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64"/>
  <workbookPr defaultThemeVersion="124226"/>
  <mc:AlternateContent xmlns:mc="http://schemas.openxmlformats.org/markup-compatibility/2006">
    <mc:Choice Requires="x15">
      <x15ac:absPath xmlns:x15ac="http://schemas.microsoft.com/office/spreadsheetml/2010/11/ac" url="F:\My Documents\3301 - Proforma\FY 20 Agency Proforma\Files for OSA Website\"/>
    </mc:Choice>
  </mc:AlternateContent>
  <xr:revisionPtr revIDLastSave="0" documentId="13_ncr:1_{EC6A35BF-CCE0-403E-A95E-57030C57F0AA}" xr6:coauthVersionLast="36" xr6:coauthVersionMax="36" xr10:uidLastSave="{00000000-0000-0000-0000-000000000000}"/>
  <bookViews>
    <workbookView xWindow="540" yWindow="285" windowWidth="15045" windowHeight="4725" tabRatio="894" xr2:uid="{00000000-000D-0000-FFFF-FFFF00000000}"/>
  </bookViews>
  <sheets>
    <sheet name="Governmental Funds - BS" sheetId="1" r:id="rId1"/>
    <sheet name="Governmental Funds - OS" sheetId="4" r:id="rId2"/>
    <sheet name="Proprietary Funds - BS" sheetId="62256" r:id="rId3"/>
    <sheet name="Proprietary Funds - OS" sheetId="62257" r:id="rId4"/>
    <sheet name="Proprietary Funds - SCF" sheetId="62258" r:id="rId5"/>
    <sheet name="Fiduciary Funds - BS" sheetId="62259" r:id="rId6"/>
    <sheet name="Fiduciary Funds - OS" sheetId="62261" r:id="rId7"/>
    <sheet name="Agency Fund - Stmt of Chang" sheetId="62260" r:id="rId8"/>
    <sheet name="Component Unit  - BS" sheetId="62262" r:id="rId9"/>
    <sheet name="Component Unit - OS" sheetId="62263" r:id="rId10"/>
    <sheet name="Component Unit - SCF" sheetId="62264" r:id="rId11"/>
    <sheet name="Exhibit A-3" sheetId="15" state="hidden" r:id="rId12"/>
    <sheet name="Exhibit B-1" sheetId="62246" state="hidden" r:id="rId13"/>
    <sheet name="Exhibit B-2" sheetId="62245" state="hidden" r:id="rId14"/>
    <sheet name="Exhibit C-1" sheetId="62247" state="hidden" r:id="rId15"/>
    <sheet name="Exhibit C-2" sheetId="62248" state="hidden" r:id="rId16"/>
    <sheet name="Notes to Pension RSI" sheetId="62249" state="hidden" r:id="rId17"/>
    <sheet name="Notes to Pension (2)" sheetId="62253" state="hidden" r:id="rId18"/>
    <sheet name="Exhibit C-3" sheetId="62250" state="hidden" r:id="rId19"/>
    <sheet name="Exhibit C-4" sheetId="62251" state="hidden" r:id="rId20"/>
    <sheet name="Notes to OPEB RSI" sheetId="62252" state="hidden" r:id="rId21"/>
  </sheets>
  <externalReferences>
    <externalReference r:id="rId22"/>
  </externalReferences>
  <definedNames>
    <definedName name="A.1.Gov.Funds.BS.FY16">#REF!</definedName>
    <definedName name="A.2">#REF!</definedName>
    <definedName name="A.3">#REF!</definedName>
    <definedName name="A.4">#REF!</definedName>
    <definedName name="AllotmentsVsExpenditures">'[1]Data Tables'!$A$4:$C$3502</definedName>
    <definedName name="AS2DocOpenMode" hidden="1">"AS2DocumentEdit"</definedName>
    <definedName name="B.1">#REF!</definedName>
    <definedName name="B.3">#REF!</definedName>
    <definedName name="C.1">#REF!</definedName>
    <definedName name="C.2">#REF!</definedName>
    <definedName name="D.1.BudgetToActual">#REF!</definedName>
    <definedName name="D.1.Part1">#REF!</definedName>
    <definedName name="D.1.Part2">#REF!</definedName>
    <definedName name="D.2.part1">#REF!</definedName>
    <definedName name="D.2.part2">#REF!</definedName>
    <definedName name="D.3">#REF!</definedName>
    <definedName name="D.4">#REF!</definedName>
    <definedName name="Date">'[1]Data Tables'!$H$2</definedName>
    <definedName name="E.1">#REF!</definedName>
    <definedName name="E.3">#REF!</definedName>
    <definedName name="ExhibitA2">#REF!</definedName>
    <definedName name="EXHIBITC2A">#REF!</definedName>
    <definedName name="EXHIBITC2B">#REF!</definedName>
    <definedName name="EXHIBITD2">#REF!</definedName>
    <definedName name="EXHIBITD3">#REF!</definedName>
    <definedName name="EXHIBITD4">#REF!</definedName>
    <definedName name="EXHIBITD5">#REF!</definedName>
    <definedName name="EXHIBITD6">#REF!</definedName>
    <definedName name="EXHIBITE2">#REF!</definedName>
    <definedName name="EXHIBITF2">#REF!</definedName>
    <definedName name="EXHIBITG2">#REF!</definedName>
    <definedName name="EXHIBITH2">#REF!</definedName>
    <definedName name="EXHIBITI2">#REF!</definedName>
    <definedName name="EXHIBITJ2">#REF!</definedName>
    <definedName name="EXHIBITK2">#REF!</definedName>
    <definedName name="EXHIBITL2">#REF!</definedName>
    <definedName name="EXHIBITM2">#REF!</definedName>
    <definedName name="EXHIBITN2">#REF!</definedName>
    <definedName name="EXHIBITO2">#REF!</definedName>
    <definedName name="EXHIBITO5">#REF!</definedName>
    <definedName name="EXHIBITO8">#REF!</definedName>
    <definedName name="F.1.Part1">#REF!</definedName>
    <definedName name="F.1.part2">#REF!</definedName>
    <definedName name="F.3.part1">#REF!</definedName>
    <definedName name="F.3.Part2">#REF!</definedName>
    <definedName name="F.5">#REF!</definedName>
    <definedName name="F.7">#REF!</definedName>
    <definedName name="G.1.Part1">#REF!</definedName>
    <definedName name="G.1.part2">#REF!</definedName>
    <definedName name="G.3.Part1">#REF!</definedName>
    <definedName name="G.3.Part2">#REF!</definedName>
    <definedName name="MDA.BS.By.Fund">#REF!</definedName>
    <definedName name="MDA.BS.HF">#REF!</definedName>
    <definedName name="MDA.BS.HTF">#REF!</definedName>
    <definedName name="MDA.DOT.BS">#REF!</definedName>
    <definedName name="MDA.DOT.OS">#REF!</definedName>
    <definedName name="MDA.OS">#REF!</definedName>
    <definedName name="MDA.TP.OS">#REF!</definedName>
    <definedName name="MDA.Turnpike.BS">#REF!</definedName>
    <definedName name="ObjectCodeDetail">'[1]Data Tables'!$E$4:$F$35021</definedName>
    <definedName name="OPEB">#REF!</definedName>
    <definedName name="PAGE1" localSheetId="11">'Exhibit A-3'!$C$5:$F$123</definedName>
    <definedName name="PAGE1" localSheetId="1">'Governmental Funds - OS'!$C$13:$E$89</definedName>
    <definedName name="PAGE1">'Governmental Funds - BS'!$A$11:$E$33</definedName>
    <definedName name="PAGE2" localSheetId="11">'Exhibit A-3'!$C$55:$F$123</definedName>
    <definedName name="PAGE2" localSheetId="1">'Governmental Funds - OS'!$C$81:$E$89</definedName>
    <definedName name="PAGE2">'Governmental Funds - BS'!$A$59:$E$64</definedName>
    <definedName name="Post_Year_Close_AK302_17_Report">#REF!</definedName>
    <definedName name="_xlnm.Print_Area" localSheetId="7">'Agency Fund - Stmt of Chang'!$A$1:$K$24</definedName>
    <definedName name="_xlnm.Print_Area" localSheetId="8">'Component Unit  - BS'!$A$1:$M$100</definedName>
    <definedName name="_xlnm.Print_Area" localSheetId="9">'Component Unit - OS'!$A$1:$K$74</definedName>
    <definedName name="_xlnm.Print_Area" localSheetId="10">'Component Unit - SCF'!$A$1:$K$108</definedName>
    <definedName name="_xlnm.Print_Area" localSheetId="11">'Exhibit A-3'!$A$1:$F$123</definedName>
    <definedName name="_xlnm.Print_Area" localSheetId="12">'Exhibit B-1'!$A$1:$L$33</definedName>
    <definedName name="_xlnm.Print_Area" localSheetId="13">'Exhibit B-2'!$A$1:$N$68</definedName>
    <definedName name="_xlnm.Print_Area" localSheetId="14">'Exhibit C-1'!$A$1:$T$41</definedName>
    <definedName name="_xlnm.Print_Area" localSheetId="15">'Exhibit C-2'!$A$1:$T$36</definedName>
    <definedName name="_xlnm.Print_Area" localSheetId="18">'Exhibit C-3'!$A$1:$T$43</definedName>
    <definedName name="_xlnm.Print_Area" localSheetId="19">'Exhibit C-4'!$A$1:$T$65</definedName>
    <definedName name="_xlnm.Print_Area" localSheetId="5">'Fiduciary Funds - BS'!$A$1:$M$54</definedName>
    <definedName name="_xlnm.Print_Area" localSheetId="6">'Fiduciary Funds - OS'!$A$1:$N$63</definedName>
    <definedName name="_xlnm.Print_Area" localSheetId="0">'Governmental Funds - BS'!$A$1:$O$80</definedName>
    <definedName name="_xlnm.Print_Area" localSheetId="1">'Governmental Funds - OS'!$A$1:$O$89</definedName>
    <definedName name="_xlnm.Print_Area" localSheetId="20">'Notes to OPEB RSI'!$A$1:$S$43</definedName>
    <definedName name="_xlnm.Print_Area" localSheetId="16">'Notes to Pension RSI'!$A$1:$U$28</definedName>
    <definedName name="_xlnm.Print_Area" localSheetId="2">'Proprietary Funds - BS'!$A$1:$O$97</definedName>
    <definedName name="_xlnm.Print_Area" localSheetId="3">'Proprietary Funds - OS'!$A$1:$O$79</definedName>
    <definedName name="_xlnm.Print_Area" localSheetId="4">'Proprietary Funds - SCF'!$A$1:$N$119</definedName>
    <definedName name="Print_Area_MI" localSheetId="11">'Exhibit A-3'!$C$5:$F$44</definedName>
    <definedName name="Print_Area_MI" localSheetId="0">'Governmental Funds - BS'!$D$1:$E$33</definedName>
    <definedName name="Print_Area_MI" localSheetId="1">'Governmental Funds - OS'!$C$13:$E$74</definedName>
    <definedName name="TextRefCopy2">'Exhibit B-1'!#REF!</definedName>
    <definedName name="TextRefCopy3">'Governmental Funds - OS'!#REF!</definedName>
    <definedName name="TextRefCopy4">'Governmental Funds - BS'!#REF!</definedName>
    <definedName name="TextRefCopy5">'Governmental Funds - BS'!$A$1</definedName>
    <definedName name="TextRefCopyRangeCount" hidden="1">5</definedName>
  </definedNames>
  <calcPr calcId="191029"/>
</workbook>
</file>

<file path=xl/calcChain.xml><?xml version="1.0" encoding="utf-8"?>
<calcChain xmlns="http://schemas.openxmlformats.org/spreadsheetml/2006/main">
  <c r="I101" i="62264" l="1"/>
  <c r="I102" i="62264"/>
  <c r="I103" i="62264"/>
  <c r="I99" i="62264"/>
  <c r="I69" i="62264"/>
  <c r="K48" i="62264"/>
  <c r="G48" i="62264"/>
  <c r="E48" i="62264"/>
  <c r="E41" i="62264"/>
  <c r="E28" i="62264"/>
  <c r="I21" i="62264"/>
  <c r="I22" i="62264"/>
  <c r="I23" i="62264"/>
  <c r="I24" i="62264"/>
  <c r="I33" i="62264"/>
  <c r="I34" i="62264"/>
  <c r="I35" i="62264"/>
  <c r="I36" i="62264"/>
  <c r="K28" i="62264"/>
  <c r="G28" i="62264"/>
  <c r="K18" i="62264"/>
  <c r="G18" i="62264"/>
  <c r="E18" i="62264"/>
  <c r="E72" i="1"/>
  <c r="E63" i="1"/>
  <c r="E74" i="1" s="1"/>
  <c r="O58" i="1"/>
  <c r="K58" i="1"/>
  <c r="I58" i="1"/>
  <c r="G58" i="1"/>
  <c r="E58" i="1"/>
  <c r="E37" i="1"/>
  <c r="M35" i="1"/>
  <c r="O32" i="1"/>
  <c r="E32" i="1"/>
  <c r="O77" i="4"/>
  <c r="K77" i="4"/>
  <c r="I77" i="4"/>
  <c r="G77" i="4"/>
  <c r="E77" i="4"/>
  <c r="O59" i="4"/>
  <c r="K59" i="4"/>
  <c r="I59" i="4"/>
  <c r="G59" i="4"/>
  <c r="E59" i="4"/>
  <c r="E32" i="4"/>
  <c r="E61" i="4" s="1"/>
  <c r="G92" i="62256"/>
  <c r="I79" i="62256"/>
  <c r="G79" i="62256"/>
  <c r="G71" i="62256"/>
  <c r="G60" i="62256"/>
  <c r="G73" i="62256" s="1"/>
  <c r="G35" i="62256"/>
  <c r="G25" i="62256"/>
  <c r="G37" i="62256" s="1"/>
  <c r="O58" i="62257"/>
  <c r="K58" i="62257"/>
  <c r="I58" i="62257"/>
  <c r="G58" i="62257"/>
  <c r="G42" i="62257"/>
  <c r="G18" i="62257"/>
  <c r="G44" i="62257" s="1"/>
  <c r="L109" i="62258"/>
  <c r="L110" i="62258"/>
  <c r="L111" i="62258"/>
  <c r="L112" i="62258"/>
  <c r="L113" i="62258"/>
  <c r="F104" i="62258"/>
  <c r="L95" i="62258"/>
  <c r="L96" i="62258"/>
  <c r="L97" i="62258"/>
  <c r="L98" i="62258"/>
  <c r="L89" i="62258"/>
  <c r="L80" i="62258"/>
  <c r="L58" i="62258"/>
  <c r="L50" i="62258"/>
  <c r="N54" i="62258"/>
  <c r="J54" i="62258"/>
  <c r="H54" i="62258"/>
  <c r="F31" i="62258"/>
  <c r="L12" i="62258"/>
  <c r="K9" i="62260"/>
  <c r="K18" i="62260"/>
  <c r="K17" i="62260"/>
  <c r="K20" i="62260" s="1"/>
  <c r="F37" i="62261"/>
  <c r="I68" i="62263"/>
  <c r="I66" i="62263"/>
  <c r="I60" i="62263"/>
  <c r="I61" i="62263"/>
  <c r="I24" i="62263"/>
  <c r="M85" i="62256"/>
  <c r="M86" i="62256"/>
  <c r="M88" i="62256"/>
  <c r="M89" i="62256"/>
  <c r="M63" i="62256"/>
  <c r="M64" i="62256"/>
  <c r="M65" i="62256"/>
  <c r="M66" i="62256"/>
  <c r="M50" i="62256"/>
  <c r="M51" i="62256"/>
  <c r="M52" i="62256"/>
  <c r="M53" i="62256"/>
  <c r="M54" i="62256"/>
  <c r="M55" i="62256"/>
  <c r="M56" i="62256"/>
  <c r="M40" i="62256"/>
  <c r="M31" i="62256"/>
  <c r="M28" i="62256"/>
  <c r="M29" i="62256"/>
  <c r="M15" i="62256"/>
  <c r="M52" i="62257"/>
  <c r="M53" i="62257"/>
  <c r="M54" i="62257"/>
  <c r="M55" i="62257"/>
  <c r="M32" i="62257"/>
  <c r="L51" i="62258"/>
  <c r="L52" i="62258"/>
  <c r="L41" i="62258"/>
  <c r="L42" i="62258"/>
  <c r="L43" i="62258"/>
  <c r="L44" i="62258"/>
  <c r="L45" i="62258"/>
  <c r="L35" i="62258"/>
  <c r="L36" i="62258"/>
  <c r="L37" i="62258"/>
  <c r="L38" i="62258"/>
  <c r="L39" i="62258"/>
  <c r="L28" i="62258"/>
  <c r="L24" i="62258"/>
  <c r="L25" i="62258"/>
  <c r="L26" i="62258"/>
  <c r="L17" i="62258"/>
  <c r="L18" i="62258"/>
  <c r="K40" i="62259"/>
  <c r="K41" i="62259"/>
  <c r="K43" i="62259"/>
  <c r="K44" i="62259"/>
  <c r="K87" i="62262"/>
  <c r="K89" i="62262"/>
  <c r="K90" i="62262"/>
  <c r="K92" i="62262"/>
  <c r="K93" i="62262"/>
  <c r="K47" i="62262"/>
  <c r="G60" i="62257" l="1"/>
  <c r="G66" i="62257" s="1"/>
  <c r="G73" i="62257" s="1"/>
  <c r="E39" i="1"/>
  <c r="E50" i="62264"/>
  <c r="E54" i="62264" s="1"/>
  <c r="E79" i="4"/>
  <c r="E83" i="4" s="1"/>
  <c r="L54" i="62258"/>
  <c r="G96" i="62262"/>
  <c r="M83" i="62262"/>
  <c r="I83" i="62262"/>
  <c r="G83" i="62262"/>
  <c r="M75" i="62262"/>
  <c r="I75" i="62262"/>
  <c r="G75" i="62262"/>
  <c r="G66" i="62262"/>
  <c r="M51" i="62262"/>
  <c r="I51" i="62262"/>
  <c r="G51" i="62262"/>
  <c r="G41" i="62262"/>
  <c r="G29" i="62262"/>
  <c r="F50" i="62261"/>
  <c r="F30" i="62261"/>
  <c r="F24" i="62261"/>
  <c r="F18" i="62261"/>
  <c r="F39" i="62261" s="1"/>
  <c r="E20" i="62260"/>
  <c r="E13" i="62260"/>
  <c r="M90" i="62256"/>
  <c r="I47" i="62259"/>
  <c r="I35" i="62259"/>
  <c r="I25" i="62259"/>
  <c r="E25" i="62259"/>
  <c r="M47" i="62259"/>
  <c r="G47" i="62259"/>
  <c r="E47" i="62259"/>
  <c r="E35" i="62259"/>
  <c r="F54" i="62258"/>
  <c r="F21" i="62258"/>
  <c r="F56" i="62258" s="1"/>
  <c r="F60" i="62258" s="1"/>
  <c r="N31" i="62258"/>
  <c r="J31" i="62258"/>
  <c r="H31" i="62258"/>
  <c r="H47" i="62258"/>
  <c r="N47" i="62258"/>
  <c r="J47" i="62258"/>
  <c r="F47" i="62258"/>
  <c r="O92" i="62256"/>
  <c r="K92" i="62256"/>
  <c r="I92" i="62256"/>
  <c r="O71" i="62256"/>
  <c r="K71" i="62256"/>
  <c r="I71" i="62256"/>
  <c r="G44" i="62256"/>
  <c r="I35" i="62256"/>
  <c r="O35" i="62256"/>
  <c r="K35" i="62256"/>
  <c r="M64" i="62257"/>
  <c r="G77" i="62262" l="1"/>
  <c r="I56" i="62259"/>
  <c r="O44" i="62256"/>
  <c r="K44" i="62256"/>
  <c r="I44" i="62256"/>
  <c r="I15" i="62264" l="1"/>
  <c r="I16" i="62264"/>
  <c r="I14" i="62264"/>
  <c r="M61" i="1" l="1"/>
  <c r="M63" i="1" s="1"/>
  <c r="E19" i="62263"/>
  <c r="I39" i="62264"/>
  <c r="I98" i="62264"/>
  <c r="I52" i="62264"/>
  <c r="K19" i="62263"/>
  <c r="G19" i="62263"/>
  <c r="N50" i="62261"/>
  <c r="J50" i="62261"/>
  <c r="H50" i="62261"/>
  <c r="N37" i="62261"/>
  <c r="J37" i="62261"/>
  <c r="H37" i="62261"/>
  <c r="J30" i="62261"/>
  <c r="H30" i="62261"/>
  <c r="N24" i="62261"/>
  <c r="J24" i="62261"/>
  <c r="N18" i="62261"/>
  <c r="J18" i="62261"/>
  <c r="H18" i="62261"/>
  <c r="H24" i="62261"/>
  <c r="L13" i="62261"/>
  <c r="H39" i="62261" l="1"/>
  <c r="H52" i="62261" s="1"/>
  <c r="J39" i="62261"/>
  <c r="J52" i="62261" s="1"/>
  <c r="J54" i="62261" s="1"/>
  <c r="F52" i="62261"/>
  <c r="L79" i="62258"/>
  <c r="L76" i="62258"/>
  <c r="M71" i="62257"/>
  <c r="M69" i="62257"/>
  <c r="H54" i="62261" l="1"/>
  <c r="H56" i="62261" s="1"/>
  <c r="F54" i="62261"/>
  <c r="F56" i="62261" s="1"/>
  <c r="O42" i="62257"/>
  <c r="K42" i="62257"/>
  <c r="I42" i="62257"/>
  <c r="M16" i="62257"/>
  <c r="K18" i="62257" l="1"/>
  <c r="M58" i="62256" l="1"/>
  <c r="M33" i="62256"/>
  <c r="M20" i="4"/>
  <c r="M21" i="4"/>
  <c r="M22" i="4"/>
  <c r="M23" i="4"/>
  <c r="M24" i="4"/>
  <c r="M25" i="4"/>
  <c r="M26" i="4"/>
  <c r="M27" i="4"/>
  <c r="M28" i="4"/>
  <c r="M29" i="4"/>
  <c r="M30" i="4"/>
  <c r="O63" i="1"/>
  <c r="K63" i="1"/>
  <c r="I63" i="1"/>
  <c r="G63" i="1"/>
  <c r="M49" i="1"/>
  <c r="M50" i="1"/>
  <c r="M30" i="1" l="1"/>
  <c r="I22" i="62263"/>
  <c r="I12" i="62263"/>
  <c r="K37" i="62262"/>
  <c r="K61" i="62262"/>
  <c r="I100" i="62264" l="1"/>
  <c r="I73" i="62264"/>
  <c r="I75" i="62264"/>
  <c r="I78" i="62264"/>
  <c r="I79" i="62264"/>
  <c r="I80" i="62264"/>
  <c r="I82" i="62264"/>
  <c r="I83" i="62264"/>
  <c r="I85" i="62264"/>
  <c r="I86" i="62264"/>
  <c r="I87" i="62264"/>
  <c r="I88" i="62264"/>
  <c r="I89" i="62264"/>
  <c r="I92" i="62264"/>
  <c r="I93" i="62264"/>
  <c r="I45" i="62264"/>
  <c r="I44" i="62264"/>
  <c r="I46" i="62264"/>
  <c r="K41" i="62264"/>
  <c r="G41" i="62264"/>
  <c r="I32" i="62264"/>
  <c r="I37" i="62264"/>
  <c r="I38" i="62264"/>
  <c r="I26" i="62264"/>
  <c r="I25" i="62264"/>
  <c r="I13" i="62264"/>
  <c r="I15" i="62263"/>
  <c r="I28" i="62264" l="1"/>
  <c r="I48" i="62264"/>
  <c r="I41" i="62264"/>
  <c r="I50" i="62263" l="1"/>
  <c r="I51" i="62263"/>
  <c r="I52" i="62263"/>
  <c r="I53" i="62263"/>
  <c r="I49" i="62263"/>
  <c r="I54" i="62263"/>
  <c r="I48" i="62263"/>
  <c r="I26" i="62263"/>
  <c r="I29" i="62263"/>
  <c r="I30" i="62263"/>
  <c r="I31" i="62263"/>
  <c r="I32" i="62263"/>
  <c r="I23" i="62263"/>
  <c r="I34" i="62263"/>
  <c r="I35" i="62263"/>
  <c r="I27" i="62263"/>
  <c r="I33" i="62263"/>
  <c r="I28" i="62263"/>
  <c r="I36" i="62263"/>
  <c r="I37" i="62263"/>
  <c r="I38" i="62263"/>
  <c r="I25" i="62263"/>
  <c r="I39" i="62263"/>
  <c r="I40" i="62263"/>
  <c r="I41" i="62263"/>
  <c r="I14" i="62263"/>
  <c r="I16" i="62263"/>
  <c r="I17" i="62263"/>
  <c r="I18" i="62263"/>
  <c r="I21" i="62263"/>
  <c r="I13" i="62263"/>
  <c r="K94" i="62262"/>
  <c r="K86" i="62262"/>
  <c r="K81" i="62262"/>
  <c r="K80" i="62262"/>
  <c r="K70" i="62262"/>
  <c r="K71" i="62262"/>
  <c r="K72" i="62262"/>
  <c r="K73" i="62262"/>
  <c r="K56" i="62262"/>
  <c r="K57" i="62262"/>
  <c r="K59" i="62262"/>
  <c r="K58" i="62262"/>
  <c r="K62" i="62262"/>
  <c r="K60" i="62262"/>
  <c r="K63" i="62262"/>
  <c r="K64" i="62262"/>
  <c r="K55" i="62262"/>
  <c r="K49" i="62262"/>
  <c r="K48" i="62262"/>
  <c r="K46" i="62262"/>
  <c r="K33" i="62262"/>
  <c r="K34" i="62262"/>
  <c r="K35" i="62262"/>
  <c r="K36" i="62262"/>
  <c r="K38" i="62262"/>
  <c r="K39" i="62262"/>
  <c r="K32" i="62262"/>
  <c r="K16" i="62262"/>
  <c r="K17" i="62262"/>
  <c r="K18" i="62262"/>
  <c r="K20" i="62262"/>
  <c r="K19" i="62262"/>
  <c r="K21" i="62262"/>
  <c r="K22" i="62262"/>
  <c r="K23" i="62262"/>
  <c r="K24" i="62262"/>
  <c r="K25" i="62262"/>
  <c r="K26" i="62262"/>
  <c r="K27" i="62262"/>
  <c r="M96" i="62262"/>
  <c r="I96" i="62262"/>
  <c r="M41" i="62262"/>
  <c r="I41" i="62262"/>
  <c r="K15" i="62262"/>
  <c r="K51" i="62262" l="1"/>
  <c r="K83" i="62262"/>
  <c r="K75" i="62262"/>
  <c r="I19" i="62263"/>
  <c r="K41" i="62262"/>
  <c r="K66" i="62262"/>
  <c r="G43" i="62262"/>
  <c r="I43" i="62263"/>
  <c r="I45" i="62263" l="1"/>
  <c r="I105" i="62264"/>
  <c r="E95" i="62264"/>
  <c r="K43" i="62263"/>
  <c r="K45" i="62263" s="1"/>
  <c r="G43" i="62263"/>
  <c r="G45" i="62263" s="1"/>
  <c r="E56" i="62263"/>
  <c r="E43" i="62263"/>
  <c r="E45" i="62263" s="1"/>
  <c r="M29" i="62262" l="1"/>
  <c r="M43" i="62262" s="1"/>
  <c r="E58" i="62263"/>
  <c r="E63" i="62263" l="1"/>
  <c r="E70" i="62263" s="1"/>
  <c r="K95" i="62264"/>
  <c r="G95" i="62264"/>
  <c r="I72" i="62264" l="1"/>
  <c r="G56" i="62263"/>
  <c r="G50" i="62264"/>
  <c r="I12" i="62264"/>
  <c r="I18" i="62264" s="1"/>
  <c r="K96" i="62262"/>
  <c r="K14" i="62262"/>
  <c r="K29" i="62262" s="1"/>
  <c r="K43" i="62262" s="1"/>
  <c r="L44" i="62261"/>
  <c r="L45" i="62261"/>
  <c r="L46" i="62261"/>
  <c r="L47" i="62261"/>
  <c r="L48" i="62261"/>
  <c r="L43" i="62261"/>
  <c r="L33" i="62261"/>
  <c r="L35" i="62261"/>
  <c r="L34" i="62261"/>
  <c r="L28" i="62261"/>
  <c r="L27" i="62261"/>
  <c r="L22" i="62261"/>
  <c r="L21" i="62261"/>
  <c r="L14" i="62261"/>
  <c r="L15" i="62261"/>
  <c r="L16" i="62261"/>
  <c r="K10" i="62260"/>
  <c r="K11" i="62260"/>
  <c r="K13" i="62259"/>
  <c r="K9" i="62259"/>
  <c r="K45" i="62259"/>
  <c r="K33" i="62259"/>
  <c r="K32" i="62259"/>
  <c r="K31" i="62259"/>
  <c r="K30" i="62259"/>
  <c r="K11" i="62259"/>
  <c r="K12" i="62259"/>
  <c r="K14" i="62259"/>
  <c r="K15" i="62259"/>
  <c r="K16" i="62259"/>
  <c r="K18" i="62259"/>
  <c r="K19" i="62259"/>
  <c r="K20" i="62259"/>
  <c r="K21" i="62259"/>
  <c r="K22" i="62259"/>
  <c r="K23" i="62259"/>
  <c r="L107" i="62258"/>
  <c r="L108" i="62258"/>
  <c r="L82" i="62258"/>
  <c r="L83" i="62258"/>
  <c r="L87" i="62258"/>
  <c r="L84" i="62258"/>
  <c r="L85" i="62258"/>
  <c r="L86" i="62258"/>
  <c r="L88" i="62258"/>
  <c r="L90" i="62258"/>
  <c r="L91" i="62258"/>
  <c r="L93" i="62258"/>
  <c r="L94" i="62258"/>
  <c r="L99" i="62258"/>
  <c r="L100" i="62258"/>
  <c r="L101" i="62258"/>
  <c r="L102" i="62258"/>
  <c r="O56" i="62258"/>
  <c r="L40" i="62258"/>
  <c r="L47" i="62258" s="1"/>
  <c r="L27" i="62258"/>
  <c r="L29" i="62258"/>
  <c r="L14" i="62258"/>
  <c r="L15" i="62258"/>
  <c r="L16" i="62258"/>
  <c r="L19" i="62258"/>
  <c r="L13" i="62258"/>
  <c r="M56" i="62257"/>
  <c r="M48" i="62257"/>
  <c r="M47" i="62257"/>
  <c r="M49" i="62257"/>
  <c r="M50" i="62257"/>
  <c r="M51" i="62257"/>
  <c r="M22" i="62257"/>
  <c r="M23" i="62257"/>
  <c r="M24" i="62257"/>
  <c r="M25" i="62257"/>
  <c r="M26" i="62257"/>
  <c r="M27" i="62257"/>
  <c r="M28" i="62257"/>
  <c r="M29" i="62257"/>
  <c r="M30" i="62257"/>
  <c r="M31" i="62257"/>
  <c r="M33" i="62257"/>
  <c r="M34" i="62257"/>
  <c r="M35" i="62257"/>
  <c r="M36" i="62257"/>
  <c r="M37" i="62257"/>
  <c r="M38" i="62257"/>
  <c r="M39" i="62257"/>
  <c r="M40" i="62257"/>
  <c r="M21" i="62257"/>
  <c r="M13" i="62257"/>
  <c r="M14" i="62257"/>
  <c r="M15" i="62257"/>
  <c r="M12" i="62257"/>
  <c r="M82" i="62256"/>
  <c r="M77" i="62256"/>
  <c r="M76" i="62256"/>
  <c r="M68" i="62256"/>
  <c r="M69" i="62256"/>
  <c r="M67" i="62256"/>
  <c r="M57" i="62256"/>
  <c r="M49" i="62256"/>
  <c r="M42" i="62256"/>
  <c r="M41" i="62256"/>
  <c r="M32" i="62256"/>
  <c r="M30" i="62256"/>
  <c r="M20" i="62256"/>
  <c r="M35" i="4"/>
  <c r="M19" i="4"/>
  <c r="M13" i="4"/>
  <c r="M14" i="62256"/>
  <c r="M17" i="62256"/>
  <c r="M18" i="62256"/>
  <c r="M19" i="62256"/>
  <c r="M21" i="62256"/>
  <c r="M22" i="62256"/>
  <c r="M23" i="62256"/>
  <c r="M13" i="62256"/>
  <c r="M16" i="4"/>
  <c r="M66" i="1"/>
  <c r="M65" i="4"/>
  <c r="M66" i="4"/>
  <c r="M67" i="4"/>
  <c r="M68" i="4"/>
  <c r="M69" i="4"/>
  <c r="M70" i="4"/>
  <c r="M71" i="4"/>
  <c r="M72" i="4"/>
  <c r="M73" i="4"/>
  <c r="M74" i="4"/>
  <c r="M75" i="4"/>
  <c r="M64" i="4"/>
  <c r="M36" i="4"/>
  <c r="M37" i="4"/>
  <c r="M38" i="4"/>
  <c r="M39" i="4"/>
  <c r="M40" i="4"/>
  <c r="M41" i="4"/>
  <c r="M42" i="4"/>
  <c r="M43" i="4"/>
  <c r="M44" i="4"/>
  <c r="M45" i="4"/>
  <c r="M47" i="4"/>
  <c r="M48" i="4"/>
  <c r="M49" i="4"/>
  <c r="M50" i="4"/>
  <c r="M51" i="4"/>
  <c r="M52" i="4"/>
  <c r="M53" i="4"/>
  <c r="M54" i="4"/>
  <c r="M55" i="4"/>
  <c r="M56" i="4"/>
  <c r="M57" i="4"/>
  <c r="L30" i="62261" l="1"/>
  <c r="M63" i="62257"/>
  <c r="M58" i="62257"/>
  <c r="L104" i="62258"/>
  <c r="M71" i="62256"/>
  <c r="M35" i="62256"/>
  <c r="L31" i="62258"/>
  <c r="K47" i="62259"/>
  <c r="M92" i="62256"/>
  <c r="M44" i="62256"/>
  <c r="L24" i="62261"/>
  <c r="L50" i="62261"/>
  <c r="L18" i="62261"/>
  <c r="L37" i="62261"/>
  <c r="M42" i="62257"/>
  <c r="I95" i="62264"/>
  <c r="I56" i="62263"/>
  <c r="I58" i="62263" s="1"/>
  <c r="K25" i="62259"/>
  <c r="M18" i="62257"/>
  <c r="M25" i="62256"/>
  <c r="M79" i="62256"/>
  <c r="M60" i="62256"/>
  <c r="K35" i="62259"/>
  <c r="M77" i="4"/>
  <c r="M59" i="4"/>
  <c r="L21" i="62258"/>
  <c r="L39" i="62261" l="1"/>
  <c r="L52" i="62261" s="1"/>
  <c r="L54" i="62261" s="1"/>
  <c r="I50" i="62264"/>
  <c r="I54" i="62264" s="1"/>
  <c r="M37" i="62256"/>
  <c r="K77" i="62262"/>
  <c r="K102" i="62262" s="1"/>
  <c r="M44" i="62257"/>
  <c r="M73" i="62256"/>
  <c r="L56" i="62258"/>
  <c r="L60" i="62258" s="1"/>
  <c r="M14" i="4"/>
  <c r="M15" i="4"/>
  <c r="M17" i="4"/>
  <c r="M18" i="4"/>
  <c r="M53" i="1"/>
  <c r="M70" i="1"/>
  <c r="M67" i="1"/>
  <c r="M68" i="1"/>
  <c r="M69" i="1"/>
  <c r="M44" i="1"/>
  <c r="M45" i="1"/>
  <c r="M46" i="1"/>
  <c r="M47" i="1"/>
  <c r="M48" i="1"/>
  <c r="M51" i="1"/>
  <c r="M52" i="1"/>
  <c r="M54" i="1"/>
  <c r="M55" i="1"/>
  <c r="M56" i="1"/>
  <c r="M43" i="1"/>
  <c r="M26" i="1"/>
  <c r="M72" i="1" l="1"/>
  <c r="M58" i="1"/>
  <c r="L56" i="62261"/>
  <c r="M60" i="62257"/>
  <c r="M66" i="62257" s="1"/>
  <c r="M100" i="62256"/>
  <c r="I63" i="62263"/>
  <c r="I70" i="62263" s="1"/>
  <c r="I76" i="62263" s="1"/>
  <c r="K56" i="62259"/>
  <c r="M32" i="4"/>
  <c r="M37" i="1"/>
  <c r="M74" i="1" l="1"/>
  <c r="M13" i="1"/>
  <c r="M14" i="1"/>
  <c r="M16" i="1"/>
  <c r="M17" i="1"/>
  <c r="M18" i="1"/>
  <c r="M19" i="1"/>
  <c r="M20" i="1"/>
  <c r="M21" i="1"/>
  <c r="M22" i="1"/>
  <c r="M23" i="1"/>
  <c r="M24" i="1"/>
  <c r="M25" i="1"/>
  <c r="M27" i="1"/>
  <c r="M28" i="1"/>
  <c r="M29" i="1"/>
  <c r="M12" i="1"/>
  <c r="M81" i="4"/>
  <c r="M32" i="1" l="1"/>
  <c r="M39" i="1" l="1"/>
  <c r="M82" i="1" s="1"/>
  <c r="G54" i="62264"/>
  <c r="K50" i="62264"/>
  <c r="K54" i="62264" s="1"/>
  <c r="K56" i="62263"/>
  <c r="I66" i="62262"/>
  <c r="I29" i="62262"/>
  <c r="I43" i="62262" s="1"/>
  <c r="M66" i="62262"/>
  <c r="G35" i="62259"/>
  <c r="M35" i="62259"/>
  <c r="G25" i="62259"/>
  <c r="E56" i="62259"/>
  <c r="K58" i="62263" l="1"/>
  <c r="G58" i="62263"/>
  <c r="E76" i="62263"/>
  <c r="M77" i="62262"/>
  <c r="M102" i="62262" s="1"/>
  <c r="I77" i="62262"/>
  <c r="I102" i="62262" s="1"/>
  <c r="G63" i="62263" l="1"/>
  <c r="G70" i="62263" s="1"/>
  <c r="G76" i="62263" s="1"/>
  <c r="K63" i="62263"/>
  <c r="K70" i="62263" s="1"/>
  <c r="K76" i="62263" s="1"/>
  <c r="G56" i="62259"/>
  <c r="G102" i="62262"/>
  <c r="N30" i="62261" l="1"/>
  <c r="N39" i="62261" l="1"/>
  <c r="N52" i="62261" s="1"/>
  <c r="H65" i="62261"/>
  <c r="F65" i="62261"/>
  <c r="J56" i="62261"/>
  <c r="J65" i="62261" s="1"/>
  <c r="N54" i="62261" l="1"/>
  <c r="N56" i="62261" s="1"/>
  <c r="N65" i="62261" s="1"/>
  <c r="O37" i="1"/>
  <c r="K37" i="1"/>
  <c r="I37" i="1"/>
  <c r="G37" i="1"/>
  <c r="N104" i="62258" l="1"/>
  <c r="J104" i="62258"/>
  <c r="H104" i="62258"/>
  <c r="N21" i="62258"/>
  <c r="J21" i="62258"/>
  <c r="H21" i="62258"/>
  <c r="I18" i="62257"/>
  <c r="I60" i="62256"/>
  <c r="I25" i="62256"/>
  <c r="K79" i="62256"/>
  <c r="K60" i="62256"/>
  <c r="K25" i="62256"/>
  <c r="O79" i="62256"/>
  <c r="O60" i="62256"/>
  <c r="O25" i="62256"/>
  <c r="O18" i="62257"/>
  <c r="H56" i="62258" l="1"/>
  <c r="H60" i="62258" s="1"/>
  <c r="J56" i="62258"/>
  <c r="J60" i="62258" s="1"/>
  <c r="N56" i="62258"/>
  <c r="N60" i="62258" s="1"/>
  <c r="I44" i="62257"/>
  <c r="I60" i="62257" s="1"/>
  <c r="I66" i="62257" s="1"/>
  <c r="I73" i="62257" s="1"/>
  <c r="O37" i="62256"/>
  <c r="K44" i="62257"/>
  <c r="K60" i="62257" s="1"/>
  <c r="K66" i="62257" s="1"/>
  <c r="G81" i="62257"/>
  <c r="O73" i="62256"/>
  <c r="I37" i="62256"/>
  <c r="G100" i="62256"/>
  <c r="K37" i="62256"/>
  <c r="K73" i="62256"/>
  <c r="I73" i="62256"/>
  <c r="O44" i="62257"/>
  <c r="K32" i="1"/>
  <c r="K39" i="1" s="1"/>
  <c r="I32" i="1"/>
  <c r="G32" i="1"/>
  <c r="O60" i="62257" l="1"/>
  <c r="O66" i="62257" s="1"/>
  <c r="K73" i="62257"/>
  <c r="K81" i="62257" s="1"/>
  <c r="I81" i="62257"/>
  <c r="I100" i="62256"/>
  <c r="K100" i="62256"/>
  <c r="I39" i="1"/>
  <c r="G39" i="1"/>
  <c r="G13" i="62260"/>
  <c r="I13" i="62260"/>
  <c r="G20" i="62260"/>
  <c r="I20" i="62260"/>
  <c r="M25" i="62259"/>
  <c r="K13" i="62260" l="1"/>
  <c r="M56" i="62259" l="1"/>
  <c r="L65" i="62261"/>
  <c r="M73" i="62257"/>
  <c r="O73" i="62257"/>
  <c r="O100" i="62256"/>
  <c r="M81" i="62257" l="1"/>
  <c r="O81" i="62257"/>
  <c r="O32" i="4" l="1"/>
  <c r="K32" i="4"/>
  <c r="K61" i="4" s="1"/>
  <c r="I32" i="4"/>
  <c r="I61" i="4" s="1"/>
  <c r="G32" i="4"/>
  <c r="G61" i="4" s="1"/>
  <c r="M61" i="4" s="1"/>
  <c r="O72" i="1"/>
  <c r="K72" i="1"/>
  <c r="G72" i="1"/>
  <c r="I72" i="1"/>
  <c r="O39" i="1" l="1"/>
  <c r="O74" i="1"/>
  <c r="K74" i="1"/>
  <c r="K82" i="1" s="1"/>
  <c r="G74" i="1"/>
  <c r="G82" i="1" s="1"/>
  <c r="I79" i="4"/>
  <c r="I83" i="4" s="1"/>
  <c r="I91" i="4" s="1"/>
  <c r="O61" i="4"/>
  <c r="O79" i="4" s="1"/>
  <c r="O83" i="4" s="1"/>
  <c r="O91" i="4" s="1"/>
  <c r="G79" i="4"/>
  <c r="G83" i="4" s="1"/>
  <c r="G91" i="4" s="1"/>
  <c r="I74" i="1"/>
  <c r="I82" i="1" s="1"/>
  <c r="O82" i="1" l="1"/>
  <c r="K79" i="4"/>
  <c r="K83" i="4" s="1"/>
  <c r="K91" i="4" s="1"/>
  <c r="T32" i="62250"/>
  <c r="T16" i="62250"/>
  <c r="Q32" i="62250"/>
  <c r="Q16" i="62250"/>
  <c r="Q19" i="62250" s="1"/>
  <c r="N32" i="62250"/>
  <c r="N35" i="62250" s="1"/>
  <c r="N16" i="62250"/>
  <c r="N19" i="62250" s="1"/>
  <c r="A1" i="62253"/>
  <c r="A1" i="62245" l="1"/>
  <c r="A1" i="62249"/>
  <c r="T30" i="62247"/>
  <c r="T33" i="62247" s="1"/>
  <c r="Q30" i="62247"/>
  <c r="Q33" i="62247" s="1"/>
  <c r="N30" i="62247"/>
  <c r="N33" i="62247" s="1"/>
  <c r="T14" i="62247"/>
  <c r="T17" i="62247" s="1"/>
  <c r="Q14" i="62247"/>
  <c r="Q17" i="62247" s="1"/>
  <c r="N14" i="62247"/>
  <c r="A1" i="62252" l="1"/>
  <c r="A1" i="62251"/>
  <c r="A1" i="62250"/>
  <c r="A1" i="62248"/>
  <c r="A1" i="62247"/>
  <c r="A60" i="15"/>
  <c r="A1" i="15"/>
  <c r="A1" i="4"/>
  <c r="T60" i="62251" l="1"/>
  <c r="Q60" i="62251"/>
  <c r="N60" i="62251"/>
  <c r="K60" i="62251"/>
  <c r="H60" i="62251"/>
  <c r="T47" i="62251"/>
  <c r="Q47" i="62251"/>
  <c r="N47" i="62251"/>
  <c r="K47" i="62251"/>
  <c r="H47" i="62251"/>
  <c r="T32" i="62251"/>
  <c r="Q32" i="62251"/>
  <c r="N32" i="62251"/>
  <c r="K32" i="62251"/>
  <c r="H32" i="62251"/>
  <c r="T19" i="62251"/>
  <c r="Q19" i="62251"/>
  <c r="N19" i="62251"/>
  <c r="K19" i="62251"/>
  <c r="H19" i="62251"/>
  <c r="T31" i="62248"/>
  <c r="Q31" i="62248"/>
  <c r="N31" i="62248"/>
  <c r="K31" i="62248"/>
  <c r="H31" i="62248"/>
  <c r="T17" i="62248"/>
  <c r="Q17" i="62248"/>
  <c r="N17" i="62248"/>
  <c r="K17" i="62248"/>
  <c r="H17" i="62248"/>
  <c r="T55" i="62251" l="1"/>
  <c r="Q55" i="62251"/>
  <c r="N55" i="62251"/>
  <c r="K55" i="62251"/>
  <c r="H55" i="62251"/>
  <c r="T42" i="62251"/>
  <c r="Q42" i="62251"/>
  <c r="N42" i="62251"/>
  <c r="K42" i="62251"/>
  <c r="H42" i="62251"/>
  <c r="T27" i="62251"/>
  <c r="Q27" i="62251"/>
  <c r="N27" i="62251"/>
  <c r="K27" i="62251"/>
  <c r="H27" i="62251"/>
  <c r="T14" i="62251"/>
  <c r="Q14" i="62251"/>
  <c r="N14" i="62251"/>
  <c r="K14" i="62251"/>
  <c r="H14" i="62251"/>
  <c r="T35" i="62250"/>
  <c r="Q35" i="62250"/>
  <c r="T19" i="62250"/>
  <c r="H12" i="62248" l="1"/>
  <c r="K12" i="62248"/>
  <c r="N12" i="62248"/>
  <c r="Q12" i="62248"/>
  <c r="T12" i="62248"/>
  <c r="H26" i="62248"/>
  <c r="K26" i="62248"/>
  <c r="N26" i="62248"/>
  <c r="Q26" i="62248"/>
  <c r="T26" i="62248"/>
  <c r="N17" i="62247"/>
  <c r="N15" i="62245" l="1"/>
  <c r="K15" i="62245"/>
  <c r="H15" i="62245"/>
  <c r="F107" i="15" l="1"/>
  <c r="F53" i="15"/>
  <c r="F46" i="15"/>
  <c r="F31" i="15"/>
  <c r="F17" i="15"/>
  <c r="F98" i="15"/>
  <c r="E82" i="1" l="1"/>
  <c r="M79" i="4"/>
  <c r="M83" i="4" s="1"/>
  <c r="M91" i="4" s="1"/>
  <c r="F55" i="15"/>
  <c r="F58" i="15" s="1"/>
  <c r="F12" i="62246"/>
  <c r="I12" i="62246"/>
  <c r="L12" i="62246"/>
  <c r="F20" i="62246"/>
  <c r="I20" i="62246"/>
  <c r="L20" i="62246"/>
  <c r="F27" i="62246"/>
  <c r="I27" i="62246"/>
  <c r="L27" i="62246"/>
  <c r="H22" i="62245"/>
  <c r="K22" i="62245"/>
  <c r="N22" i="62245"/>
  <c r="H33" i="62245"/>
  <c r="H37" i="62245" s="1"/>
  <c r="K33" i="62245"/>
  <c r="K37" i="62245" s="1"/>
  <c r="N33" i="62245"/>
  <c r="N37" i="62245" s="1"/>
  <c r="H52" i="62245"/>
  <c r="K52" i="62245"/>
  <c r="N52" i="62245"/>
  <c r="H59" i="62245"/>
  <c r="K59" i="62245"/>
  <c r="N59" i="62245"/>
  <c r="L29" i="62246" l="1"/>
  <c r="H24" i="62245"/>
  <c r="H39" i="62245" s="1"/>
  <c r="H61" i="62245" s="1"/>
  <c r="H64" i="62245" s="1"/>
  <c r="F29" i="62246"/>
  <c r="K24" i="62245"/>
  <c r="K39" i="62245" s="1"/>
  <c r="K61" i="62245" s="1"/>
  <c r="K64" i="62245" s="1"/>
  <c r="N24" i="62245"/>
  <c r="N39" i="62245" s="1"/>
  <c r="N61" i="62245" s="1"/>
  <c r="N64" i="62245" s="1"/>
  <c r="I29" i="62246"/>
  <c r="E91" i="4" l="1"/>
</calcChain>
</file>

<file path=xl/sharedStrings.xml><?xml version="1.0" encoding="utf-8"?>
<sst xmlns="http://schemas.openxmlformats.org/spreadsheetml/2006/main" count="1550" uniqueCount="692">
  <si>
    <t xml:space="preserve"> </t>
  </si>
  <si>
    <t>Unrestricted</t>
  </si>
  <si>
    <t>ASSETS</t>
  </si>
  <si>
    <t>$</t>
  </si>
  <si>
    <t>Inventories</t>
  </si>
  <si>
    <t>Total Assets</t>
  </si>
  <si>
    <t>Deposits Payable</t>
  </si>
  <si>
    <t>Funds Held for Others</t>
  </si>
  <si>
    <t>Total Liabilities</t>
  </si>
  <si>
    <t xml:space="preserve">                              </t>
  </si>
  <si>
    <t>Due from Primary Government</t>
  </si>
  <si>
    <t>Due to Primary Government</t>
  </si>
  <si>
    <t>Federal Appropriations</t>
  </si>
  <si>
    <t>State Appropriations</t>
  </si>
  <si>
    <t>Other</t>
  </si>
  <si>
    <t>Restricted Cash and Cash Equivalents</t>
  </si>
  <si>
    <t>Due from State of North Carolina Component Units</t>
  </si>
  <si>
    <t>Due to State of North Carolina Component Units</t>
  </si>
  <si>
    <t>LIABILITIES</t>
  </si>
  <si>
    <t>REVENUES</t>
  </si>
  <si>
    <t>Interest Earnings on Loans</t>
  </si>
  <si>
    <t>Salaries and Benefits</t>
  </si>
  <si>
    <t>Utilities</t>
  </si>
  <si>
    <t>Noncapital Grants</t>
  </si>
  <si>
    <t>Capital Appropriations</t>
  </si>
  <si>
    <t>Capital Grants</t>
  </si>
  <si>
    <t>Statement of Cash Flows</t>
  </si>
  <si>
    <t>Payments to Employees and Fringe Benefits</t>
  </si>
  <si>
    <t>Payments to Vendors and Suppliers</t>
  </si>
  <si>
    <t>Payments for Scholarships and Fellowships</t>
  </si>
  <si>
    <t>Interest Earned on Loans</t>
  </si>
  <si>
    <t>Other Receipts (Payments)</t>
  </si>
  <si>
    <t>William D. Ford Direct Lending Receipts</t>
  </si>
  <si>
    <t>William D. Ford Direct Lending Disbursements</t>
  </si>
  <si>
    <t>Net Cash Provided (Used) by Operating Activities</t>
  </si>
  <si>
    <t>Proceeds from Capital Debt</t>
  </si>
  <si>
    <t>Proceeds from Sale of Capital Assets</t>
  </si>
  <si>
    <t>Principal Paid on Capital Debt and Leases</t>
  </si>
  <si>
    <t>Net Cash Provided by Investing Activities</t>
  </si>
  <si>
    <t>Allowances, Write-Offs, and Amortizations</t>
  </si>
  <si>
    <t>Compensated Absences</t>
  </si>
  <si>
    <t>Assets Acquired through the Assumption of a Liability</t>
  </si>
  <si>
    <t>Assets Acquired through a Gift</t>
  </si>
  <si>
    <t>Change in Fair Value of Investments</t>
  </si>
  <si>
    <t>Loans Issued</t>
  </si>
  <si>
    <t>Collection of Loans</t>
  </si>
  <si>
    <t>Student Deposits Received</t>
  </si>
  <si>
    <t>Student Deposits Returned</t>
  </si>
  <si>
    <t>Noncapital Gifts</t>
  </si>
  <si>
    <t>Related Activity Agency Receipts</t>
  </si>
  <si>
    <t>Related Activity Agency Disbursements</t>
  </si>
  <si>
    <t>Capital Gifts</t>
  </si>
  <si>
    <t>Acquisition and Construction of Capital Assets</t>
  </si>
  <si>
    <t>Interest and Fees Paid on Capital Debt and Leases</t>
  </si>
  <si>
    <t>Proceeds from Sales and Maturities of Investments</t>
  </si>
  <si>
    <t>Purchase of Investments and Related Fees</t>
  </si>
  <si>
    <t>Reinvested Distributions</t>
  </si>
  <si>
    <t>Loss on Disposal of Capital Assets</t>
  </si>
  <si>
    <t>Cash and Cash Equivalents</t>
  </si>
  <si>
    <t>by Operating Activities:</t>
  </si>
  <si>
    <t>Accounts Payable and Accrued Liabilities</t>
  </si>
  <si>
    <t>Received from Customers</t>
  </si>
  <si>
    <t>Current Assets:</t>
  </si>
  <si>
    <t>Noncurrent Assets:</t>
  </si>
  <si>
    <t>Net Increase (Decrease) in Cash and Cash Equivalents</t>
  </si>
  <si>
    <t>CASH FLOWS FROM OPERATING ACTIVITIES</t>
  </si>
  <si>
    <t>CASH FLOWS FROM NONCAPITAL FINANCING ACTIVITIES</t>
  </si>
  <si>
    <t>CASH FLOWS FROM INVESTING ACTIVITIES</t>
  </si>
  <si>
    <t>Investment Income</t>
  </si>
  <si>
    <t>Operating Loss</t>
  </si>
  <si>
    <t>RECONCILIATION OF CASH AND CASH EQUIVALENTS</t>
  </si>
  <si>
    <t>FINANCING ACTIVITIES</t>
  </si>
  <si>
    <t>CASH FLOWS FROM CAPITAL FINANCING AND RELATED</t>
  </si>
  <si>
    <t>Nonoperating Other Income (Expenses)</t>
  </si>
  <si>
    <t>Net Cash Provided (Used) by Noncapital Financing Activities</t>
  </si>
  <si>
    <t>Net Cash Provided (Used) by Capital Financing and Related Financing Activities</t>
  </si>
  <si>
    <t>Due from University Component Units</t>
  </si>
  <si>
    <t>Exhibit A-1</t>
  </si>
  <si>
    <t>Exhibit A-2</t>
  </si>
  <si>
    <t>Exhibit A-3</t>
  </si>
  <si>
    <t>Exhibit B-1</t>
  </si>
  <si>
    <t>Receivables, Net</t>
  </si>
  <si>
    <t>Statement of Activities</t>
  </si>
  <si>
    <t>Exhibit B-2</t>
  </si>
  <si>
    <t>Statement of Financial Position (Modify if statement title is different)</t>
  </si>
  <si>
    <t>Arbitrage Rebate Payable</t>
  </si>
  <si>
    <t>Revenues and Gains:</t>
  </si>
  <si>
    <t>Contributions</t>
  </si>
  <si>
    <t>Fees</t>
  </si>
  <si>
    <t>Income on Long-Term Investments</t>
  </si>
  <si>
    <t>Other Investment Income</t>
  </si>
  <si>
    <t>Net Unrealized and Realized Gains on Long-Term Investments</t>
  </si>
  <si>
    <t>Satisfaction of Program Restrictions</t>
  </si>
  <si>
    <t>Satisfaction of Equipment Acquisition Restrictions</t>
  </si>
  <si>
    <t>Expiration of Time Restrictions</t>
  </si>
  <si>
    <t>Program A</t>
  </si>
  <si>
    <t>Program B</t>
  </si>
  <si>
    <t>Program C</t>
  </si>
  <si>
    <t>Management and General</t>
  </si>
  <si>
    <t>Fund Raising</t>
  </si>
  <si>
    <t>Expenses and Losses:</t>
  </si>
  <si>
    <t>Loss</t>
  </si>
  <si>
    <t>Actuarial Loss on Annuity Obligations</t>
  </si>
  <si>
    <t>Additions to  Endowments</t>
  </si>
  <si>
    <t>Total Unrestricted Revenues and Gains</t>
  </si>
  <si>
    <t>Total Unrestricted Revenues, Gains, and Other Support</t>
  </si>
  <si>
    <t xml:space="preserve">Total Expenses </t>
  </si>
  <si>
    <t>Total Expenses and Losses</t>
  </si>
  <si>
    <t>___Foundation</t>
  </si>
  <si>
    <t>The accompanying notes to the financial statements are an integral part of this statement.</t>
  </si>
  <si>
    <t>NONCASH INVESTING, CAPITAL, AND FINANCING ACTIVITIES</t>
  </si>
  <si>
    <t>Unearned Revenue</t>
  </si>
  <si>
    <t>Bond Issuance Cost Withheld</t>
  </si>
  <si>
    <t>Federal Interest Subsidy on Debt Received</t>
  </si>
  <si>
    <t>Depreciation/ Amortization Expense</t>
  </si>
  <si>
    <t>Noncapital Grants - Student Financial Aid</t>
  </si>
  <si>
    <t>Page 1 of 2</t>
  </si>
  <si>
    <t>Page 2 of 2</t>
  </si>
  <si>
    <t>DEFERRED OUTFLOWS OF RESOURCES</t>
  </si>
  <si>
    <t>DEFERRED INFLOWS OF RESOURCES</t>
  </si>
  <si>
    <t>Total Deferred Inflows of Resources</t>
  </si>
  <si>
    <t>Refund of Prior Years' Capital Appropriations</t>
  </si>
  <si>
    <t>Amortization of Bond Premiums/Discounts</t>
  </si>
  <si>
    <t xml:space="preserve">RECONCILIATION OF NET OPERATING LOSS </t>
  </si>
  <si>
    <t>Supplies and Materials</t>
  </si>
  <si>
    <t>TO NET CASH USED BY OPERATING ACTIVITIES</t>
  </si>
  <si>
    <t>Adjustments to Reconcile Operating Loss to Net Cash Used</t>
  </si>
  <si>
    <t>Net Cash Used by Operating Activities</t>
  </si>
  <si>
    <t>NET ASSETS</t>
  </si>
  <si>
    <t>Total Net Assets</t>
  </si>
  <si>
    <t>CHANGES IN UNRESTRICTED NET ASSETS</t>
  </si>
  <si>
    <t>Net Assets Released from Restrictions:</t>
  </si>
  <si>
    <t>Total Net Assets Released from Restrictions</t>
  </si>
  <si>
    <t>Increase (Decrease) in Unrestricted Net Assets</t>
  </si>
  <si>
    <t>CHANGES IN TEMPORARILY RESTRICTED NET ASSETS</t>
  </si>
  <si>
    <t>Increase (Decrease) in Temporarily Restricted Net Assets</t>
  </si>
  <si>
    <t>CHANGES IN PERMANENTLY RESTRICTED NET ASSETS</t>
  </si>
  <si>
    <t>Increase (Decrease) in Permanently Restricted Net Assets</t>
  </si>
  <si>
    <t>Increase (Decrease) in Net Assets</t>
  </si>
  <si>
    <t>Net Assets at Beginning of Year</t>
  </si>
  <si>
    <t>Net Assets at End of Year</t>
  </si>
  <si>
    <t>Increase in Receivables Related to Nonoperating Income</t>
  </si>
  <si>
    <t>Deferred Inflows Related to Pensions</t>
  </si>
  <si>
    <t>Deferred Outflows Related to Pensions</t>
  </si>
  <si>
    <t>Notes Receivable, Net</t>
  </si>
  <si>
    <r>
      <t xml:space="preserve">Note to Preparer: This worksheet provides an example template for reporting component unit information, however it should be modified to </t>
    </r>
    <r>
      <rPr>
        <b/>
        <u/>
        <sz val="10"/>
        <color indexed="12"/>
        <rFont val="Arial"/>
        <family val="2"/>
      </rPr>
      <t>identically match</t>
    </r>
    <r>
      <rPr>
        <b/>
        <sz val="10"/>
        <color indexed="12"/>
        <rFont val="Arial"/>
        <family val="2"/>
      </rPr>
      <t xml:space="preserve"> the audited financial statements of the applicable component unit(s).</t>
    </r>
  </si>
  <si>
    <t>Payments Made on Behalf of the University</t>
  </si>
  <si>
    <t>Funds Escrowed to Defease Debt</t>
  </si>
  <si>
    <t>Total Liabilities and Net Assets</t>
  </si>
  <si>
    <t>Changes in Assets and Deferred Outflows of Resources:</t>
  </si>
  <si>
    <t>Changes in Liabilities and Deferred Inflows of Resources:</t>
  </si>
  <si>
    <t>Net Pension Liability</t>
  </si>
  <si>
    <t>Deferred Inflows for Service Concession Arrangements</t>
  </si>
  <si>
    <t>Beneficial Interest in Assets Held by Others</t>
  </si>
  <si>
    <t>Deferred Inflows for Irrevocable Split-Interest Agreements</t>
  </si>
  <si>
    <t>Total Pension Liability</t>
  </si>
  <si>
    <t>Plan Fiduciary Net Position as a Percentage of the</t>
  </si>
  <si>
    <t>(5)</t>
  </si>
  <si>
    <t>(4)</t>
  </si>
  <si>
    <r>
      <t>Covered</t>
    </r>
    <r>
      <rPr>
        <sz val="10"/>
        <rFont val="Arial"/>
        <family val="2"/>
      </rPr>
      <t xml:space="preserve"> Payroll</t>
    </r>
  </si>
  <si>
    <t>(3)</t>
  </si>
  <si>
    <t>Collective Net Pension Liability</t>
  </si>
  <si>
    <t>Proportionate Share of TSERS</t>
  </si>
  <si>
    <t>(2)</t>
  </si>
  <si>
    <t>Proportionate Share Percentage of</t>
  </si>
  <si>
    <t>(1)</t>
  </si>
  <si>
    <t>Exhibit C-1</t>
  </si>
  <si>
    <t>Teachers' and State Employees' Retirement System</t>
  </si>
  <si>
    <t>Required Supplementary Information</t>
  </si>
  <si>
    <t>Contributions as a Percentage of</t>
  </si>
  <si>
    <t>Contribution Deficiency (Excess)</t>
  </si>
  <si>
    <t>Contractually Determined Contribution</t>
  </si>
  <si>
    <t>Contributions in Relation to the</t>
  </si>
  <si>
    <t>Contractually Required Contribution</t>
  </si>
  <si>
    <t>Covered Payroll</t>
  </si>
  <si>
    <t>Exhibit C-2</t>
  </si>
  <si>
    <t>Last Ten Fiscal Years</t>
  </si>
  <si>
    <t>Schedule of University Contributions</t>
  </si>
  <si>
    <r>
      <t xml:space="preserve">The Notes to Required Supplementary Information reflect the most recent available information included in the State of North Carolina’s 2017 </t>
    </r>
    <r>
      <rPr>
        <i/>
        <sz val="10"/>
        <rFont val="Arial"/>
        <family val="2"/>
      </rPr>
      <t>Comprehensive Annual Financial Report</t>
    </r>
    <r>
      <rPr>
        <sz val="10"/>
        <rFont val="Arial"/>
        <family val="2"/>
      </rPr>
      <t>.</t>
    </r>
  </si>
  <si>
    <t>N/A</t>
  </si>
  <si>
    <t>Cost of Living Increase</t>
  </si>
  <si>
    <t>Changes of Benefit Terms:</t>
  </si>
  <si>
    <t>Notes to Required Supplementary Information</t>
  </si>
  <si>
    <t>Cost-Sharing, Multiple-Employer, Defined Benefit OPEB Plans</t>
  </si>
  <si>
    <t>Exhibit C-3</t>
  </si>
  <si>
    <t>Retiree Health Benefit Fund</t>
  </si>
  <si>
    <t>Proportionate Share of Collective</t>
  </si>
  <si>
    <t>Disability Income Plan of North Carolina</t>
  </si>
  <si>
    <t>Exhibit C-4</t>
  </si>
  <si>
    <t>Effective January 1, 2017, benefit terms related to copays, coinsurance maximums, out-of-pocket maximums, and deductibles were changed for two of four options of the Retiree Health Benefit Fund. Most of the changes were an increase in the amount from the previous year.</t>
  </si>
  <si>
    <r>
      <rPr>
        <i/>
        <sz val="10"/>
        <rFont val="Arial"/>
        <family val="2"/>
      </rPr>
      <t>Changes of assumptions:</t>
    </r>
    <r>
      <rPr>
        <sz val="10"/>
        <rFont val="Arial"/>
        <family val="2"/>
      </rPr>
      <t xml:space="preserve"> In 2015, the North Carolina Retirement Systems' consulting actuaries performed the quinquennial investigation of each retirement system's actual demographic and economic experience (known as the "Experience Review"). The Experience Review provides the basis for selecting the actuarial assumptions and methods used to determine plan liabilities and funding requirements. The most recent experience review examined each plan's experience during the period between January 1, 2010, and December 31, 2014. Based on the findings, the Boards of Trustees of the Teachers’ and State Employees’ Retirement System and the State Health Plan adopted a number of new actuarial assumptions and methods for the Retiree Health Benefit Fund and the Disability Income Plan of North Carolina. The most notable changes to the assumptions include updates to the mortality tables and the mortality improvement projection scales to reflect reduced rates of mortality and significant increases in mortality improvements. These assumptions were adjusted to reflect the mortality projection scale MP-2015, released by the Society of Actuaries in 2015. In addition, the assumed rates of retirement and rates of termination from active employment were reduced to more closely reflect actual experience.</t>
    </r>
  </si>
  <si>
    <t>In 2017, the medical and prescription health trend rates used in the December 31, 2016 actuarial valuation of the Retiree Health Benefit Fund were reduced based upon the plan’s most recent experience.</t>
  </si>
  <si>
    <t>Note to preparer: Insert OPEB Note disclosure number in the Method and Assumptions Used in Calculations of Actuarially Determined Contributions section above.</t>
  </si>
  <si>
    <t>Deferred Outflows Related to Other Postemployment Benefits</t>
  </si>
  <si>
    <t>Deferred Inflows Related to Other Postemployment Benefits</t>
  </si>
  <si>
    <t>Net Other Postemployment Benefits Asset</t>
  </si>
  <si>
    <t>Net Other Postemployment Benefits Liability</t>
  </si>
  <si>
    <t xml:space="preserve">Note: Changes in benefit terms, methods, and assumptions are presented in the Notes to Required Supplementary Information (RSI) schedule following the pension RSI tables. </t>
  </si>
  <si>
    <t xml:space="preserve">Note: Changes in benefit terms, methods, and assumptions are presented in the Notes to Required Supplementary Information (RSI) schedule following the OPEB RSI tables. </t>
  </si>
  <si>
    <r>
      <t xml:space="preserve">Changes of Benefit Terms: </t>
    </r>
    <r>
      <rPr>
        <sz val="10"/>
        <rFont val="Arial"/>
        <family val="2"/>
      </rPr>
      <t>Effective January 1, 2016, benefit terms related to copays, out-of-pocket maximums, and deductibles were changed for three of four options of the Retiree Health Benefit Fund. Most of the changes were an increase in the amount from the previous year.</t>
    </r>
  </si>
  <si>
    <t>Collective Net OPEB Liability</t>
  </si>
  <si>
    <t>Net OPEB Liability</t>
  </si>
  <si>
    <t>Total OPEB Liability</t>
  </si>
  <si>
    <t>Collective Net OPEB Asset</t>
  </si>
  <si>
    <t>Net OPEB Asset</t>
  </si>
  <si>
    <t>Total OPEB Asset</t>
  </si>
  <si>
    <r>
      <rPr>
        <i/>
        <sz val="10"/>
        <rFont val="Arial"/>
        <family val="2"/>
      </rPr>
      <t xml:space="preserve">Method and Assumptions Used in Calculations of Actuarially Determined Contributions: </t>
    </r>
    <r>
      <rPr>
        <sz val="10"/>
        <rFont val="Arial"/>
        <family val="2"/>
      </rPr>
      <t xml:space="preserve">An actuarial valuation is performed for each plan each year. The actuarially determined contribution rates in the Schedule of Employer Contributions are calculated by the actuary as a projection of the required employer contribution for the fiscal year beginning six months following the date of the valuation results for the Retiree Health Benefit Fund. The actuarially determined contribution rates in the Schedule of Employer Contributions are calculated by the actuary as a projection of the required employer contribution for the fiscal year beginning 18 months following the date of the valuation results for the Disability Income Plan of North Carolina. See Note </t>
    </r>
    <r>
      <rPr>
        <b/>
        <sz val="10"/>
        <color rgb="FF0000FF"/>
        <rFont val="Arial"/>
        <family val="2"/>
      </rPr>
      <t>XX</t>
    </r>
    <r>
      <rPr>
        <sz val="10"/>
        <rFont val="Arial"/>
        <family val="2"/>
      </rPr>
      <t xml:space="preserve"> for more information on the specific assumptions for each plan. The actuarially determined contributions for those items with covered payroll were determined using the actuarially determined contribution rate from the actuary and covered payroll as adjusted for timing differences and other factors such as differences in employee class. Other actuarially determined contributions are disclosed in the schedule as expressed by the actuary in reports to the plans.</t>
    </r>
  </si>
  <si>
    <t>June 30, 2019</t>
  </si>
  <si>
    <t>For the Fiscal Year Ended June 30, 2019</t>
  </si>
  <si>
    <t>Total Cash and Cash Equivalents - June 30, 2019</t>
  </si>
  <si>
    <t>Cash and Cash Equivalents - July 1, 2018</t>
  </si>
  <si>
    <t>Cash and Cash Equivalents - June 30, 2019</t>
  </si>
  <si>
    <t>Name of University Foundation(s)</t>
  </si>
  <si>
    <r>
      <rPr>
        <b/>
        <i/>
        <u/>
        <sz val="10"/>
        <color indexed="12"/>
        <rFont val="Arial"/>
        <family val="2"/>
      </rPr>
      <t>Note to Preparer:</t>
    </r>
    <r>
      <rPr>
        <b/>
        <i/>
        <sz val="10"/>
        <color indexed="12"/>
        <rFont val="Arial"/>
        <family val="2"/>
      </rPr>
      <t xml:space="preserve">
(1) This amount represents what you were required to contribute in the applicable year by statute.
(2) This amount represents what you actually contributed in the applicable year.  This amount should include only amounts recognized as additions to the pension plan's fiduciary net position during the applicable fiscal year resulting from actual contributions and from contributions recognized by the pension plan as current receivables.
(3) Equal to (1) minus (2)
(4) Covered payroll for the applicable fiscal year per your entity's records
(5) Equal to (2) divided by (4) as a percentage.  </t>
    </r>
  </si>
  <si>
    <r>
      <rPr>
        <b/>
        <i/>
        <u/>
        <sz val="10"/>
        <color indexed="12"/>
        <rFont val="Arial"/>
        <family val="2"/>
      </rPr>
      <t xml:space="preserve">Note to Preparer #2: </t>
    </r>
    <r>
      <rPr>
        <b/>
        <i/>
        <sz val="10"/>
        <color indexed="12"/>
        <rFont val="Arial"/>
        <family val="2"/>
      </rPr>
      <t xml:space="preserve"> This RSI should only include employer contributions over the last 10 years, NOT employee contributions. </t>
    </r>
  </si>
  <si>
    <t>Last Six Fiscal Years</t>
  </si>
  <si>
    <t xml:space="preserve">Schedule of the University's Proportionate Share of the Net Pension Liability </t>
  </si>
  <si>
    <t>Proportionate Share of the Net Pension Liability</t>
  </si>
  <si>
    <t>as a Percentage of Covered Payroll</t>
  </si>
  <si>
    <r>
      <rPr>
        <b/>
        <i/>
        <u/>
        <sz val="10"/>
        <color indexed="12"/>
        <rFont val="Arial"/>
        <family val="2"/>
      </rPr>
      <t xml:space="preserve">Note to Preparer: </t>
    </r>
    <r>
      <rPr>
        <b/>
        <i/>
        <sz val="10"/>
        <color indexed="12"/>
        <rFont val="Arial"/>
        <family val="2"/>
      </rPr>
      <t xml:space="preserve"> 
(1) Provided as part of OSC template for 2017, 2016, 2015, and 2014 measurement dates  
(2) This is your proportionate share of the liability, and should tie to your financial statements and notes.
(3) This is covered payroll per your entity's records for the prior fiscal year. Amounts are linked to the contributions schedule on the next tab.
(4) This is (2) divided by (3)
(5) This percentage is taken from the 2017 CAFR Required Supplementary Information and will be the same for all institutions for the FY18 audit year.</t>
    </r>
  </si>
  <si>
    <t>Schedule of the University's Contributions</t>
  </si>
  <si>
    <t>Cost-Sharing, Multiple Employer</t>
  </si>
  <si>
    <t>Teachers' and State Employees'</t>
  </si>
  <si>
    <r>
      <rPr>
        <i/>
        <sz val="10"/>
        <rFont val="Arial"/>
        <family val="2"/>
      </rPr>
      <t>Changes of assumptions.</t>
    </r>
    <r>
      <rPr>
        <sz val="10"/>
        <rFont val="Arial"/>
        <family val="2"/>
      </rPr>
      <t xml:space="preserve"> In 2015, the actuarial assumptions were updated to more closely reflect actual experience. In 2015, the North Carolina Retirement Systems' consulting actuaries performed the quinquennial investigation of each retirement systems' actual demographic and economic experience (known as the "Experience Review"). The Experience Review provides the basis for selecting the actuarial assumptions and methods used to determine plan liabilities and funding requirements. The most recent Experience Review examined each plan's experience during the period between January 1, 2010, and December 31, 2014. Based on the findings, the Board of Trustees of the Teachers' and State Employees' Retirement System adopted a number of new actuarial assumptions and methods. The most notable changes to the assumptions include updates to the mortality tables and the mortality improvement projection scales to reflect reduced rates of mortality and significant increases in mortality improvements. These assumptions were adjusted to reflect the mortality projection scale MP-2015, released by the Society of Actuaries in 2015. In addition, the assumed rates of retirement, salary increases, and rates of termination from active employment were reduced to more closely reflect actual experience. The discount rate for Teachers' and State Employees' Retirement System was lowered from 7.25% to 7.20% for the December 31, 2016 valuation. </t>
    </r>
    <r>
      <rPr>
        <sz val="10"/>
        <color rgb="FFFF0000"/>
        <rFont val="Arial"/>
        <family val="2"/>
      </rPr>
      <t>For the December 31, 2017 valuation, the discount rate was lowered to 7.00%.</t>
    </r>
    <r>
      <rPr>
        <sz val="10"/>
        <rFont val="Arial"/>
        <family val="2"/>
      </rPr>
      <t xml:space="preserve">
The Board of Trustees also adopted a new asset valuation method for the Teachers' and State Employees' Retirement System. For determining plan funding requirements, these plans now use a five-year smoothing method with a reset of the actuarial value of assets to market value as of December 31, 2014. </t>
    </r>
  </si>
  <si>
    <t>Cost-Sharing, Multiple-Employer, Teachers' and State Employees' Retirement System</t>
  </si>
  <si>
    <t>Last Three Fiscal Years</t>
  </si>
  <si>
    <t>Schedule of the University's Proportionate Share of the Net OPEB Liability or Asset</t>
  </si>
  <si>
    <t xml:space="preserve">Proportionate Share of the Net OPEB Liability </t>
  </si>
  <si>
    <t xml:space="preserve">Proportionate Share of the Net OPEB Asset </t>
  </si>
  <si>
    <r>
      <t xml:space="preserve">Note: Information is presented for all years that were measured in accordance with the requirements of GASB Statement No. 68, </t>
    </r>
    <r>
      <rPr>
        <i/>
        <sz val="10"/>
        <rFont val="Arial"/>
        <family val="2"/>
      </rPr>
      <t>Accounting and Financial Reporting for Pensions - An Amendment of GASB Statement No. 27</t>
    </r>
    <r>
      <rPr>
        <sz val="10"/>
        <rFont val="Arial"/>
        <family val="2"/>
      </rPr>
      <t xml:space="preserve">, as amended. </t>
    </r>
    <r>
      <rPr>
        <sz val="10"/>
        <color rgb="FFFF0000"/>
        <rFont val="Arial"/>
        <family val="2"/>
      </rPr>
      <t xml:space="preserve">The amounts presented for each fiscal year were determined as of the prior fiscal year ending June 30. </t>
    </r>
  </si>
  <si>
    <r>
      <t xml:space="preserve">Note: Information is presented for all years that were measured in accordance with the requirements of GASB Statement No. 75, </t>
    </r>
    <r>
      <rPr>
        <i/>
        <sz val="10"/>
        <rFont val="Arial"/>
        <family val="2"/>
      </rPr>
      <t>Accounting and Financial Reporting for Postemployment Benefits Other Than Pensions</t>
    </r>
    <r>
      <rPr>
        <sz val="10"/>
        <rFont val="Arial"/>
        <family val="2"/>
      </rPr>
      <t xml:space="preserve">. </t>
    </r>
    <r>
      <rPr>
        <sz val="10"/>
        <color rgb="FFFF0000"/>
        <rFont val="Arial"/>
        <family val="2"/>
      </rPr>
      <t xml:space="preserve">The amounts presented for each fiscal year were determined as of the prior fiscal year ending June 30. </t>
    </r>
  </si>
  <si>
    <t>Note: Net OPEB Asset should be entered</t>
  </si>
  <si>
    <t>as a positive number.</t>
  </si>
  <si>
    <r>
      <rPr>
        <b/>
        <i/>
        <u/>
        <sz val="10"/>
        <color indexed="12"/>
        <rFont val="Arial"/>
        <family val="2"/>
      </rPr>
      <t xml:space="preserve">Note to Preparer: </t>
    </r>
    <r>
      <rPr>
        <b/>
        <i/>
        <sz val="10"/>
        <color indexed="12"/>
        <rFont val="Arial"/>
        <family val="2"/>
      </rPr>
      <t xml:space="preserve"> 
(1) Provided as part of OSC template for 2017 measurement date.  
(2) This is your proportionate share of the liability, and should tie to your financial statements and notes.
(3) This is covered payroll per your entity's records for the prior fiscal year. Amounts are linked to the contributions schedule on the next tab.
(4) This is (2) divided by (3)
(5) The percentage for 2017 is taken from the 2017 CAFR Required Supplementary Information. The percentage for 2016 has been provided by the Department of the State Treasurer. These percentages will be the same for all institutions for the FY18 audit year.</t>
    </r>
  </si>
  <si>
    <t>Caption 1</t>
  </si>
  <si>
    <t>Caption 2</t>
  </si>
  <si>
    <t>Caption 3</t>
  </si>
  <si>
    <t>Etc.</t>
  </si>
  <si>
    <r>
      <t xml:space="preserve">Note to Preparer: This statement should be prepared to </t>
    </r>
    <r>
      <rPr>
        <b/>
        <i/>
        <u/>
        <sz val="10"/>
        <color indexed="12"/>
        <rFont val="Arial"/>
        <family val="2"/>
      </rPr>
      <t>identically match</t>
    </r>
    <r>
      <rPr>
        <b/>
        <i/>
        <sz val="10"/>
        <color indexed="12"/>
        <rFont val="Arial"/>
        <family val="2"/>
      </rPr>
      <t xml:space="preserve"> the audited financial statements of the applicable component unit(s).</t>
    </r>
  </si>
  <si>
    <t>Name of Agency</t>
  </si>
  <si>
    <t xml:space="preserve">Balance Sheet </t>
  </si>
  <si>
    <t>Governmental Funds</t>
  </si>
  <si>
    <t>Securities Lending Collateral</t>
  </si>
  <si>
    <t xml:space="preserve">Interest Receivable </t>
  </si>
  <si>
    <t>Contributions Receivable</t>
  </si>
  <si>
    <t>Notes Receivable</t>
  </si>
  <si>
    <t>Due from Component Unit</t>
  </si>
  <si>
    <t>Forward Funded State Aid</t>
  </si>
  <si>
    <t>Total Assets and Deferred Outflows of Resources</t>
  </si>
  <si>
    <t>Cash and Cash Equivalents (Note _)</t>
  </si>
  <si>
    <t>Investments (Note _)</t>
  </si>
  <si>
    <t>Accounts Receivable (Note _)</t>
  </si>
  <si>
    <t>Obligations Under Securities Lending</t>
  </si>
  <si>
    <t>Accrued Payroll</t>
  </si>
  <si>
    <t>Escheat Claims Payable</t>
  </si>
  <si>
    <t>FUND BALANCES (Note _)</t>
  </si>
  <si>
    <t>Restricted</t>
  </si>
  <si>
    <t>Committed</t>
  </si>
  <si>
    <t>Total Liabilities, Deferred Inflows of Resources, and Fund Balances</t>
  </si>
  <si>
    <t>Securities Held in Trust (Sureties)</t>
  </si>
  <si>
    <t>Tax Refunds Payable (Note _)</t>
  </si>
  <si>
    <t>Restricted Investments (Note _)</t>
  </si>
  <si>
    <t>Other Receivables</t>
  </si>
  <si>
    <t>Inventories (Note _)</t>
  </si>
  <si>
    <t>Accounts Payable (Note _)</t>
  </si>
  <si>
    <t>Intergovernmental Payables (Note _)</t>
  </si>
  <si>
    <t>Medical Claims Payable (Note _)</t>
  </si>
  <si>
    <t>Other Liabilities</t>
  </si>
  <si>
    <t xml:space="preserve">Other </t>
  </si>
  <si>
    <t xml:space="preserve">Governmental </t>
  </si>
  <si>
    <t xml:space="preserve">Total </t>
  </si>
  <si>
    <t>Funds</t>
  </si>
  <si>
    <t>Governmental</t>
  </si>
  <si>
    <t>Statement of Revenues, Expenditures, and Changes in Fund Balances</t>
  </si>
  <si>
    <t>Funds Escheated</t>
  </si>
  <si>
    <t>Administrative Cost Reimbursements</t>
  </si>
  <si>
    <t>Investment Earnings</t>
  </si>
  <si>
    <t>Revenues from Other State Agencies (Note _)</t>
  </si>
  <si>
    <t>Federal Funds</t>
  </si>
  <si>
    <t>Local Funds</t>
  </si>
  <si>
    <t>Intragovernmental Sales and Services</t>
  </si>
  <si>
    <t>Student Tuition and Fees</t>
  </si>
  <si>
    <t>Contributions, Gifts, and Grants</t>
  </si>
  <si>
    <t>Miscellaneous Revenue</t>
  </si>
  <si>
    <t>Total Revenues</t>
  </si>
  <si>
    <t>EXPENDITURES</t>
  </si>
  <si>
    <t>Contracted Personal Services</t>
  </si>
  <si>
    <t>Travel</t>
  </si>
  <si>
    <t>Communication</t>
  </si>
  <si>
    <t>Data Processing Services</t>
  </si>
  <si>
    <t>Other Services</t>
  </si>
  <si>
    <t>Claims and Benefits</t>
  </si>
  <si>
    <t>Debt Service:</t>
  </si>
  <si>
    <t>Principal Retirement</t>
  </si>
  <si>
    <t>Interest and Fees</t>
  </si>
  <si>
    <t>Debt Issuance Costs</t>
  </si>
  <si>
    <t>Other Fixed Charges</t>
  </si>
  <si>
    <t>Capital Outlay</t>
  </si>
  <si>
    <t>Other Expenditures</t>
  </si>
  <si>
    <t>Expenditures to Other State Agencies (Note _)</t>
  </si>
  <si>
    <t>Contracted Medical Services</t>
  </si>
  <si>
    <t>Purchases for Resale</t>
  </si>
  <si>
    <t>Grants, State Aid, and Subsides</t>
  </si>
  <si>
    <t>Insurance and Bonding</t>
  </si>
  <si>
    <t>OTHER FINANCING SOURCES (USES)</t>
  </si>
  <si>
    <t>Total Expenditures</t>
  </si>
  <si>
    <t>Excess of Revenues Over (Under) Expenditures</t>
  </si>
  <si>
    <t>Transfers to State Reserve Fund</t>
  </si>
  <si>
    <t>Transfers from State Reserve Fund</t>
  </si>
  <si>
    <t>Transfers In (Note _)</t>
  </si>
  <si>
    <t>Transfers Out (Note _)</t>
  </si>
  <si>
    <t>Sale of Capital Assets</t>
  </si>
  <si>
    <t>Insurance Recoveries</t>
  </si>
  <si>
    <t>Total Other Financing Sources (Uses)</t>
  </si>
  <si>
    <t>Net Change in Fund Balances</t>
  </si>
  <si>
    <t>Fund Balances - June 30</t>
  </si>
  <si>
    <t xml:space="preserve">Funds </t>
  </si>
  <si>
    <t>Expenditures to Component Units</t>
  </si>
  <si>
    <t>Statutory Tax Distributions</t>
  </si>
  <si>
    <t>Other Debt Issued</t>
  </si>
  <si>
    <t>Premiums on Debt Issued</t>
  </si>
  <si>
    <t>Fees, Licenses, and Fines (Note _)</t>
  </si>
  <si>
    <t>Check</t>
  </si>
  <si>
    <t>Total Net Position</t>
  </si>
  <si>
    <t xml:space="preserve">Unrestricted </t>
  </si>
  <si>
    <t xml:space="preserve">NET POSITION </t>
  </si>
  <si>
    <t xml:space="preserve">LIABILITIES </t>
  </si>
  <si>
    <t>Total Deferred Outflows of Resources</t>
  </si>
  <si>
    <t xml:space="preserve">Total Assets </t>
  </si>
  <si>
    <t xml:space="preserve">Net Other Postemployment Benefits Asset </t>
  </si>
  <si>
    <t>Prepaid Reinsurance</t>
  </si>
  <si>
    <t>Premiums Receivable</t>
  </si>
  <si>
    <t>Statement of Net Position</t>
  </si>
  <si>
    <t>Operating Income (Loss)</t>
  </si>
  <si>
    <t>Total Operating Expenses</t>
  </si>
  <si>
    <t>Statement of Revenues, Expenses, and Changes in Net Position</t>
  </si>
  <si>
    <t>Due to Other Funds</t>
  </si>
  <si>
    <t>Payments to Other Funds</t>
  </si>
  <si>
    <t>Payments for Claims</t>
  </si>
  <si>
    <t>Exhibit B-3</t>
  </si>
  <si>
    <t>The accompanying Department's notes to the financial statements are an integral part of this statement.</t>
  </si>
  <si>
    <t>NET POSITION</t>
  </si>
  <si>
    <t>Statement of Fiduciary Net Position</t>
  </si>
  <si>
    <t>Deductions</t>
  </si>
  <si>
    <t>Additions</t>
  </si>
  <si>
    <t xml:space="preserve">Statement of Changes in Assets and Liabilities </t>
  </si>
  <si>
    <t>Fund 1</t>
  </si>
  <si>
    <t>Fund 2</t>
  </si>
  <si>
    <t>Fund 3</t>
  </si>
  <si>
    <t>Due from Other State Agencies</t>
  </si>
  <si>
    <t>Due from Other Funds</t>
  </si>
  <si>
    <t>Due to Other State Agencies</t>
  </si>
  <si>
    <t>Due to Component Unit</t>
  </si>
  <si>
    <t>Advances to Component Units (Note _)</t>
  </si>
  <si>
    <t>Nonspendable</t>
  </si>
  <si>
    <t>Assigned</t>
  </si>
  <si>
    <t>Unassigned</t>
  </si>
  <si>
    <t>Tax Revenues</t>
  </si>
  <si>
    <t>Capital Assets - Nondepreciable (Note _)</t>
  </si>
  <si>
    <t>Capital Assets - Depreciable, Net (Note _)</t>
  </si>
  <si>
    <t>Total Current Assets</t>
  </si>
  <si>
    <t>Total Noncurrent Assets</t>
  </si>
  <si>
    <t>Insurance Premiums</t>
  </si>
  <si>
    <t>Total Operating Revenues</t>
  </si>
  <si>
    <t>Other Expenses</t>
  </si>
  <si>
    <t>Advertising</t>
  </si>
  <si>
    <t>Depreciation (Note _)</t>
  </si>
  <si>
    <t>Dues and Subscription Fees</t>
  </si>
  <si>
    <t>Costs of Goods Sold</t>
  </si>
  <si>
    <t>Rental Expense (Note _)</t>
  </si>
  <si>
    <t>NONOPERATING REVENUES (EXPENSES)</t>
  </si>
  <si>
    <t>Sale of Surplus Property</t>
  </si>
  <si>
    <t>Loss on Sale of Capital Assets</t>
  </si>
  <si>
    <t>Noncapital Grant Expenses</t>
  </si>
  <si>
    <t>Miscellaneous</t>
  </si>
  <si>
    <t>Total Nonoperating Revenues (Expenses)</t>
  </si>
  <si>
    <t>Change in Net Position</t>
  </si>
  <si>
    <t>Restatement (Note _)</t>
  </si>
  <si>
    <t>Current Liabilities:</t>
  </si>
  <si>
    <t>Accounts Payable</t>
  </si>
  <si>
    <t>Accounts Payable and Accrued Liabilities:</t>
  </si>
  <si>
    <t>Intergovernmental Payables</t>
  </si>
  <si>
    <t>Compensated Absences (Note _)</t>
  </si>
  <si>
    <t>Total Current Liabilities</t>
  </si>
  <si>
    <t>Noncurrent Liabilities:</t>
  </si>
  <si>
    <t>Net Pension Liability (Note _)</t>
  </si>
  <si>
    <t>Net Other Postemployment Benefits Liability (Note _)</t>
  </si>
  <si>
    <t>Proprietary</t>
  </si>
  <si>
    <t>Total</t>
  </si>
  <si>
    <t>Accounts Receivable</t>
  </si>
  <si>
    <t>Payments for Other Expenses</t>
  </si>
  <si>
    <t>Net Cash Provided (Used) by Investing Activities</t>
  </si>
  <si>
    <t>Depreciation Expense</t>
  </si>
  <si>
    <t>Intergovernmental Receivables</t>
  </si>
  <si>
    <t>Collective Investment Funds</t>
  </si>
  <si>
    <t>Unallocated Insurance Contracts</t>
  </si>
  <si>
    <t>Synthetic Guaranteed Investment Contracts</t>
  </si>
  <si>
    <t>State Treasurer Investment Pool</t>
  </si>
  <si>
    <t>Non-State Treasurer Pooled Investments</t>
  </si>
  <si>
    <t>Due from Component Units</t>
  </si>
  <si>
    <t>Benefits Payable</t>
  </si>
  <si>
    <t>NOTES TO PREPARER:</t>
  </si>
  <si>
    <t>References to Restatements should be deleted if there was no restatement in the prior year.</t>
  </si>
  <si>
    <t>Accounts with significant components can be disaggregated on the face of the statements or in the note disclosures.</t>
  </si>
  <si>
    <t>Advances to Other Funds (Note _)</t>
  </si>
  <si>
    <t>Unavailable Revenue (Note _)</t>
  </si>
  <si>
    <t>Total Fund Balances</t>
  </si>
  <si>
    <t>Receivables:</t>
  </si>
  <si>
    <t>Rental and Lease of Property</t>
  </si>
  <si>
    <t>Grants, State Aid, and Subsidies</t>
  </si>
  <si>
    <t>Transfers from Other Funds (Note _)</t>
  </si>
  <si>
    <t>Transfers to Other Funds (Note _)</t>
  </si>
  <si>
    <t>Fiduciary Funds</t>
  </si>
  <si>
    <t>ADDITIONS</t>
  </si>
  <si>
    <t>Contributions:</t>
  </si>
  <si>
    <t>Employer</t>
  </si>
  <si>
    <t>Members</t>
  </si>
  <si>
    <t>Trustee Deposits</t>
  </si>
  <si>
    <t>Other Contributions</t>
  </si>
  <si>
    <t>Total Contributions</t>
  </si>
  <si>
    <t>Investment Income:</t>
  </si>
  <si>
    <t>Less Investment Expenses</t>
  </si>
  <si>
    <t xml:space="preserve">Net Investment Income </t>
  </si>
  <si>
    <t>Pool Share Transactions:</t>
  </si>
  <si>
    <t>Reinvestment of Dividends</t>
  </si>
  <si>
    <t>Net Share Purchases (Redemptions)</t>
  </si>
  <si>
    <t>Net Pool Share Transactions</t>
  </si>
  <si>
    <t>Other Additions:</t>
  </si>
  <si>
    <t>Fees and Fines</t>
  </si>
  <si>
    <t>Total Other Additions</t>
  </si>
  <si>
    <t>Total Additions</t>
  </si>
  <si>
    <t>DEDUCTIONS</t>
  </si>
  <si>
    <t xml:space="preserve">Medical Insurance Premiums </t>
  </si>
  <si>
    <t>Refund of Contributions</t>
  </si>
  <si>
    <t>Distributions Paid and Payable</t>
  </si>
  <si>
    <t>Payments in Accordance with Trust Arrangements</t>
  </si>
  <si>
    <t>Administrative Expenses</t>
  </si>
  <si>
    <t>Other Deductions</t>
  </si>
  <si>
    <t>Total Deductions</t>
  </si>
  <si>
    <t>Total Noncurrent Liabilities</t>
  </si>
  <si>
    <t>Proprietary Funds</t>
  </si>
  <si>
    <t xml:space="preserve">Proprietary Funds </t>
  </si>
  <si>
    <t xml:space="preserve">Securities Lending Collateral  </t>
  </si>
  <si>
    <t>Rebates Receivable</t>
  </si>
  <si>
    <t>Interest Receivable</t>
  </si>
  <si>
    <t xml:space="preserve">Obligations Under Securities Lending  </t>
  </si>
  <si>
    <t>Medical Claims Payable</t>
  </si>
  <si>
    <t>RECONCILIATION OF NET OPERATING INCOME (LOSS)</t>
  </si>
  <si>
    <t>TO NET CASH PROVIDED (USED) BY OPERATING ACTIVITIES</t>
  </si>
  <si>
    <t>Adjustments to Reconcile Operating Income (Loss) to Net Cash Provided (Used)</t>
  </si>
  <si>
    <t>Investments:</t>
  </si>
  <si>
    <t>Net OPEB Liability (Note _)</t>
  </si>
  <si>
    <t xml:space="preserve">Insurance Premiums </t>
  </si>
  <si>
    <t>Affordable Care Act Expenses</t>
  </si>
  <si>
    <t>Claims</t>
  </si>
  <si>
    <t>Pharmacy Subsidies and Rebates</t>
  </si>
  <si>
    <t>Total Nonoperating Revenues</t>
  </si>
  <si>
    <t>Increase (Decrease) in Net Position</t>
  </si>
  <si>
    <t>Net Cash Provided (Used) for Operating Activities</t>
  </si>
  <si>
    <t>Component Units</t>
  </si>
  <si>
    <t>Civil Penalty Collections Held for School Districts</t>
  </si>
  <si>
    <t>Loan Collection of Principal</t>
  </si>
  <si>
    <t>Reimbursement of Expenditures from Investment Pool</t>
  </si>
  <si>
    <t>E Rate Telecommunication/Internet Access Program Funds</t>
  </si>
  <si>
    <t>(As Restated)</t>
  </si>
  <si>
    <t>Inventories (Note_)</t>
  </si>
  <si>
    <t>Accounts Payable (Note_)</t>
  </si>
  <si>
    <t>Statement of Changes in Fiduciary Net Position</t>
  </si>
  <si>
    <t>Short-Term Investments</t>
  </si>
  <si>
    <t>Prepaid Items</t>
  </si>
  <si>
    <t>Restricted Due from Primary Government</t>
  </si>
  <si>
    <t>Investments</t>
  </si>
  <si>
    <t>Restricted Investments</t>
  </si>
  <si>
    <t>Unamortized Charges</t>
  </si>
  <si>
    <t xml:space="preserve">Capital Assets - Nondepreciable </t>
  </si>
  <si>
    <t>Capital Assets - Depreciable, Net</t>
  </si>
  <si>
    <t>Deferred Loss on Refunding</t>
  </si>
  <si>
    <t>Interest Payable</t>
  </si>
  <si>
    <t>Fuel Sales</t>
  </si>
  <si>
    <t>Client Services</t>
  </si>
  <si>
    <t>Miscellaneous Revenues</t>
  </si>
  <si>
    <t>Rent</t>
  </si>
  <si>
    <t>Repairs and Maintenance</t>
  </si>
  <si>
    <t>Equipment</t>
  </si>
  <si>
    <t>Telephone</t>
  </si>
  <si>
    <t>Travel and Subsistence</t>
  </si>
  <si>
    <t>Depreciation</t>
  </si>
  <si>
    <t>Other Nonoperating Revenues</t>
  </si>
  <si>
    <t>Interest and Fees on Debt</t>
  </si>
  <si>
    <t>State Operating Aid</t>
  </si>
  <si>
    <t>Noncapital Contributions</t>
  </si>
  <si>
    <t>State Capital Appropriations</t>
  </si>
  <si>
    <t xml:space="preserve">Increase (Decrease) Before Other Revenues </t>
  </si>
  <si>
    <t xml:space="preserve">Payments to Employees and Fringe Benefits </t>
  </si>
  <si>
    <t xml:space="preserve">CASH FLOWS FROM NONCAPITAL FINANCING ACTIVITIES </t>
  </si>
  <si>
    <t>Principal Paid on Noncapital Debt</t>
  </si>
  <si>
    <t>Interest and Fees Paid on Noncapital Debt</t>
  </si>
  <si>
    <t>Net Cash Provided (Used) by Capital and Related Financing Activities</t>
  </si>
  <si>
    <t xml:space="preserve">RECONCILIATION OF NET OPERATING INCOME (LOSS) </t>
  </si>
  <si>
    <t>Adjustments to Reconcile Income (Loss) to Net Cash Provided (Used)</t>
  </si>
  <si>
    <t>Change in Liabilities and Deferred Inflows of Resources:</t>
  </si>
  <si>
    <t>Net Other Postemployment Benefits Asset (Note_)</t>
  </si>
  <si>
    <t>Long-Term Liabilities - Current Portion (Note_)</t>
  </si>
  <si>
    <t>Long-Term Liabilities, Net (Note_)</t>
  </si>
  <si>
    <t>Exhibit D-1</t>
  </si>
  <si>
    <t>Exhibit D-2</t>
  </si>
  <si>
    <t>Exhibit D-3</t>
  </si>
  <si>
    <t>Deferred Outflows Related to Asset Retirement Obligations</t>
  </si>
  <si>
    <t>The "reconciliation of cash and cash equivalents" section was removed from the reporting template effective FY 2019, as this is not required by the GASB.</t>
  </si>
  <si>
    <t>OPERATING REVENUES</t>
  </si>
  <si>
    <t>OPERATING EXPENSES</t>
  </si>
  <si>
    <t xml:space="preserve">NET POSITION  </t>
  </si>
  <si>
    <t>Restricted for:</t>
  </si>
  <si>
    <t>Miscellaneous Revenue (Expense)</t>
  </si>
  <si>
    <t>Net Position - June 30</t>
  </si>
  <si>
    <t>Net Position - July 1</t>
  </si>
  <si>
    <t>Cash and Cash Equivalents - July 1</t>
  </si>
  <si>
    <t>Cash and Cash Equivalents - June 30</t>
  </si>
  <si>
    <t>Due to Other Funds (Note _)</t>
  </si>
  <si>
    <t>Due from Other Funds (Note _)</t>
  </si>
  <si>
    <t>Funds Held for Others (Note _)</t>
  </si>
  <si>
    <t>Nonexpendable:</t>
  </si>
  <si>
    <t>Expendable:</t>
  </si>
  <si>
    <t>[Purpose 1]</t>
  </si>
  <si>
    <t>[Purpose 2]</t>
  </si>
  <si>
    <t xml:space="preserve">Deferred Outflows Related to Pensions </t>
  </si>
  <si>
    <t>Deferred Outflows Related to Other Postemployment Benefits (Note _)</t>
  </si>
  <si>
    <t>Deferred Inflows Related to Other Postemployment Benefits (Note _)</t>
  </si>
  <si>
    <t>Deferred Inflows Related to Other Post Employment Benefits</t>
  </si>
  <si>
    <t>Noncapital Grant Disbursements</t>
  </si>
  <si>
    <t>Noncash Distributions from the State Treasurer</t>
  </si>
  <si>
    <t>Other Receipts</t>
  </si>
  <si>
    <t>Other Payments</t>
  </si>
  <si>
    <t>Transfers Out</t>
  </si>
  <si>
    <t>Advances from Other Funds</t>
  </si>
  <si>
    <t>Transfers In</t>
  </si>
  <si>
    <t>Federal Interest Subsidy on Debt</t>
  </si>
  <si>
    <t>Principal Payments</t>
  </si>
  <si>
    <t>Payment to Bond Escrow Agent</t>
  </si>
  <si>
    <t>Bond Issuance Costs</t>
  </si>
  <si>
    <t>Management Fees</t>
  </si>
  <si>
    <t>Other Noncapital Financing Receipts - Advances</t>
  </si>
  <si>
    <t>Interest Payments</t>
  </si>
  <si>
    <t>Gain on Debt Reclassification</t>
  </si>
  <si>
    <t>Change in Construction in Progress as a Result of Accrual Liabilities</t>
  </si>
  <si>
    <t>Change in Land as a Result of Accounts Payable</t>
  </si>
  <si>
    <t>Prepaid Insurance Costs</t>
  </si>
  <si>
    <t>Restricted Cash and Cash Equivalents (Note _)</t>
  </si>
  <si>
    <t>Accrued Interest Payable</t>
  </si>
  <si>
    <t>Bonds Payable, Net (Note _)</t>
  </si>
  <si>
    <t>Note Payable (Note _)</t>
  </si>
  <si>
    <t>Advances from Other Funds (Note _)</t>
  </si>
  <si>
    <t xml:space="preserve">Accrued Interest Payable </t>
  </si>
  <si>
    <t>Deferred Inflows Related to Pensions (Note _)</t>
  </si>
  <si>
    <t>Transfers Outs (Note _)</t>
  </si>
  <si>
    <t>Income (loss) Before Contributions and Transfers</t>
  </si>
  <si>
    <t>Modify account captions, funds, and footnotes as necessary.</t>
  </si>
  <si>
    <t>Fiduciary Fund</t>
  </si>
  <si>
    <t>If Agency Fund only, revise the title to include a line for "Agency Fund - [Specific Fund Name]" below Fiduciary Fund like Exhibit C-2.</t>
  </si>
  <si>
    <t>This statement only applies to Agency Funds. See Exhibit C-1 for the Statement of Fiduciary Net Position.</t>
  </si>
  <si>
    <t>Component 
Unit 1</t>
  </si>
  <si>
    <t>Component 
Unit 2</t>
  </si>
  <si>
    <t>Receipts from Customers</t>
  </si>
  <si>
    <t>Changes in Security Lending Collateral</t>
  </si>
  <si>
    <t>Deferred Outflows Related to Pensions (Note _)</t>
  </si>
  <si>
    <t>Advance From Primary Government - Noncurrent Portion</t>
  </si>
  <si>
    <t>Services</t>
  </si>
  <si>
    <t>Other Operating Expenses</t>
  </si>
  <si>
    <t>Amortization of Bond Premiums</t>
  </si>
  <si>
    <t>Related Activity Agency Receipts (Disbursements)</t>
  </si>
  <si>
    <t>Write-Offs</t>
  </si>
  <si>
    <t>Capital Contributions</t>
  </si>
  <si>
    <t>Modify account captions, components, and footnotes as necessary.</t>
  </si>
  <si>
    <t>Grant Receipts</t>
  </si>
  <si>
    <t>As of June 30, 2020 (With Comparative Totals as of June 30, 2019)</t>
  </si>
  <si>
    <t>For the Fiscal Year Ended June 30, 2020</t>
  </si>
  <si>
    <t>(With Comparative Totals for the Fiscal Year Ended June 30, 2019)</t>
  </si>
  <si>
    <t>For the Fiscal Year Ended June 30, 2020 (With Comparative Totals for June 30, 2019)</t>
  </si>
  <si>
    <t xml:space="preserve">     (With Comparative Totals for June 30, 2019)</t>
  </si>
  <si>
    <t>As of June 30, 2020 (With Comparative Totals for June 30, 2019)</t>
  </si>
  <si>
    <t>Total
Fiduciary 
Funds
2020</t>
  </si>
  <si>
    <t>Balance,
June 30, 2020</t>
  </si>
  <si>
    <t>Total
Fiduciary 
Funds 
2020</t>
  </si>
  <si>
    <t>Total 
Component  
Units
2020</t>
  </si>
  <si>
    <t>Total
Component Units
2020</t>
  </si>
  <si>
    <t>Total
Component 
Units
2020</t>
  </si>
  <si>
    <r>
      <t xml:space="preserve">Total 
Component 
Units
2019
</t>
    </r>
    <r>
      <rPr>
        <b/>
        <sz val="11"/>
        <color rgb="FF0000FF"/>
        <rFont val="Arial"/>
        <family val="2"/>
      </rPr>
      <t xml:space="preserve">(As Restated) </t>
    </r>
  </si>
  <si>
    <t xml:space="preserve">If only one Component Unit, revise the title to  "Component Unit - [Name]" and remove columns to show only 2020 and 2019. </t>
  </si>
  <si>
    <t>Note: GASB Codification 2200 para. 118-125 and 174 requires that net position be separated by major category of restrictions, including separation of expendable and nonexpendable amounts. For an illustrative example, see GASB Codification Part V: Section Co5.902.</t>
  </si>
  <si>
    <t>Reference</t>
  </si>
  <si>
    <t>Description</t>
  </si>
  <si>
    <r>
      <t xml:space="preserve">GASB 34 </t>
    </r>
    <r>
      <rPr>
        <sz val="10"/>
        <rFont val="Arial"/>
        <family val="2"/>
      </rPr>
      <t>¶</t>
    </r>
    <r>
      <rPr>
        <sz val="10"/>
        <rFont val="Arial"/>
        <family val="2"/>
      </rPr>
      <t>97</t>
    </r>
  </si>
  <si>
    <t>Present current versus noncurrent</t>
  </si>
  <si>
    <r>
      <t xml:space="preserve">GASB 34 </t>
    </r>
    <r>
      <rPr>
        <sz val="10"/>
        <rFont val="Arial"/>
        <family val="2"/>
      </rPr>
      <t>¶91, as amended by GASB 63</t>
    </r>
  </si>
  <si>
    <t>Requires Statement of Net Position or Balance Sheet</t>
  </si>
  <si>
    <r>
      <t xml:space="preserve">GASB 34 </t>
    </r>
    <r>
      <rPr>
        <sz val="10"/>
        <rFont val="Arial"/>
        <family val="2"/>
      </rPr>
      <t>¶98, as amended by GASB 63</t>
    </r>
  </si>
  <si>
    <t>Net Position should be displayed in 3 categories (and distinguish between major categories of restrictions)</t>
  </si>
  <si>
    <r>
      <t xml:space="preserve">GASB 34 </t>
    </r>
    <r>
      <rPr>
        <sz val="10"/>
        <rFont val="Arial"/>
        <family val="2"/>
      </rPr>
      <t>¶20, as amended by GASB 63</t>
    </r>
  </si>
  <si>
    <t>Capital assets should be presented on the SNP net of depreciation.  Capital assets that are not being depreciated should be reported separately (if significant).</t>
  </si>
  <si>
    <r>
      <t xml:space="preserve">GASB 34 </t>
    </r>
    <r>
      <rPr>
        <sz val="10"/>
        <rFont val="Arial"/>
        <family val="2"/>
      </rPr>
      <t>¶31</t>
    </r>
  </si>
  <si>
    <t>Present assets and liabilities in order of liquidity</t>
  </si>
  <si>
    <r>
      <t xml:space="preserve">GASB 34 </t>
    </r>
    <r>
      <rPr>
        <sz val="10"/>
        <rFont val="Arial"/>
        <family val="2"/>
      </rPr>
      <t>¶99</t>
    </r>
  </si>
  <si>
    <t>Restricted Assets should be presented.</t>
  </si>
  <si>
    <r>
      <t xml:space="preserve">GASB 63 </t>
    </r>
    <r>
      <rPr>
        <sz val="10"/>
        <rFont val="Arial"/>
        <family val="2"/>
      </rPr>
      <t>¶7</t>
    </r>
  </si>
  <si>
    <t>Establishes requirement to report deferred inflows/outflows separately from assets and liabilities</t>
  </si>
  <si>
    <r>
      <t xml:space="preserve">GASB 63 </t>
    </r>
    <r>
      <rPr>
        <sz val="10"/>
        <rFont val="Arial"/>
        <family val="2"/>
      </rPr>
      <t>¶8</t>
    </r>
    <r>
      <rPr>
        <sz val="10"/>
        <rFont val="Arial"/>
        <family val="2"/>
      </rPr>
      <t/>
    </r>
  </si>
  <si>
    <t>Defines statement of net position and format. Replace "net assets" with "net position". Three components of net position</t>
  </si>
  <si>
    <r>
      <t xml:space="preserve">GASB 65 </t>
    </r>
    <r>
      <rPr>
        <sz val="10"/>
        <rFont val="Arial"/>
        <family val="2"/>
      </rPr>
      <t>¶10</t>
    </r>
  </si>
  <si>
    <t>Nonexchange transactions for which the time requirement is the only eligibility requirement yet to be satisfied, a deferred inflow</t>
  </si>
  <si>
    <t>of resources should be recorded by the recipient.</t>
  </si>
  <si>
    <r>
      <t xml:space="preserve">GASB 68 </t>
    </r>
    <r>
      <rPr>
        <sz val="10"/>
        <rFont val="Arial"/>
        <family val="2"/>
      </rPr>
      <t>¶74 - 82</t>
    </r>
  </si>
  <si>
    <t>Deferred Inflows and Outflows of Resources should be shown on the face of the financial statements.</t>
  </si>
  <si>
    <t>GASB 75</t>
  </si>
  <si>
    <t>Implements requirements for OPEB</t>
  </si>
  <si>
    <r>
      <t xml:space="preserve">GASB 34 </t>
    </r>
    <r>
      <rPr>
        <sz val="10"/>
        <rFont val="Arial"/>
        <family val="2"/>
      </rPr>
      <t>¶91</t>
    </r>
  </si>
  <si>
    <t>Requires Statement of Revenues, Expenses, and Changes in fund net assets or fund equity</t>
  </si>
  <si>
    <t>GASB 34 ¶100</t>
  </si>
  <si>
    <t>Report revenues by major source, distinguish between operating and nonoperating</t>
  </si>
  <si>
    <t>Revenues from capital contributions and additions to the principal of permanent and term endowments, special and extraordinary items, and transfers should be reported separately, after nonoperating revenues and expenses.</t>
  </si>
  <si>
    <t>GASB 34 ¶101</t>
  </si>
  <si>
    <t>Sequence for SRECNP.</t>
  </si>
  <si>
    <t>GASB 34 ¶22</t>
  </si>
  <si>
    <t>Requires Depreciation to be reported on the SRECNP</t>
  </si>
  <si>
    <t>GASB 34 ¶103</t>
  </si>
  <si>
    <t>Requires all proprietary fund revenues (including capital contributions and additions to endowments) should be reported in the SRECNP.</t>
  </si>
  <si>
    <t>GASB 34 ¶104</t>
  </si>
  <si>
    <t>Requires reconciliation (as presented at bottom of statement under Net Position).  Any differences must be explained.</t>
  </si>
  <si>
    <t>GASB 9 ¶16-19</t>
  </si>
  <si>
    <t>GASB 9 ¶20-22</t>
  </si>
  <si>
    <t>GASB 9 ¶23-25</t>
  </si>
  <si>
    <t>GASB 9 ¶26-28</t>
  </si>
  <si>
    <t xml:space="preserve">GASB 68 ¶74-82
</t>
  </si>
  <si>
    <t>GASB 9 ¶32-34
GASB 34 ¶105</t>
  </si>
  <si>
    <t>GASB 9 ¶37</t>
  </si>
  <si>
    <t>GASB 9 ¶16-28, 32-34, &amp; 37</t>
  </si>
  <si>
    <t>Requires Operating, Investing, Capital, Noncapital, Operating Reconciliation, and Noncash Sections.  Provides detail on requirements for these sections.</t>
  </si>
  <si>
    <t>Requires Statement of cash flows (no specifics)</t>
  </si>
  <si>
    <r>
      <t xml:space="preserve">GASB 34 </t>
    </r>
    <r>
      <rPr>
        <sz val="10"/>
        <rFont val="Arial"/>
        <family val="2"/>
      </rPr>
      <t>¶105</t>
    </r>
  </si>
  <si>
    <t>Requires presentation using the direct method and reconciliation of operating cash flows to operating income</t>
  </si>
  <si>
    <r>
      <t xml:space="preserve">GASB 34  </t>
    </r>
    <r>
      <rPr>
        <sz val="10"/>
        <rFont val="Arial"/>
        <family val="2"/>
      </rPr>
      <t>¶</t>
    </r>
    <r>
      <rPr>
        <sz val="10"/>
        <rFont val="Arial"/>
        <family val="2"/>
      </rPr>
      <t>127, as amended by GASB 63</t>
    </r>
  </si>
  <si>
    <t>Required format to present Component Unit Statements.</t>
  </si>
  <si>
    <r>
      <t xml:space="preserve">GASB 34  </t>
    </r>
    <r>
      <rPr>
        <sz val="10"/>
        <rFont val="Arial"/>
        <family val="2"/>
      </rPr>
      <t>¶</t>
    </r>
    <r>
      <rPr>
        <sz val="10"/>
        <rFont val="Arial"/>
        <family val="2"/>
      </rPr>
      <t>125 as amended by GASB 63</t>
    </r>
  </si>
  <si>
    <t>Describe meeting requirements with discrete presentation.</t>
  </si>
  <si>
    <r>
      <t xml:space="preserve">GASB 34  </t>
    </r>
    <r>
      <rPr>
        <sz val="10"/>
        <rFont val="Arial"/>
        <family val="2"/>
      </rPr>
      <t>¶</t>
    </r>
    <r>
      <rPr>
        <sz val="10"/>
        <rFont val="Arial"/>
        <family val="2"/>
      </rPr>
      <t>126 as amended by GASB 63</t>
    </r>
  </si>
  <si>
    <t>Describe options for meeting requirements, including presenting financial statements.</t>
  </si>
  <si>
    <t>GASB 34 ¶106</t>
  </si>
  <si>
    <t>Requires all proprietary fund revenues should be reported in the SRECNP.</t>
  </si>
  <si>
    <t>Revenues from capital contributions and additions to the principal of permanent and term endowments, special and extraordinary items, and transfers should be reported separately, after nonoperating revenues and expenses</t>
  </si>
  <si>
    <t xml:space="preserve">For the Fiscal Year Ended June 30, 2020 (With Comparative Totals for June 30, 2019)  </t>
  </si>
  <si>
    <t>NCGA Stmt. 1, para. 143</t>
  </si>
  <si>
    <t>Governments that prepare a CAFR are required to present a combining statement of changes in assets and liabilities - all agency funds separate from the basic financial statements.</t>
  </si>
  <si>
    <t>GASB 34 ¶106, 110</t>
  </si>
  <si>
    <t>Cash flows from operating activities serves as a residual category for cash flows that cannot properly be classified in any of the other three categories, thus the "Other Receipts (Payments)" caption is only appropriate in the Operating section and should not be used in the Noncapital, Capital, or Investing sections of the Statement of Cash Flows. See GASB Codification 2450 paragraphs .113-.126.</t>
  </si>
  <si>
    <r>
      <t xml:space="preserve">Agency Fund - </t>
    </r>
    <r>
      <rPr>
        <b/>
        <i/>
        <sz val="16"/>
        <color rgb="FF0000FF"/>
        <rFont val="Arial"/>
        <family val="2"/>
      </rPr>
      <t>[Specific Fund Name]</t>
    </r>
  </si>
  <si>
    <r>
      <t>Funds</t>
    </r>
    <r>
      <rPr>
        <b/>
        <vertAlign val="superscript"/>
        <sz val="11"/>
        <rFont val="Arial"/>
        <family val="2"/>
      </rPr>
      <t>1</t>
    </r>
  </si>
  <si>
    <r>
      <t>Taxes Receivable</t>
    </r>
    <r>
      <rPr>
        <sz val="11"/>
        <color rgb="FF0000FF"/>
        <rFont val="Arial"/>
        <family val="2"/>
      </rPr>
      <t>, Net</t>
    </r>
    <r>
      <rPr>
        <sz val="11"/>
        <rFont val="Arial"/>
        <family val="2"/>
      </rPr>
      <t xml:space="preserve"> (Note _)</t>
    </r>
  </si>
  <si>
    <r>
      <t>Intergovernmental Receivables</t>
    </r>
    <r>
      <rPr>
        <sz val="11"/>
        <color rgb="FF0000FF"/>
        <rFont val="Arial"/>
        <family val="2"/>
      </rPr>
      <t>, Net</t>
    </r>
    <r>
      <rPr>
        <sz val="11"/>
        <rFont val="Arial"/>
        <family val="2"/>
      </rPr>
      <t xml:space="preserve"> (Note _)</t>
    </r>
  </si>
  <si>
    <r>
      <rPr>
        <vertAlign val="superscript"/>
        <sz val="11"/>
        <rFont val="Arial"/>
        <family val="2"/>
      </rPr>
      <t>1</t>
    </r>
    <r>
      <rPr>
        <sz val="11"/>
        <rFont val="Arial"/>
        <family val="2"/>
      </rPr>
      <t>See supplementary Schedule</t>
    </r>
    <r>
      <rPr>
        <sz val="11"/>
        <color rgb="FF0000FF"/>
        <rFont val="Arial"/>
        <family val="2"/>
      </rPr>
      <t xml:space="preserve"> [X-#]</t>
    </r>
    <r>
      <rPr>
        <sz val="11"/>
        <rFont val="Arial"/>
        <family val="2"/>
      </rPr>
      <t xml:space="preserve"> for detailed information of each fund within Other Governmental Funds</t>
    </r>
  </si>
  <si>
    <r>
      <t>Sales and Services</t>
    </r>
    <r>
      <rPr>
        <sz val="11"/>
        <color rgb="FF0000FF"/>
        <rFont val="Arial"/>
        <family val="2"/>
      </rPr>
      <t>, Net</t>
    </r>
  </si>
  <si>
    <r>
      <rPr>
        <sz val="11"/>
        <color rgb="FF0000FF"/>
        <rFont val="Arial"/>
        <family val="2"/>
      </rPr>
      <t>[Type]</t>
    </r>
    <r>
      <rPr>
        <sz val="11"/>
        <rFont val="Arial"/>
        <family val="2"/>
      </rPr>
      <t xml:space="preserve"> Bonds Issued</t>
    </r>
  </si>
  <si>
    <r>
      <t>Fund Balances - July 1</t>
    </r>
    <r>
      <rPr>
        <sz val="11"/>
        <color rgb="FF0000FF"/>
        <rFont val="Arial"/>
        <family val="2"/>
      </rPr>
      <t>, as restated (Note_)</t>
    </r>
  </si>
  <si>
    <r>
      <t>Funds</t>
    </r>
    <r>
      <rPr>
        <b/>
        <vertAlign val="superscript"/>
        <sz val="11"/>
        <color theme="1"/>
        <rFont val="Arial"/>
        <family val="2"/>
      </rPr>
      <t>1</t>
    </r>
  </si>
  <si>
    <r>
      <t>Accounts Receivable</t>
    </r>
    <r>
      <rPr>
        <sz val="11"/>
        <color rgb="FF0000FF"/>
        <rFont val="Arial"/>
        <family val="2"/>
      </rPr>
      <t>, Net</t>
    </r>
    <r>
      <rPr>
        <sz val="11"/>
        <rFont val="Arial"/>
        <family val="2"/>
      </rPr>
      <t xml:space="preserve"> (Note _)</t>
    </r>
  </si>
  <si>
    <r>
      <t xml:space="preserve">Intergovernmental Receivables, Net </t>
    </r>
    <r>
      <rPr>
        <sz val="11"/>
        <rFont val="Arial"/>
        <family val="2"/>
      </rPr>
      <t>(Note _)</t>
    </r>
  </si>
  <si>
    <r>
      <rPr>
        <sz val="11"/>
        <color rgb="FF0000FF"/>
        <rFont val="Arial"/>
        <family val="2"/>
      </rPr>
      <t>Net</t>
    </r>
    <r>
      <rPr>
        <sz val="11"/>
        <rFont val="Arial"/>
        <family val="2"/>
      </rPr>
      <t xml:space="preserve"> Investment in Capital Assets</t>
    </r>
  </si>
  <si>
    <r>
      <rPr>
        <vertAlign val="superscript"/>
        <sz val="11"/>
        <rFont val="Arial"/>
        <family val="2"/>
      </rPr>
      <t>1</t>
    </r>
    <r>
      <rPr>
        <sz val="11"/>
        <rFont val="Arial"/>
        <family val="2"/>
      </rPr>
      <t>See supplementary Schedule</t>
    </r>
    <r>
      <rPr>
        <sz val="11"/>
        <color rgb="FF0000FF"/>
        <rFont val="Arial"/>
        <family val="2"/>
      </rPr>
      <t xml:space="preserve"> [X-#]</t>
    </r>
    <r>
      <rPr>
        <sz val="11"/>
        <rFont val="Arial"/>
        <family val="2"/>
      </rPr>
      <t xml:space="preserve"> for detailed information of each fund within Other Proprietary Funds</t>
    </r>
  </si>
  <si>
    <t>Authoritative Guidance</t>
  </si>
  <si>
    <t>2018 GAAFR Blue Book - Chapter 13</t>
  </si>
  <si>
    <t>Governmental Fund Financial Statements</t>
  </si>
  <si>
    <t>Proprietary Fund Financial Statements</t>
  </si>
  <si>
    <t xml:space="preserve">Proprietary Fund Financial Statements </t>
  </si>
  <si>
    <t>2018 GAAFR Blue Book - Chapter 15</t>
  </si>
  <si>
    <t>Fiduciary Fund Financial Statements</t>
  </si>
  <si>
    <t>2018 GAAFR Blue Book - Chapter 17</t>
  </si>
  <si>
    <t>Required financial statements for fiduciary funds are the statement of fiduciary net position and the statement of changes in fiduciary net position</t>
  </si>
  <si>
    <t>2018 GAAFR Blue Book - Chapter 30</t>
  </si>
  <si>
    <t>Detailed Note Disclosures - Individual major discretely presented CU disclosures</t>
  </si>
  <si>
    <r>
      <rPr>
        <vertAlign val="superscript"/>
        <sz val="11"/>
        <rFont val="Arial"/>
        <family val="2"/>
      </rPr>
      <t>1</t>
    </r>
    <r>
      <rPr>
        <sz val="11"/>
        <rFont val="Arial"/>
        <family val="2"/>
      </rPr>
      <t xml:space="preserve">See supplementary Schedule </t>
    </r>
    <r>
      <rPr>
        <sz val="11"/>
        <color rgb="FF0000FF"/>
        <rFont val="Arial"/>
        <family val="2"/>
      </rPr>
      <t>[X-#]</t>
    </r>
    <r>
      <rPr>
        <sz val="11"/>
        <rFont val="Arial"/>
        <family val="2"/>
      </rPr>
      <t xml:space="preserve"> for detailed information of each fund within Other Proprietary Funds</t>
    </r>
  </si>
  <si>
    <r>
      <t xml:space="preserve">Total
Fiduciary 
Funds
2019
</t>
    </r>
    <r>
      <rPr>
        <b/>
        <sz val="11"/>
        <color rgb="FF0000FF"/>
        <rFont val="Arial"/>
        <family val="2"/>
      </rPr>
      <t>(As Restated)</t>
    </r>
  </si>
  <si>
    <r>
      <t>Fund 1</t>
    </r>
    <r>
      <rPr>
        <b/>
        <vertAlign val="superscript"/>
        <sz val="11"/>
        <color rgb="FF0000FF"/>
        <rFont val="Arial"/>
        <family val="2"/>
      </rPr>
      <t>1</t>
    </r>
  </si>
  <si>
    <r>
      <t>Fund 2</t>
    </r>
    <r>
      <rPr>
        <b/>
        <vertAlign val="superscript"/>
        <sz val="11"/>
        <color rgb="FF0000FF"/>
        <rFont val="Arial"/>
        <family val="2"/>
      </rPr>
      <t>2</t>
    </r>
  </si>
  <si>
    <r>
      <t>Fund 3</t>
    </r>
    <r>
      <rPr>
        <b/>
        <vertAlign val="superscript"/>
        <sz val="11"/>
        <color rgb="FF0000FF"/>
        <rFont val="Arial"/>
        <family val="2"/>
      </rPr>
      <t>3</t>
    </r>
  </si>
  <si>
    <r>
      <rPr>
        <vertAlign val="superscript"/>
        <sz val="11"/>
        <rFont val="Arial"/>
        <family val="2"/>
      </rPr>
      <t>1</t>
    </r>
    <r>
      <rPr>
        <sz val="11"/>
        <rFont val="Arial"/>
        <family val="2"/>
      </rPr>
      <t xml:space="preserve">See supplementary Schedule </t>
    </r>
    <r>
      <rPr>
        <sz val="11"/>
        <color rgb="FF0000FF"/>
        <rFont val="Arial"/>
        <family val="2"/>
      </rPr>
      <t>[X-#]</t>
    </r>
    <r>
      <rPr>
        <sz val="11"/>
        <rFont val="Arial"/>
        <family val="2"/>
      </rPr>
      <t xml:space="preserve"> for detailed information of each </t>
    </r>
    <r>
      <rPr>
        <sz val="11"/>
        <color rgb="FF0000FF"/>
        <rFont val="Arial"/>
        <family val="2"/>
      </rPr>
      <t>[Fund 1]</t>
    </r>
    <r>
      <rPr>
        <sz val="11"/>
        <rFont val="Arial"/>
        <family val="2"/>
      </rPr>
      <t>.</t>
    </r>
  </si>
  <si>
    <r>
      <rPr>
        <vertAlign val="superscript"/>
        <sz val="11"/>
        <rFont val="Arial"/>
        <family val="2"/>
      </rPr>
      <t>2</t>
    </r>
    <r>
      <rPr>
        <sz val="11"/>
        <rFont val="Arial"/>
        <family val="2"/>
      </rPr>
      <t xml:space="preserve">See supplementary Schedule </t>
    </r>
    <r>
      <rPr>
        <sz val="11"/>
        <color rgb="FF0000FF"/>
        <rFont val="Arial"/>
        <family val="2"/>
      </rPr>
      <t>[X-#]</t>
    </r>
    <r>
      <rPr>
        <sz val="11"/>
        <rFont val="Arial"/>
        <family val="2"/>
      </rPr>
      <t xml:space="preserve"> for detailed information of each </t>
    </r>
    <r>
      <rPr>
        <sz val="11"/>
        <color rgb="FF0000FF"/>
        <rFont val="Arial"/>
        <family val="2"/>
      </rPr>
      <t>[Fund 2]</t>
    </r>
    <r>
      <rPr>
        <sz val="11"/>
        <rFont val="Arial"/>
        <family val="2"/>
      </rPr>
      <t>.</t>
    </r>
  </si>
  <si>
    <r>
      <rPr>
        <vertAlign val="superscript"/>
        <sz val="11"/>
        <rFont val="Arial"/>
        <family val="2"/>
      </rPr>
      <t>3</t>
    </r>
    <r>
      <rPr>
        <sz val="11"/>
        <rFont val="Arial"/>
        <family val="2"/>
      </rPr>
      <t xml:space="preserve">See supplementary Schedule </t>
    </r>
    <r>
      <rPr>
        <sz val="11"/>
        <color rgb="FF0000FF"/>
        <rFont val="Arial"/>
        <family val="2"/>
      </rPr>
      <t>[X-#]</t>
    </r>
    <r>
      <rPr>
        <sz val="11"/>
        <rFont val="Arial"/>
        <family val="2"/>
      </rPr>
      <t xml:space="preserve"> for detailed information of each </t>
    </r>
    <r>
      <rPr>
        <sz val="11"/>
        <color rgb="FF0000FF"/>
        <rFont val="Arial"/>
        <family val="2"/>
      </rPr>
      <t>[Fund 3]</t>
    </r>
    <r>
      <rPr>
        <sz val="11"/>
        <rFont val="Arial"/>
        <family val="2"/>
      </rPr>
      <t>.</t>
    </r>
  </si>
  <si>
    <r>
      <t xml:space="preserve">Total
Fiduciary 
Funds 
2019
</t>
    </r>
    <r>
      <rPr>
        <b/>
        <sz val="11"/>
        <color rgb="FF0000FF"/>
        <rFont val="Arial"/>
        <family val="2"/>
      </rPr>
      <t>(As Restated)</t>
    </r>
  </si>
  <si>
    <r>
      <t xml:space="preserve">Balance, 
July 1, 2019
</t>
    </r>
    <r>
      <rPr>
        <b/>
        <sz val="11"/>
        <color rgb="FF0000FF"/>
        <rFont val="Arial"/>
        <family val="2"/>
      </rPr>
      <t>(As Restated)</t>
    </r>
  </si>
  <si>
    <r>
      <t xml:space="preserve">Total
Component 
Units
2019
</t>
    </r>
    <r>
      <rPr>
        <b/>
        <sz val="11"/>
        <color rgb="FF0000FF"/>
        <rFont val="Arial"/>
        <family val="2"/>
      </rPr>
      <t>(As Restated)</t>
    </r>
  </si>
  <si>
    <r>
      <rPr>
        <sz val="11"/>
        <color rgb="FF0000FF"/>
        <rFont val="Arial"/>
        <family val="2"/>
      </rPr>
      <t xml:space="preserve">Net </t>
    </r>
    <r>
      <rPr>
        <sz val="11"/>
        <rFont val="Arial"/>
        <family val="2"/>
      </rPr>
      <t>Investment in Capital Assets</t>
    </r>
  </si>
  <si>
    <r>
      <t xml:space="preserve">Total
Component
Units
2019
</t>
    </r>
    <r>
      <rPr>
        <b/>
        <sz val="11"/>
        <color rgb="FF0000FF"/>
        <rFont val="Arial"/>
        <family val="2"/>
      </rPr>
      <t>(As Restated)</t>
    </r>
  </si>
  <si>
    <r>
      <t>Rental and Lease Earnings</t>
    </r>
    <r>
      <rPr>
        <sz val="11"/>
        <color rgb="FF0000FF"/>
        <rFont val="Arial"/>
        <family val="2"/>
      </rPr>
      <t>, Net</t>
    </r>
  </si>
  <si>
    <r>
      <t>Receivables</t>
    </r>
    <r>
      <rPr>
        <sz val="11"/>
        <color rgb="FF0000FF"/>
        <rFont val="Arial"/>
        <family val="2"/>
      </rPr>
      <t>, Net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</si>
</sst>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00000%"/>
    <numFmt numFmtId="165" formatCode="_(&quot;$&quot;* #,##0_);_(&quot;$&quot;* \(#,##0\);_(&quot;$&quot;* &quot;-&quot;??_);_(@_)"/>
    <numFmt numFmtId="166" formatCode="_(* #,##0_);_(* \(#,##0\);_(* &quot;-&quot;??_);_(@_)"/>
    <numFmt numFmtId="167" formatCode="_(* #,##0_);_(* \(#,##0\);_(* &quot;0&quot;_);_(@_)"/>
    <numFmt numFmtId="168" formatCode="mmmm\ dd\,\ yyyy"/>
    <numFmt numFmtId="169" formatCode="#,###_);\(#,###\)"/>
    <numFmt numFmtId="170" formatCode="_(* #,##0_);_(* \(#,##0\);_(* &quot;&quot;_);_(@_)"/>
    <numFmt numFmtId="171" formatCode="0_);\(0\)"/>
  </numFmts>
  <fonts count="116"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i/>
      <sz val="18"/>
      <name val="Times New Roman"/>
      <family val="1"/>
    </font>
    <font>
      <sz val="10"/>
      <name val="Arial"/>
      <family val="2"/>
    </font>
    <font>
      <b/>
      <i/>
      <sz val="12"/>
      <name val="Times New Roman"/>
      <family val="1"/>
    </font>
    <font>
      <b/>
      <sz val="10"/>
      <name val="Arial"/>
      <family val="2"/>
    </font>
    <font>
      <sz val="10"/>
      <color indexed="12"/>
      <name val="Arial"/>
      <family val="2"/>
    </font>
    <font>
      <sz val="18"/>
      <name val="Times New Roman"/>
      <family val="1"/>
    </font>
    <font>
      <sz val="18"/>
      <name val="Arial"/>
      <family val="2"/>
    </font>
    <font>
      <sz val="10"/>
      <color indexed="8"/>
      <name val="Arial"/>
      <family val="2"/>
    </font>
    <font>
      <b/>
      <sz val="12"/>
      <name val="Times New Roman"/>
      <family val="1"/>
    </font>
    <font>
      <sz val="12"/>
      <name val="Times New Roman"/>
      <family val="1"/>
    </font>
    <font>
      <sz val="10"/>
      <color indexed="8"/>
      <name val="Arial"/>
      <family val="2"/>
    </font>
    <font>
      <b/>
      <i/>
      <sz val="16"/>
      <name val="Times New Roman"/>
      <family val="1"/>
    </font>
    <font>
      <sz val="16"/>
      <name val="Arial"/>
      <family val="2"/>
    </font>
    <font>
      <sz val="16"/>
      <name val="Times New Roman"/>
      <family val="1"/>
    </font>
    <font>
      <sz val="13"/>
      <name val="Times New Roman"/>
      <family val="1"/>
    </font>
    <font>
      <b/>
      <sz val="12"/>
      <color indexed="8"/>
      <name val="Times New Roman"/>
      <family val="1"/>
    </font>
    <font>
      <sz val="18"/>
      <name val="Arial"/>
      <family val="2"/>
    </font>
    <font>
      <b/>
      <sz val="18"/>
      <color indexed="62"/>
      <name val="Cambria"/>
      <family val="2"/>
    </font>
    <font>
      <b/>
      <sz val="15"/>
      <color indexed="62"/>
      <name val="Calibri"/>
      <family val="2"/>
    </font>
    <font>
      <b/>
      <sz val="13"/>
      <color indexed="62"/>
      <name val="Calibri"/>
      <family val="2"/>
    </font>
    <font>
      <b/>
      <sz val="11"/>
      <color indexed="62"/>
      <name val="Calibri"/>
      <family val="2"/>
    </font>
    <font>
      <sz val="11"/>
      <color indexed="17"/>
      <name val="Calibri"/>
      <family val="2"/>
    </font>
    <font>
      <sz val="11"/>
      <color indexed="20"/>
      <name val="Calibri"/>
      <family val="2"/>
    </font>
    <font>
      <sz val="11"/>
      <color indexed="60"/>
      <name val="Calibri"/>
      <family val="2"/>
    </font>
    <font>
      <sz val="11"/>
      <color indexed="62"/>
      <name val="Calibri"/>
      <family val="2"/>
    </font>
    <font>
      <b/>
      <sz val="11"/>
      <color indexed="63"/>
      <name val="Calibri"/>
      <family val="2"/>
    </font>
    <font>
      <b/>
      <sz val="11"/>
      <color indexed="52"/>
      <name val="Calibri"/>
      <family val="2"/>
    </font>
    <font>
      <sz val="11"/>
      <color indexed="52"/>
      <name val="Calibri"/>
      <family val="2"/>
    </font>
    <font>
      <b/>
      <sz val="11"/>
      <color indexed="9"/>
      <name val="Calibri"/>
      <family val="2"/>
    </font>
    <font>
      <sz val="11"/>
      <color indexed="10"/>
      <name val="Calibri"/>
      <family val="2"/>
    </font>
    <font>
      <i/>
      <sz val="11"/>
      <color indexed="23"/>
      <name val="Calibri"/>
      <family val="2"/>
    </font>
    <font>
      <b/>
      <sz val="11"/>
      <color indexed="8"/>
      <name val="Calibri"/>
      <family val="2"/>
    </font>
    <font>
      <sz val="11"/>
      <color indexed="9"/>
      <name val="Calibri"/>
      <family val="2"/>
    </font>
    <font>
      <sz val="11"/>
      <color indexed="8"/>
      <name val="Calibri"/>
      <family val="2"/>
    </font>
    <font>
      <strike/>
      <sz val="10"/>
      <color indexed="10"/>
      <name val="Arial"/>
      <family val="2"/>
    </font>
    <font>
      <b/>
      <i/>
      <sz val="16"/>
      <name val="Cambria"/>
      <family val="1"/>
    </font>
    <font>
      <sz val="16"/>
      <name val="Cambria"/>
      <family val="1"/>
    </font>
    <font>
      <b/>
      <i/>
      <sz val="16"/>
      <color indexed="10"/>
      <name val="Cambria"/>
      <family val="1"/>
    </font>
    <font>
      <sz val="16"/>
      <color indexed="10"/>
      <name val="Cambria"/>
      <family val="1"/>
    </font>
    <font>
      <sz val="10"/>
      <name val="Cambria"/>
      <family val="1"/>
    </font>
    <font>
      <b/>
      <i/>
      <sz val="18"/>
      <name val="Cambria"/>
      <family val="1"/>
    </font>
    <font>
      <sz val="18"/>
      <name val="Cambria"/>
      <family val="1"/>
    </font>
    <font>
      <i/>
      <sz val="10"/>
      <name val="Arial"/>
      <family val="2"/>
    </font>
    <font>
      <b/>
      <sz val="10"/>
      <color indexed="12"/>
      <name val="Arial"/>
      <family val="2"/>
    </font>
    <font>
      <b/>
      <u/>
      <sz val="10"/>
      <color indexed="12"/>
      <name val="Arial"/>
      <family val="2"/>
    </font>
    <font>
      <sz val="10"/>
      <name val="Arial"/>
      <family val="2"/>
    </font>
    <font>
      <b/>
      <i/>
      <sz val="16"/>
      <name val="Arial"/>
      <family val="2"/>
    </font>
    <font>
      <b/>
      <i/>
      <sz val="14"/>
      <name val="Arial"/>
      <family val="2"/>
    </font>
    <font>
      <b/>
      <i/>
      <sz val="13"/>
      <name val="Arial"/>
      <family val="2"/>
    </font>
    <font>
      <b/>
      <sz val="12"/>
      <name val="Arial"/>
      <family val="2"/>
    </font>
    <font>
      <b/>
      <sz val="12"/>
      <color indexed="8"/>
      <name val="Arial"/>
      <family val="2"/>
    </font>
    <font>
      <b/>
      <sz val="10"/>
      <color rgb="FF0000FF"/>
      <name val="Arial"/>
      <family val="2"/>
    </font>
    <font>
      <strike/>
      <sz val="10"/>
      <name val="Arial"/>
      <family val="2"/>
    </font>
    <font>
      <strike/>
      <sz val="10"/>
      <color indexed="8"/>
      <name val="Arial"/>
      <family val="2"/>
    </font>
    <font>
      <sz val="10"/>
      <color rgb="FFFF0000"/>
      <name val="Arial"/>
      <family val="2"/>
    </font>
    <font>
      <i/>
      <sz val="10"/>
      <color rgb="FF0000FF"/>
      <name val="Arial"/>
      <family val="2"/>
    </font>
    <font>
      <b/>
      <i/>
      <sz val="10"/>
      <name val="Arial"/>
      <family val="2"/>
    </font>
    <font>
      <b/>
      <u/>
      <sz val="10"/>
      <name val="Arial"/>
      <family val="2"/>
    </font>
    <font>
      <b/>
      <i/>
      <sz val="10"/>
      <color indexed="12"/>
      <name val="Arial"/>
      <family val="2"/>
    </font>
    <font>
      <b/>
      <i/>
      <u/>
      <sz val="10"/>
      <color indexed="12"/>
      <name val="Arial"/>
      <family val="2"/>
    </font>
    <font>
      <b/>
      <i/>
      <sz val="10"/>
      <color rgb="FF0000FF"/>
      <name val="Arial"/>
      <family val="2"/>
    </font>
    <font>
      <sz val="10"/>
      <color rgb="FF0000FF"/>
      <name val="Arial"/>
      <family val="2"/>
    </font>
    <font>
      <sz val="10"/>
      <color theme="1"/>
      <name val="Arial"/>
      <family val="2"/>
    </font>
    <font>
      <sz val="11"/>
      <color theme="1"/>
      <name val="Arial"/>
      <family val="2"/>
    </font>
    <font>
      <sz val="16"/>
      <color theme="1"/>
      <name val="Arial"/>
      <family val="2"/>
    </font>
    <font>
      <sz val="9"/>
      <color theme="1"/>
      <name val="Arial"/>
      <family val="2"/>
    </font>
    <font>
      <sz val="9"/>
      <color rgb="FFFF0000"/>
      <name val="Arial"/>
      <family val="2"/>
    </font>
    <font>
      <sz val="9"/>
      <name val="Arial"/>
      <family val="2"/>
    </font>
    <font>
      <b/>
      <sz val="9"/>
      <color rgb="FF00B0F0"/>
      <name val="Arial"/>
      <family val="2"/>
    </font>
    <font>
      <b/>
      <sz val="11"/>
      <color rgb="FF0000FF"/>
      <name val="Arial"/>
      <family val="2"/>
    </font>
    <font>
      <b/>
      <sz val="10"/>
      <color theme="0"/>
      <name val="Arial"/>
      <family val="2"/>
    </font>
    <font>
      <sz val="10"/>
      <color theme="0"/>
      <name val="Arial"/>
      <family val="2"/>
    </font>
    <font>
      <b/>
      <i/>
      <sz val="16"/>
      <color rgb="FF0000FF"/>
      <name val="Arial"/>
      <family val="2"/>
    </font>
    <font>
      <sz val="11"/>
      <color rgb="FF0000FF"/>
      <name val="Arial"/>
      <family val="2"/>
    </font>
    <font>
      <b/>
      <sz val="10"/>
      <color indexed="8"/>
      <name val="Arial"/>
      <family val="2"/>
    </font>
    <font>
      <sz val="10"/>
      <name val="Arial"/>
      <family val="2"/>
    </font>
    <font>
      <sz val="11"/>
      <name val="Calibri"/>
      <family val="2"/>
    </font>
    <font>
      <vertAlign val="superscript"/>
      <sz val="10"/>
      <color theme="1"/>
      <name val="Arial"/>
      <family val="2"/>
    </font>
    <font>
      <b/>
      <sz val="11"/>
      <color indexed="8"/>
      <name val="Arial"/>
      <family val="2"/>
    </font>
    <font>
      <sz val="11"/>
      <color rgb="FFFF0000"/>
      <name val="Arial"/>
      <family val="2"/>
    </font>
    <font>
      <b/>
      <sz val="10"/>
      <color indexed="10"/>
      <name val="Arial"/>
      <family val="2"/>
    </font>
    <font>
      <b/>
      <sz val="11"/>
      <color theme="1"/>
      <name val="Arial"/>
      <family val="2"/>
    </font>
    <font>
      <sz val="14"/>
      <color theme="1"/>
      <name val="Arial"/>
      <family val="2"/>
    </font>
    <font>
      <sz val="14"/>
      <color rgb="FF0000FF"/>
      <name val="Arial"/>
      <family val="2"/>
    </font>
    <font>
      <b/>
      <i/>
      <sz val="14"/>
      <name val="Times New Roman"/>
      <family val="1"/>
    </font>
    <font>
      <sz val="14"/>
      <name val="Arial"/>
      <family val="2"/>
    </font>
    <font>
      <b/>
      <i/>
      <strike/>
      <sz val="14"/>
      <color indexed="10"/>
      <name val="Times New Roman"/>
      <family val="1"/>
    </font>
    <font>
      <sz val="14"/>
      <name val="Times New Roman"/>
      <family val="1"/>
    </font>
    <font>
      <b/>
      <i/>
      <sz val="11"/>
      <name val="Arial"/>
      <family val="2"/>
    </font>
    <font>
      <b/>
      <i/>
      <strike/>
      <sz val="11"/>
      <color indexed="10"/>
      <name val="Times New Roman"/>
      <family val="1"/>
    </font>
    <font>
      <b/>
      <i/>
      <sz val="11"/>
      <name val="Times New Roman"/>
      <family val="1"/>
    </font>
    <font>
      <b/>
      <i/>
      <sz val="11"/>
      <color indexed="8"/>
      <name val="Arial"/>
      <family val="2"/>
    </font>
    <font>
      <sz val="11"/>
      <name val="Arial"/>
      <family val="2"/>
    </font>
    <font>
      <b/>
      <sz val="11"/>
      <name val="Arial"/>
      <family val="2"/>
    </font>
    <font>
      <b/>
      <vertAlign val="superscript"/>
      <sz val="11"/>
      <name val="Arial"/>
      <family val="2"/>
    </font>
    <font>
      <sz val="11"/>
      <color indexed="8"/>
      <name val="Arial"/>
      <family val="2"/>
    </font>
    <font>
      <sz val="11"/>
      <color indexed="12"/>
      <name val="Arial"/>
      <family val="2"/>
    </font>
    <font>
      <vertAlign val="superscript"/>
      <sz val="11"/>
      <name val="Arial"/>
      <family val="2"/>
    </font>
    <font>
      <b/>
      <i/>
      <sz val="11"/>
      <color indexed="10"/>
      <name val="Cambria"/>
      <family val="1"/>
    </font>
    <font>
      <sz val="11"/>
      <color indexed="10"/>
      <name val="Cambria"/>
      <family val="1"/>
    </font>
    <font>
      <sz val="11"/>
      <name val="Times New Roman"/>
      <family val="1"/>
    </font>
    <font>
      <strike/>
      <sz val="11"/>
      <color indexed="10"/>
      <name val="Arial"/>
      <family val="2"/>
    </font>
    <font>
      <b/>
      <vertAlign val="superscript"/>
      <sz val="11"/>
      <color theme="1"/>
      <name val="Arial"/>
      <family val="2"/>
    </font>
    <font>
      <sz val="11"/>
      <color rgb="FF00000A"/>
      <name val="Arial"/>
      <family val="2"/>
    </font>
    <font>
      <b/>
      <vertAlign val="superscript"/>
      <sz val="11"/>
      <color rgb="FF0000FF"/>
      <name val="Arial"/>
      <family val="2"/>
    </font>
  </fonts>
  <fills count="23">
    <fill>
      <patternFill patternType="none"/>
    </fill>
    <fill>
      <patternFill patternType="gray125"/>
    </fill>
    <fill>
      <patternFill patternType="solid">
        <fgColor indexed="47"/>
      </patternFill>
    </fill>
    <fill>
      <patternFill patternType="solid">
        <fgColor indexed="29"/>
      </patternFill>
    </fill>
    <fill>
      <patternFill patternType="solid">
        <fgColor indexed="26"/>
      </patternFill>
    </fill>
    <fill>
      <patternFill patternType="solid">
        <fgColor indexed="27"/>
      </patternFill>
    </fill>
    <fill>
      <patternFill patternType="solid">
        <fgColor indexed="22"/>
      </patternFill>
    </fill>
    <fill>
      <patternFill patternType="solid">
        <fgColor indexed="43"/>
      </patternFill>
    </fill>
    <fill>
      <patternFill patternType="solid">
        <fgColor indexed="44"/>
      </patternFill>
    </fill>
    <fill>
      <patternFill patternType="solid">
        <fgColor indexed="49"/>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45"/>
      </patternFill>
    </fill>
    <fill>
      <patternFill patternType="solid">
        <fgColor indexed="9"/>
      </patternFill>
    </fill>
    <fill>
      <patternFill patternType="solid">
        <fgColor indexed="55"/>
      </patternFill>
    </fill>
    <fill>
      <patternFill patternType="solid">
        <fgColor indexed="42"/>
      </patternFill>
    </fill>
    <fill>
      <patternFill patternType="solid">
        <fgColor rgb="FFFFFF00"/>
        <bgColor indexed="64"/>
      </patternFill>
    </fill>
    <fill>
      <patternFill patternType="solid">
        <fgColor theme="0"/>
        <bgColor indexed="64"/>
      </patternFill>
    </fill>
    <fill>
      <patternFill patternType="solid">
        <fgColor indexed="22"/>
        <bgColor indexed="64"/>
      </patternFill>
    </fill>
    <fill>
      <patternFill patternType="solid">
        <fgColor theme="3" tint="0.39997558519241921"/>
        <bgColor indexed="64"/>
      </patternFill>
    </fill>
    <fill>
      <patternFill patternType="solid">
        <fgColor rgb="FF00B0F0"/>
        <bgColor indexed="64"/>
      </patternFill>
    </fill>
  </fills>
  <borders count="2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bottom style="double">
        <color indexed="8"/>
      </bottom>
      <diagonal/>
    </border>
    <border>
      <left/>
      <right/>
      <top/>
      <bottom style="double">
        <color indexed="64"/>
      </bottom>
      <diagonal/>
    </border>
    <border>
      <left/>
      <right/>
      <top/>
      <bottom style="medium">
        <color indexed="8"/>
      </bottom>
      <diagonal/>
    </border>
    <border>
      <left/>
      <right/>
      <top/>
      <bottom style="thin">
        <color indexed="8"/>
      </bottom>
      <diagonal/>
    </border>
    <border>
      <left/>
      <right/>
      <top/>
      <bottom style="thin">
        <color indexed="64"/>
      </bottom>
      <diagonal/>
    </border>
    <border>
      <left/>
      <right/>
      <top style="thin">
        <color theme="1"/>
      </top>
      <bottom/>
      <diagonal/>
    </border>
    <border>
      <left/>
      <right/>
      <top/>
      <bottom style="thin">
        <color theme="1"/>
      </bottom>
      <diagonal/>
    </border>
    <border>
      <left/>
      <right/>
      <top/>
      <bottom style="double">
        <color theme="1"/>
      </bottom>
      <diagonal/>
    </border>
    <border>
      <left/>
      <right/>
      <top/>
      <bottom style="medium">
        <color theme="1"/>
      </bottom>
      <diagonal/>
    </border>
    <border>
      <left/>
      <right/>
      <top/>
      <bottom style="medium">
        <color indexed="64"/>
      </bottom>
      <diagonal/>
    </border>
    <border>
      <left style="medium">
        <color indexed="64"/>
      </left>
      <right/>
      <top/>
      <bottom/>
      <diagonal/>
    </border>
    <border>
      <left/>
      <right/>
      <top style="medium">
        <color indexed="64"/>
      </top>
      <bottom/>
      <diagonal/>
    </border>
  </borders>
  <cellStyleXfs count="195">
    <xf numFmtId="39" fontId="0" fillId="0" borderId="0"/>
    <xf numFmtId="0" fontId="44" fillId="2" borderId="0" applyNumberFormat="0" applyBorder="0" applyAlignment="0" applyProtection="0"/>
    <xf numFmtId="0" fontId="44" fillId="2"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44" fillId="2" borderId="0" applyNumberFormat="0" applyBorder="0" applyAlignment="0" applyProtection="0"/>
    <xf numFmtId="0" fontId="44" fillId="2" borderId="0" applyNumberFormat="0" applyBorder="0" applyAlignment="0" applyProtection="0"/>
    <xf numFmtId="0" fontId="44" fillId="5" borderId="0" applyNumberFormat="0" applyBorder="0" applyAlignment="0" applyProtection="0"/>
    <xf numFmtId="0" fontId="44" fillId="5"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44" fillId="6" borderId="0" applyNumberFormat="0" applyBorder="0" applyAlignment="0" applyProtection="0"/>
    <xf numFmtId="0" fontId="44" fillId="6"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4" fillId="6" borderId="0" applyNumberFormat="0" applyBorder="0" applyAlignment="0" applyProtection="0"/>
    <xf numFmtId="0" fontId="44" fillId="6" borderId="0" applyNumberFormat="0" applyBorder="0" applyAlignment="0" applyProtection="0"/>
    <xf numFmtId="0" fontId="44" fillId="8" borderId="0" applyNumberFormat="0" applyBorder="0" applyAlignment="0" applyProtection="0"/>
    <xf numFmtId="0" fontId="44" fillId="8" borderId="0" applyNumberFormat="0" applyBorder="0" applyAlignment="0" applyProtection="0"/>
    <xf numFmtId="0" fontId="44" fillId="7" borderId="0" applyNumberFormat="0" applyBorder="0" applyAlignment="0" applyProtection="0"/>
    <xf numFmtId="0" fontId="44" fillId="7"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3" borderId="0" applyNumberFormat="0" applyBorder="0" applyAlignment="0" applyProtection="0"/>
    <xf numFmtId="0" fontId="43" fillId="3" borderId="0" applyNumberFormat="0" applyBorder="0" applyAlignment="0" applyProtection="0"/>
    <xf numFmtId="0" fontId="43" fillId="7" borderId="0" applyNumberFormat="0" applyBorder="0" applyAlignment="0" applyProtection="0"/>
    <xf numFmtId="0" fontId="43" fillId="7" borderId="0" applyNumberFormat="0" applyBorder="0" applyAlignment="0" applyProtection="0"/>
    <xf numFmtId="0" fontId="43" fillId="6" borderId="0" applyNumberFormat="0" applyBorder="0" applyAlignment="0" applyProtection="0"/>
    <xf numFmtId="0" fontId="43" fillId="6"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3" borderId="0" applyNumberFormat="0" applyBorder="0" applyAlignment="0" applyProtection="0"/>
    <xf numFmtId="0" fontId="43" fillId="3"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10" borderId="0" applyNumberFormat="0" applyBorder="0" applyAlignment="0" applyProtection="0"/>
    <xf numFmtId="0" fontId="43" fillId="10" borderId="0" applyNumberFormat="0" applyBorder="0" applyAlignment="0" applyProtection="0"/>
    <xf numFmtId="0" fontId="43" fillId="11" borderId="0" applyNumberFormat="0" applyBorder="0" applyAlignment="0" applyProtection="0"/>
    <xf numFmtId="0" fontId="43" fillId="11" borderId="0" applyNumberFormat="0" applyBorder="0" applyAlignment="0" applyProtection="0"/>
    <xf numFmtId="0" fontId="43" fillId="12" borderId="0" applyNumberFormat="0" applyBorder="0" applyAlignment="0" applyProtection="0"/>
    <xf numFmtId="0" fontId="43" fillId="12"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33" fillId="14" borderId="0" applyNumberFormat="0" applyBorder="0" applyAlignment="0" applyProtection="0"/>
    <xf numFmtId="0" fontId="33" fillId="14" borderId="0" applyNumberFormat="0" applyBorder="0" applyAlignment="0" applyProtection="0"/>
    <xf numFmtId="0" fontId="37" fillId="15" borderId="1" applyNumberFormat="0" applyAlignment="0" applyProtection="0"/>
    <xf numFmtId="0" fontId="37" fillId="15" borderId="1" applyNumberFormat="0" applyAlignment="0" applyProtection="0"/>
    <xf numFmtId="0" fontId="39" fillId="16" borderId="2" applyNumberFormat="0" applyAlignment="0" applyProtection="0"/>
    <xf numFmtId="0" fontId="39" fillId="16" borderId="2" applyNumberFormat="0" applyAlignment="0" applyProtection="0"/>
    <xf numFmtId="0" fontId="41" fillId="0" borderId="0" applyNumberFormat="0" applyFill="0" applyBorder="0" applyAlignment="0" applyProtection="0"/>
    <xf numFmtId="0" fontId="41" fillId="0" borderId="0" applyNumberFormat="0" applyFill="0" applyBorder="0" applyAlignment="0" applyProtection="0"/>
    <xf numFmtId="0" fontId="32" fillId="17" borderId="0" applyNumberFormat="0" applyBorder="0" applyAlignment="0" applyProtection="0"/>
    <xf numFmtId="0" fontId="32" fillId="17" borderId="0" applyNumberFormat="0" applyBorder="0" applyAlignment="0" applyProtection="0"/>
    <xf numFmtId="0" fontId="29" fillId="0" borderId="3" applyNumberFormat="0" applyFill="0" applyAlignment="0" applyProtection="0"/>
    <xf numFmtId="0" fontId="29" fillId="0" borderId="3" applyNumberFormat="0" applyFill="0" applyAlignment="0" applyProtection="0"/>
    <xf numFmtId="0" fontId="30" fillId="0" borderId="4" applyNumberFormat="0" applyFill="0" applyAlignment="0" applyProtection="0"/>
    <xf numFmtId="0" fontId="30" fillId="0" borderId="4" applyNumberFormat="0" applyFill="0" applyAlignment="0" applyProtection="0"/>
    <xf numFmtId="0" fontId="31" fillId="0" borderId="5" applyNumberFormat="0" applyFill="0" applyAlignment="0" applyProtection="0"/>
    <xf numFmtId="0" fontId="31" fillId="0" borderId="5" applyNumberFormat="0" applyFill="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5" fillId="7" borderId="1" applyNumberFormat="0" applyAlignment="0" applyProtection="0"/>
    <xf numFmtId="0" fontId="35" fillId="7" borderId="1" applyNumberFormat="0" applyAlignment="0" applyProtection="0"/>
    <xf numFmtId="0" fontId="38" fillId="0" borderId="6" applyNumberFormat="0" applyFill="0" applyAlignment="0" applyProtection="0"/>
    <xf numFmtId="0" fontId="38" fillId="0" borderId="6" applyNumberFormat="0" applyFill="0" applyAlignment="0" applyProtection="0"/>
    <xf numFmtId="0" fontId="34" fillId="7" borderId="0" applyNumberFormat="0" applyBorder="0" applyAlignment="0" applyProtection="0"/>
    <xf numFmtId="0" fontId="34" fillId="7" borderId="0" applyNumberFormat="0" applyBorder="0" applyAlignment="0" applyProtection="0"/>
    <xf numFmtId="0" fontId="10" fillId="0" borderId="0"/>
    <xf numFmtId="0" fontId="10" fillId="0" borderId="0"/>
    <xf numFmtId="39" fontId="10" fillId="0" borderId="0"/>
    <xf numFmtId="0" fontId="10" fillId="0" borderId="0"/>
    <xf numFmtId="0" fontId="56" fillId="0" borderId="0"/>
    <xf numFmtId="0" fontId="56" fillId="0" borderId="0"/>
    <xf numFmtId="0" fontId="10" fillId="4" borderId="7" applyNumberFormat="0" applyFont="0" applyAlignment="0" applyProtection="0"/>
    <xf numFmtId="0" fontId="10" fillId="4" borderId="7" applyNumberFormat="0" applyFont="0" applyAlignment="0" applyProtection="0"/>
    <xf numFmtId="0" fontId="36" fillId="15" borderId="8" applyNumberFormat="0" applyAlignment="0" applyProtection="0"/>
    <xf numFmtId="0" fontId="36" fillId="15" borderId="8" applyNumberFormat="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42" fillId="0" borderId="9" applyNumberFormat="0" applyFill="0" applyAlignment="0" applyProtection="0"/>
    <xf numFmtId="0" fontId="42" fillId="0" borderId="9" applyNumberFormat="0" applyFill="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9" fontId="9" fillId="0" borderId="0" applyFont="0" applyFill="0" applyBorder="0" applyAlignment="0" applyProtection="0"/>
    <xf numFmtId="9" fontId="8" fillId="0" borderId="0" applyFont="0" applyFill="0" applyBorder="0" applyAlignment="0" applyProtection="0"/>
    <xf numFmtId="0" fontId="8" fillId="0" borderId="0"/>
    <xf numFmtId="0" fontId="7" fillId="0" borderId="0"/>
    <xf numFmtId="43" fontId="7" fillId="0" borderId="0" applyFont="0" applyFill="0" applyBorder="0" applyAlignment="0" applyProtection="0"/>
    <xf numFmtId="44" fontId="7" fillId="0" borderId="0" applyFont="0" applyFill="0" applyBorder="0" applyAlignment="0" applyProtection="0"/>
    <xf numFmtId="39"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 fillId="0" borderId="0"/>
    <xf numFmtId="44" fontId="6" fillId="0" borderId="0" applyFont="0" applyFill="0" applyBorder="0" applyAlignment="0" applyProtection="0"/>
    <xf numFmtId="43" fontId="6" fillId="0" borderId="0" applyFont="0" applyFill="0" applyBorder="0" applyAlignment="0" applyProtection="0"/>
    <xf numFmtId="43" fontId="86" fillId="0" borderId="0" applyFont="0" applyFill="0" applyBorder="0" applyAlignment="0" applyProtection="0"/>
    <xf numFmtId="44" fontId="86" fillId="0" borderId="0" applyFont="0" applyFill="0" applyBorder="0" applyAlignment="0" applyProtection="0"/>
    <xf numFmtId="0" fontId="87" fillId="0" borderId="0"/>
    <xf numFmtId="0" fontId="87" fillId="0" borderId="0"/>
    <xf numFmtId="39" fontId="10"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9" fontId="4"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0" fontId="44" fillId="7" borderId="0" applyNumberFormat="0" applyBorder="0" applyAlignment="0" applyProtection="0"/>
    <xf numFmtId="0" fontId="40" fillId="0" borderId="0" applyNumberFormat="0" applyFill="0" applyBorder="0" applyAlignment="0" applyProtection="0"/>
    <xf numFmtId="0" fontId="42" fillId="0" borderId="9" applyNumberFormat="0" applyFill="0" applyAlignment="0" applyProtection="0"/>
    <xf numFmtId="0" fontId="28" fillId="0" borderId="0" applyNumberFormat="0" applyFill="0" applyBorder="0" applyAlignment="0" applyProtection="0"/>
    <xf numFmtId="0" fontId="36" fillId="15" borderId="8" applyNumberFormat="0" applyAlignment="0" applyProtection="0"/>
    <xf numFmtId="0" fontId="10" fillId="4" borderId="7" applyNumberFormat="0" applyFont="0" applyAlignment="0" applyProtection="0"/>
    <xf numFmtId="0" fontId="34" fillId="7" borderId="0" applyNumberFormat="0" applyBorder="0" applyAlignment="0" applyProtection="0"/>
    <xf numFmtId="0" fontId="38" fillId="0" borderId="6" applyNumberFormat="0" applyFill="0" applyAlignment="0" applyProtection="0"/>
    <xf numFmtId="0" fontId="35" fillId="7" borderId="1" applyNumberFormat="0" applyAlignment="0" applyProtection="0"/>
    <xf numFmtId="0" fontId="31" fillId="0" borderId="0" applyNumberFormat="0" applyFill="0" applyBorder="0" applyAlignment="0" applyProtection="0"/>
    <xf numFmtId="0" fontId="31" fillId="0" borderId="5" applyNumberFormat="0" applyFill="0" applyAlignment="0" applyProtection="0"/>
    <xf numFmtId="0" fontId="30" fillId="0" borderId="4" applyNumberFormat="0" applyFill="0" applyAlignment="0" applyProtection="0"/>
    <xf numFmtId="0" fontId="29" fillId="0" borderId="3" applyNumberFormat="0" applyFill="0" applyAlignment="0" applyProtection="0"/>
    <xf numFmtId="0" fontId="32" fillId="17" borderId="0" applyNumberFormat="0" applyBorder="0" applyAlignment="0" applyProtection="0"/>
    <xf numFmtId="0" fontId="41" fillId="0" borderId="0" applyNumberFormat="0" applyFill="0" applyBorder="0" applyAlignment="0" applyProtection="0"/>
    <xf numFmtId="0" fontId="39" fillId="16" borderId="2" applyNumberFormat="0" applyAlignment="0" applyProtection="0"/>
    <xf numFmtId="0" fontId="37" fillId="15" borderId="1" applyNumberFormat="0" applyAlignment="0" applyProtection="0"/>
    <xf numFmtId="0" fontId="33" fillId="14" borderId="0" applyNumberFormat="0" applyBorder="0" applyAlignment="0" applyProtection="0"/>
    <xf numFmtId="0" fontId="43" fillId="13" borderId="0" applyNumberFormat="0" applyBorder="0" applyAlignment="0" applyProtection="0"/>
    <xf numFmtId="0" fontId="43" fillId="9" borderId="0" applyNumberFormat="0" applyBorder="0" applyAlignment="0" applyProtection="0"/>
    <xf numFmtId="0" fontId="43" fillId="12" borderId="0" applyNumberFormat="0" applyBorder="0" applyAlignment="0" applyProtection="0"/>
    <xf numFmtId="0" fontId="43" fillId="11" borderId="0" applyNumberFormat="0" applyBorder="0" applyAlignment="0" applyProtection="0"/>
    <xf numFmtId="0" fontId="43" fillId="10" borderId="0" applyNumberFormat="0" applyBorder="0" applyAlignment="0" applyProtection="0"/>
    <xf numFmtId="0" fontId="43" fillId="9" borderId="0" applyNumberFormat="0" applyBorder="0" applyAlignment="0" applyProtection="0"/>
    <xf numFmtId="0" fontId="43" fillId="3" borderId="0" applyNumberFormat="0" applyBorder="0" applyAlignment="0" applyProtection="0"/>
    <xf numFmtId="0" fontId="43" fillId="9" borderId="0" applyNumberFormat="0" applyBorder="0" applyAlignment="0" applyProtection="0"/>
    <xf numFmtId="0" fontId="43" fillId="6" borderId="0" applyNumberFormat="0" applyBorder="0" applyAlignment="0" applyProtection="0"/>
    <xf numFmtId="0" fontId="43" fillId="7" borderId="0" applyNumberFormat="0" applyBorder="0" applyAlignment="0" applyProtection="0"/>
    <xf numFmtId="0" fontId="43" fillId="3" borderId="0" applyNumberFormat="0" applyBorder="0" applyAlignment="0" applyProtection="0"/>
    <xf numFmtId="0" fontId="43" fillId="9" borderId="0" applyNumberFormat="0" applyBorder="0" applyAlignment="0" applyProtection="0"/>
    <xf numFmtId="0" fontId="44" fillId="7" borderId="0" applyNumberFormat="0" applyBorder="0" applyAlignment="0" applyProtection="0"/>
    <xf numFmtId="0" fontId="44" fillId="8" borderId="0" applyNumberFormat="0" applyBorder="0" applyAlignment="0" applyProtection="0"/>
    <xf numFmtId="0" fontId="44" fillId="6" borderId="0" applyNumberFormat="0" applyBorder="0" applyAlignment="0" applyProtection="0"/>
    <xf numFmtId="0" fontId="44" fillId="3" borderId="0" applyNumberFormat="0" applyBorder="0" applyAlignment="0" applyProtection="0"/>
    <xf numFmtId="0" fontId="44" fillId="6" borderId="0" applyNumberFormat="0" applyBorder="0" applyAlignment="0" applyProtection="0"/>
    <xf numFmtId="0" fontId="44" fillId="4" borderId="0" applyNumberFormat="0" applyBorder="0" applyAlignment="0" applyProtection="0"/>
    <xf numFmtId="0" fontId="44" fillId="4" borderId="0" applyNumberFormat="0" applyBorder="0" applyAlignment="0" applyProtection="0"/>
    <xf numFmtId="0" fontId="44" fillId="3" borderId="0" applyNumberFormat="0" applyBorder="0" applyAlignment="0" applyProtection="0"/>
    <xf numFmtId="0" fontId="44" fillId="2" borderId="0" applyNumberFormat="0" applyBorder="0" applyAlignment="0" applyProtection="0"/>
    <xf numFmtId="39" fontId="10" fillId="0" borderId="0"/>
    <xf numFmtId="0" fontId="44" fillId="5" borderId="0" applyNumberFormat="0" applyBorder="0" applyAlignment="0" applyProtection="0"/>
    <xf numFmtId="0" fontId="44" fillId="2" borderId="0" applyNumberFormat="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9" fontId="3" fillId="0" borderId="0" applyFont="0" applyFill="0" applyBorder="0" applyAlignment="0" applyProtection="0"/>
    <xf numFmtId="39" fontId="10"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cellStyleXfs>
  <cellXfs count="988">
    <xf numFmtId="39" fontId="0" fillId="0" borderId="0" xfId="0"/>
    <xf numFmtId="39" fontId="12" fillId="0" borderId="0" xfId="0" applyFont="1" applyFill="1" applyProtection="1"/>
    <xf numFmtId="39" fontId="12" fillId="0" borderId="0" xfId="0" applyFont="1" applyFill="1" applyBorder="1" applyProtection="1"/>
    <xf numFmtId="39" fontId="0" fillId="0" borderId="0" xfId="0" applyFill="1"/>
    <xf numFmtId="39" fontId="0" fillId="0" borderId="0" xfId="0" applyFill="1" applyProtection="1"/>
    <xf numFmtId="39" fontId="12" fillId="0" borderId="0" xfId="0" applyFont="1" applyFill="1" applyAlignment="1" applyProtection="1">
      <alignment horizontal="center"/>
    </xf>
    <xf numFmtId="39" fontId="18" fillId="0" borderId="0" xfId="0" applyFont="1" applyFill="1" applyAlignment="1" applyProtection="1">
      <alignment horizontal="center"/>
    </xf>
    <xf numFmtId="39" fontId="18" fillId="0" borderId="0" xfId="0" applyFont="1" applyFill="1" applyProtection="1"/>
    <xf numFmtId="39" fontId="21" fillId="0" borderId="0" xfId="0" applyFont="1" applyFill="1"/>
    <xf numFmtId="39" fontId="18" fillId="0" borderId="0" xfId="0" applyNumberFormat="1" applyFont="1" applyFill="1" applyAlignment="1" applyProtection="1">
      <alignment horizontal="center"/>
    </xf>
    <xf numFmtId="39" fontId="21" fillId="0" borderId="0" xfId="0" applyFont="1" applyFill="1" applyAlignment="1">
      <alignment horizontal="center"/>
    </xf>
    <xf numFmtId="39" fontId="0" fillId="0" borderId="0" xfId="0" applyFill="1" applyAlignment="1">
      <alignment horizontal="center"/>
    </xf>
    <xf numFmtId="39" fontId="18" fillId="0" borderId="0" xfId="0" applyFont="1" applyFill="1" applyBorder="1" applyProtection="1"/>
    <xf numFmtId="39" fontId="18" fillId="0" borderId="0" xfId="0" applyFont="1" applyFill="1" applyBorder="1" applyAlignment="1" applyProtection="1">
      <alignment horizontal="center"/>
    </xf>
    <xf numFmtId="39" fontId="12" fillId="0" borderId="0" xfId="0" applyFont="1" applyProtection="1"/>
    <xf numFmtId="39" fontId="18" fillId="0" borderId="0" xfId="0" applyFont="1" applyProtection="1"/>
    <xf numFmtId="39" fontId="18" fillId="0" borderId="0" xfId="0" applyFont="1" applyAlignment="1" applyProtection="1">
      <alignment horizontal="center"/>
    </xf>
    <xf numFmtId="39" fontId="10" fillId="0" borderId="0" xfId="0" applyFont="1" applyFill="1" applyProtection="1"/>
    <xf numFmtId="39" fontId="10" fillId="0" borderId="0" xfId="0" applyFont="1" applyProtection="1"/>
    <xf numFmtId="39" fontId="53" fillId="0" borderId="0" xfId="0" applyFont="1" applyFill="1" applyProtection="1"/>
    <xf numFmtId="39" fontId="10" fillId="0" borderId="0" xfId="0" applyFont="1" applyFill="1" applyBorder="1" applyAlignment="1">
      <alignment horizontal="center"/>
    </xf>
    <xf numFmtId="39" fontId="10" fillId="0" borderId="0" xfId="75" applyFont="1" applyFill="1" applyProtection="1"/>
    <xf numFmtId="39" fontId="10" fillId="0" borderId="0" xfId="75" applyFont="1" applyFill="1" applyBorder="1" applyProtection="1"/>
    <xf numFmtId="39" fontId="10" fillId="0" borderId="0" xfId="75" applyFill="1" applyProtection="1"/>
    <xf numFmtId="39" fontId="10" fillId="0" borderId="0" xfId="75" applyFont="1" applyFill="1" applyAlignment="1" applyProtection="1">
      <alignment horizontal="center"/>
    </xf>
    <xf numFmtId="39" fontId="16" fillId="0" borderId="0" xfId="75" applyFont="1" applyFill="1" applyProtection="1"/>
    <xf numFmtId="39" fontId="10" fillId="0" borderId="0" xfId="75" applyFont="1" applyFill="1" applyBorder="1" applyAlignment="1" applyProtection="1">
      <alignment horizontal="center"/>
    </xf>
    <xf numFmtId="39" fontId="10" fillId="0" borderId="0" xfId="75" applyFill="1"/>
    <xf numFmtId="39" fontId="10" fillId="0" borderId="0" xfId="75" applyFont="1" applyFill="1"/>
    <xf numFmtId="39" fontId="14" fillId="0" borderId="0" xfId="75" applyFont="1" applyFill="1" applyProtection="1"/>
    <xf numFmtId="39" fontId="20" fillId="0" borderId="0" xfId="75" applyFont="1" applyFill="1" applyAlignment="1" applyProtection="1">
      <alignment horizontal="center"/>
    </xf>
    <xf numFmtId="39" fontId="60" fillId="0" borderId="0" xfId="0" applyFont="1" applyFill="1" applyAlignment="1" applyProtection="1">
      <alignment horizontal="left"/>
    </xf>
    <xf numFmtId="39" fontId="18" fillId="0" borderId="0" xfId="0" applyFont="1" applyFill="1" applyBorder="1" applyAlignment="1" applyProtection="1">
      <alignment horizontal="right"/>
    </xf>
    <xf numFmtId="39" fontId="57" fillId="0" borderId="0" xfId="0" applyFont="1" applyFill="1" applyAlignment="1" applyProtection="1">
      <alignment horizontal="left" vertical="center"/>
    </xf>
    <xf numFmtId="39" fontId="23" fillId="0" borderId="0" xfId="0" applyFont="1" applyFill="1" applyAlignment="1" applyProtection="1">
      <alignment horizontal="center" vertical="center"/>
    </xf>
    <xf numFmtId="39" fontId="11" fillId="0" borderId="0" xfId="0" applyFont="1" applyFill="1" applyAlignment="1" applyProtection="1">
      <alignment horizontal="center" vertical="center"/>
    </xf>
    <xf numFmtId="39" fontId="0" fillId="0" borderId="0" xfId="0" applyFill="1" applyAlignment="1">
      <alignment vertical="center"/>
    </xf>
    <xf numFmtId="39" fontId="57" fillId="0" borderId="12" xfId="0" quotePrefix="1" applyFont="1" applyFill="1" applyBorder="1" applyAlignment="1" applyProtection="1">
      <alignment horizontal="left" vertical="center"/>
    </xf>
    <xf numFmtId="39" fontId="11" fillId="0" borderId="12" xfId="0" applyFont="1" applyFill="1" applyBorder="1" applyAlignment="1" applyProtection="1">
      <alignment horizontal="center" vertical="center"/>
    </xf>
    <xf numFmtId="39" fontId="0" fillId="0" borderId="0" xfId="0" applyNumberFormat="1" applyFill="1" applyAlignment="1" applyProtection="1">
      <alignment vertical="center"/>
    </xf>
    <xf numFmtId="39" fontId="57" fillId="0" borderId="12" xfId="0" applyFont="1" applyFill="1" applyBorder="1" applyAlignment="1" applyProtection="1">
      <alignment horizontal="left" vertical="center"/>
    </xf>
    <xf numFmtId="39" fontId="57" fillId="0" borderId="0" xfId="75" applyFont="1" applyFill="1" applyAlignment="1" applyProtection="1">
      <alignment horizontal="left" vertical="center"/>
    </xf>
    <xf numFmtId="39" fontId="23" fillId="0" borderId="0" xfId="75" applyFont="1" applyFill="1" applyAlignment="1">
      <alignment vertical="center"/>
    </xf>
    <xf numFmtId="39" fontId="22" fillId="0" borderId="0" xfId="75" applyFont="1" applyFill="1" applyAlignment="1" applyProtection="1">
      <alignment horizontal="left" vertical="center"/>
    </xf>
    <xf numFmtId="39" fontId="10" fillId="0" borderId="0" xfId="75" applyFont="1" applyFill="1" applyAlignment="1" applyProtection="1">
      <alignment horizontal="center" vertical="center"/>
    </xf>
    <xf numFmtId="39" fontId="12" fillId="0" borderId="0" xfId="0" applyFont="1" applyFill="1" applyAlignment="1" applyProtection="1">
      <alignment vertical="center"/>
    </xf>
    <xf numFmtId="39" fontId="16" fillId="0" borderId="0" xfId="0" applyFont="1" applyFill="1" applyAlignment="1" applyProtection="1">
      <alignment vertical="center"/>
    </xf>
    <xf numFmtId="39" fontId="57" fillId="0" borderId="12" xfId="75" applyFont="1" applyFill="1" applyBorder="1" applyAlignment="1" applyProtection="1">
      <alignment horizontal="left" vertical="center"/>
    </xf>
    <xf numFmtId="39" fontId="23" fillId="0" borderId="0" xfId="75" applyFont="1" applyFill="1" applyAlignment="1" applyProtection="1">
      <alignment horizontal="center" vertical="center"/>
    </xf>
    <xf numFmtId="39" fontId="58" fillId="0" borderId="0" xfId="75" applyFont="1" applyFill="1" applyBorder="1" applyAlignment="1" applyProtection="1">
      <alignment horizontal="right" vertical="center"/>
    </xf>
    <xf numFmtId="39" fontId="46" fillId="0" borderId="12" xfId="75" applyFont="1" applyFill="1" applyBorder="1" applyAlignment="1" applyProtection="1">
      <alignment horizontal="left" vertical="center"/>
    </xf>
    <xf numFmtId="39" fontId="47" fillId="0" borderId="12" xfId="75" applyFont="1" applyFill="1" applyBorder="1" applyAlignment="1" applyProtection="1">
      <alignment horizontal="center" vertical="center"/>
    </xf>
    <xf numFmtId="39" fontId="50" fillId="0" borderId="12" xfId="75" applyFont="1" applyFill="1" applyBorder="1" applyAlignment="1" applyProtection="1">
      <alignment horizontal="center" vertical="center"/>
    </xf>
    <xf numFmtId="39" fontId="59" fillId="0" borderId="12" xfId="75" applyFont="1" applyFill="1" applyBorder="1" applyAlignment="1" applyProtection="1">
      <alignment horizontal="right" vertical="center"/>
    </xf>
    <xf numFmtId="39" fontId="50" fillId="0" borderId="0" xfId="0" applyFont="1" applyFill="1" applyAlignment="1" applyProtection="1">
      <alignment vertical="center"/>
    </xf>
    <xf numFmtId="39" fontId="24" fillId="0" borderId="0" xfId="75" applyFont="1" applyFill="1" applyAlignment="1">
      <alignment vertical="center"/>
    </xf>
    <xf numFmtId="39" fontId="24" fillId="0" borderId="0" xfId="75" applyFont="1" applyFill="1" applyAlignment="1" applyProtection="1">
      <alignment horizontal="center" vertical="center"/>
    </xf>
    <xf numFmtId="39" fontId="10" fillId="0" borderId="0" xfId="75" applyFont="1" applyFill="1" applyBorder="1" applyAlignment="1" applyProtection="1">
      <alignment horizontal="center" vertical="center"/>
    </xf>
    <xf numFmtId="39" fontId="22" fillId="0" borderId="12" xfId="75" applyFont="1" applyFill="1" applyBorder="1" applyAlignment="1" applyProtection="1">
      <alignment horizontal="left" vertical="center"/>
    </xf>
    <xf numFmtId="39" fontId="24" fillId="0" borderId="12" xfId="75" applyFont="1" applyFill="1" applyBorder="1" applyAlignment="1" applyProtection="1">
      <alignment horizontal="center" vertical="center"/>
    </xf>
    <xf numFmtId="39" fontId="25" fillId="0" borderId="12" xfId="75" applyFont="1" applyFill="1" applyBorder="1" applyAlignment="1" applyProtection="1">
      <alignment horizontal="center" vertical="center"/>
    </xf>
    <xf numFmtId="39" fontId="10" fillId="0" borderId="0" xfId="75" applyFill="1" applyAlignment="1">
      <alignment vertical="center"/>
    </xf>
    <xf numFmtId="39" fontId="10" fillId="0" borderId="0" xfId="75" applyFill="1" applyAlignment="1" applyProtection="1">
      <alignment vertical="center"/>
    </xf>
    <xf numFmtId="39" fontId="10" fillId="0" borderId="0" xfId="75" applyFont="1" applyFill="1" applyAlignment="1" applyProtection="1">
      <alignment vertical="center"/>
    </xf>
    <xf numFmtId="39" fontId="10" fillId="0" borderId="0" xfId="75" applyFont="1" applyFill="1" applyAlignment="1">
      <alignment vertical="center"/>
    </xf>
    <xf numFmtId="39" fontId="10" fillId="0" borderId="0" xfId="0" applyFont="1" applyFill="1" applyAlignment="1" applyProtection="1">
      <alignment vertical="center"/>
    </xf>
    <xf numFmtId="39" fontId="0" fillId="0" borderId="0" xfId="0" applyFill="1" applyAlignment="1">
      <alignment horizontal="center" vertical="center"/>
    </xf>
    <xf numFmtId="39" fontId="14" fillId="0" borderId="0" xfId="75" applyFont="1" applyFill="1" applyAlignment="1" applyProtection="1">
      <alignment vertical="center"/>
    </xf>
    <xf numFmtId="39" fontId="10" fillId="0" borderId="0" xfId="75" applyFont="1" applyFill="1" applyBorder="1" applyAlignment="1" applyProtection="1">
      <alignment vertical="center"/>
    </xf>
    <xf numFmtId="39" fontId="15" fillId="0" borderId="0" xfId="75" applyFont="1" applyFill="1" applyAlignment="1" applyProtection="1">
      <alignment vertical="center"/>
    </xf>
    <xf numFmtId="39" fontId="12" fillId="0" borderId="0" xfId="0" applyFont="1" applyFill="1" applyBorder="1" applyAlignment="1" applyProtection="1">
      <alignment vertical="center"/>
    </xf>
    <xf numFmtId="39" fontId="0" fillId="0" borderId="0" xfId="0" applyFill="1" applyAlignment="1" applyProtection="1">
      <alignment vertical="center"/>
    </xf>
    <xf numFmtId="39" fontId="22" fillId="0" borderId="0" xfId="0" applyFont="1" applyFill="1" applyAlignment="1" applyProtection="1">
      <alignment horizontal="left" vertical="center"/>
    </xf>
    <xf numFmtId="39" fontId="22" fillId="0" borderId="12" xfId="0" quotePrefix="1" applyFont="1" applyFill="1" applyBorder="1" applyAlignment="1" applyProtection="1">
      <alignment horizontal="left" vertical="center"/>
    </xf>
    <xf numFmtId="39" fontId="22" fillId="0" borderId="12" xfId="0" applyFont="1" applyFill="1" applyBorder="1" applyAlignment="1" applyProtection="1">
      <alignment horizontal="center" vertical="center"/>
    </xf>
    <xf numFmtId="39" fontId="58" fillId="0" borderId="12" xfId="0" applyFont="1" applyFill="1" applyBorder="1" applyAlignment="1" applyProtection="1">
      <alignment horizontal="right" vertical="center"/>
    </xf>
    <xf numFmtId="39" fontId="18" fillId="0" borderId="0" xfId="0" applyFont="1" applyFill="1" applyAlignment="1" applyProtection="1">
      <alignment horizontal="center" vertical="center"/>
    </xf>
    <xf numFmtId="39" fontId="18" fillId="0" borderId="0" xfId="0" applyFont="1" applyFill="1" applyAlignment="1" applyProtection="1">
      <alignment vertical="center"/>
    </xf>
    <xf numFmtId="39" fontId="20" fillId="0" borderId="13" xfId="0" applyFont="1" applyFill="1" applyBorder="1" applyAlignment="1" applyProtection="1">
      <alignment vertical="center"/>
    </xf>
    <xf numFmtId="39" fontId="61" fillId="0" borderId="13" xfId="0" applyFont="1" applyFill="1" applyBorder="1" applyAlignment="1" applyProtection="1">
      <alignment horizontal="center" vertical="center"/>
    </xf>
    <xf numFmtId="39" fontId="26" fillId="0" borderId="0" xfId="0" applyFont="1" applyFill="1" applyBorder="1" applyAlignment="1" applyProtection="1">
      <alignment horizontal="center" vertical="center"/>
    </xf>
    <xf numFmtId="39" fontId="26" fillId="0" borderId="13" xfId="0" applyFont="1" applyFill="1" applyBorder="1" applyAlignment="1" applyProtection="1">
      <alignment horizontal="center" vertical="center"/>
    </xf>
    <xf numFmtId="39" fontId="20" fillId="0" borderId="0" xfId="0" applyFont="1" applyFill="1" applyBorder="1" applyAlignment="1" applyProtection="1">
      <alignment vertical="center"/>
    </xf>
    <xf numFmtId="39" fontId="20" fillId="0" borderId="13" xfId="0" applyFont="1" applyFill="1" applyBorder="1" applyAlignment="1" applyProtection="1">
      <alignment horizontal="center" vertical="center"/>
    </xf>
    <xf numFmtId="39" fontId="18" fillId="0" borderId="0" xfId="0" applyNumberFormat="1" applyFont="1" applyFill="1" applyAlignment="1" applyProtection="1">
      <alignment horizontal="center" vertical="center"/>
    </xf>
    <xf numFmtId="39" fontId="18" fillId="0" borderId="0" xfId="0" applyNumberFormat="1" applyFont="1" applyFill="1" applyAlignment="1" applyProtection="1">
      <alignment vertical="center"/>
    </xf>
    <xf numFmtId="39" fontId="15" fillId="0" borderId="0" xfId="0" applyNumberFormat="1" applyFont="1" applyFill="1" applyAlignment="1" applyProtection="1">
      <alignment vertical="center"/>
    </xf>
    <xf numFmtId="39" fontId="18" fillId="0" borderId="0" xfId="0" applyNumberFormat="1" applyFont="1" applyFill="1" applyBorder="1" applyAlignment="1" applyProtection="1">
      <alignment horizontal="center" vertical="center"/>
    </xf>
    <xf numFmtId="39" fontId="18" fillId="0" borderId="0" xfId="0" applyFont="1" applyFill="1" applyBorder="1" applyAlignment="1" applyProtection="1">
      <alignment horizontal="center" vertical="center"/>
    </xf>
    <xf numFmtId="39" fontId="18" fillId="0" borderId="14" xfId="0" applyNumberFormat="1" applyFont="1" applyFill="1" applyBorder="1" applyAlignment="1" applyProtection="1">
      <alignment horizontal="center" vertical="center"/>
    </xf>
    <xf numFmtId="39" fontId="18" fillId="0" borderId="14" xfId="0" applyNumberFormat="1" applyFont="1" applyFill="1" applyBorder="1" applyAlignment="1" applyProtection="1">
      <alignment vertical="center"/>
    </xf>
    <xf numFmtId="39" fontId="18" fillId="0" borderId="0" xfId="0" applyNumberFormat="1" applyFont="1" applyFill="1" applyBorder="1" applyAlignment="1" applyProtection="1">
      <alignment vertical="center"/>
    </xf>
    <xf numFmtId="39" fontId="18" fillId="0" borderId="11" xfId="0" applyNumberFormat="1" applyFont="1" applyFill="1" applyBorder="1" applyAlignment="1" applyProtection="1">
      <alignment horizontal="center" vertical="center"/>
    </xf>
    <xf numFmtId="39" fontId="18" fillId="0" borderId="11" xfId="0" applyNumberFormat="1" applyFont="1" applyFill="1" applyBorder="1" applyAlignment="1" applyProtection="1">
      <alignment horizontal="right" vertical="center"/>
    </xf>
    <xf numFmtId="39" fontId="18" fillId="0" borderId="0" xfId="0" applyNumberFormat="1" applyFont="1" applyFill="1" applyBorder="1" applyAlignment="1" applyProtection="1">
      <alignment horizontal="right" vertical="center"/>
    </xf>
    <xf numFmtId="39" fontId="18" fillId="0" borderId="13" xfId="0" applyNumberFormat="1" applyFont="1" applyFill="1" applyBorder="1" applyAlignment="1" applyProtection="1">
      <alignment horizontal="center" vertical="center"/>
    </xf>
    <xf numFmtId="39" fontId="18" fillId="0" borderId="13" xfId="0" applyNumberFormat="1" applyFont="1" applyFill="1" applyBorder="1" applyAlignment="1" applyProtection="1">
      <alignment horizontal="right" vertical="center"/>
    </xf>
    <xf numFmtId="39" fontId="18" fillId="0" borderId="13" xfId="0" applyNumberFormat="1" applyFont="1" applyFill="1" applyBorder="1" applyAlignment="1" applyProtection="1">
      <alignment vertical="center"/>
    </xf>
    <xf numFmtId="39" fontId="12" fillId="0" borderId="0" xfId="0" applyFont="1" applyFill="1" applyAlignment="1" applyProtection="1">
      <alignment horizontal="center" vertical="center"/>
    </xf>
    <xf numFmtId="39" fontId="18" fillId="0" borderId="11" xfId="0" applyFont="1" applyFill="1" applyBorder="1" applyAlignment="1" applyProtection="1">
      <alignment horizontal="center" vertical="center"/>
    </xf>
    <xf numFmtId="39" fontId="18" fillId="0" borderId="11" xfId="0" applyFont="1" applyFill="1" applyBorder="1" applyAlignment="1" applyProtection="1">
      <alignment horizontal="right" vertical="center"/>
    </xf>
    <xf numFmtId="39" fontId="18" fillId="0" borderId="11" xfId="0" applyFont="1" applyFill="1" applyBorder="1" applyAlignment="1" applyProtection="1">
      <alignment vertical="center"/>
    </xf>
    <xf numFmtId="39" fontId="11" fillId="0" borderId="0" xfId="0" applyFont="1" applyFill="1" applyAlignment="1" applyProtection="1">
      <alignment horizontal="left" vertical="center"/>
    </xf>
    <xf numFmtId="39" fontId="27" fillId="0" borderId="0" xfId="0" applyFont="1" applyFill="1" applyAlignment="1" applyProtection="1">
      <alignment horizontal="center" vertical="center"/>
    </xf>
    <xf numFmtId="39" fontId="17" fillId="0" borderId="0" xfId="0" applyFont="1" applyFill="1" applyAlignment="1" applyProtection="1">
      <alignment horizontal="center" vertical="center"/>
    </xf>
    <xf numFmtId="39" fontId="51" fillId="0" borderId="12" xfId="0" applyFont="1" applyFill="1" applyBorder="1" applyAlignment="1" applyProtection="1">
      <alignment horizontal="left" vertical="center"/>
    </xf>
    <xf numFmtId="39" fontId="52" fillId="0" borderId="12" xfId="0" applyFont="1" applyFill="1" applyBorder="1" applyAlignment="1" applyProtection="1">
      <alignment horizontal="center" vertical="center"/>
    </xf>
    <xf numFmtId="39" fontId="17" fillId="0" borderId="12" xfId="0" applyFont="1" applyFill="1" applyBorder="1" applyAlignment="1" applyProtection="1">
      <alignment horizontal="center" vertical="center"/>
    </xf>
    <xf numFmtId="39" fontId="12" fillId="0" borderId="12" xfId="0" applyFont="1" applyFill="1" applyBorder="1" applyAlignment="1" applyProtection="1">
      <alignment horizontal="center" vertical="center"/>
    </xf>
    <xf numFmtId="39" fontId="12" fillId="0" borderId="0" xfId="0" applyFont="1" applyFill="1" applyBorder="1" applyAlignment="1" applyProtection="1">
      <alignment horizontal="center" vertical="center"/>
    </xf>
    <xf numFmtId="39" fontId="18" fillId="0" borderId="0" xfId="0" applyFont="1" applyFill="1" applyBorder="1" applyAlignment="1" applyProtection="1">
      <alignment vertical="center"/>
    </xf>
    <xf numFmtId="39" fontId="0" fillId="0" borderId="0" xfId="0" applyFill="1" applyBorder="1" applyAlignment="1" applyProtection="1">
      <alignment vertical="center"/>
    </xf>
    <xf numFmtId="39" fontId="0" fillId="0" borderId="0" xfId="0" applyFill="1" applyBorder="1" applyAlignment="1">
      <alignment vertical="center"/>
    </xf>
    <xf numFmtId="39" fontId="21" fillId="0" borderId="0" xfId="0" applyFont="1" applyFill="1" applyBorder="1" applyAlignment="1">
      <alignment vertical="center"/>
    </xf>
    <xf numFmtId="39" fontId="0" fillId="0" borderId="0" xfId="0" applyFill="1" applyBorder="1" applyAlignment="1">
      <alignment horizontal="center" vertical="center"/>
    </xf>
    <xf numFmtId="39" fontId="19" fillId="0" borderId="0" xfId="0" applyFont="1" applyFill="1" applyBorder="1" applyAlignment="1">
      <alignment vertical="center"/>
    </xf>
    <xf numFmtId="39" fontId="21" fillId="0" borderId="0" xfId="0" applyFont="1" applyFill="1" applyAlignment="1">
      <alignment vertical="center"/>
    </xf>
    <xf numFmtId="0" fontId="10" fillId="0" borderId="0" xfId="73" applyFill="1" applyAlignment="1">
      <alignment vertical="center"/>
    </xf>
    <xf numFmtId="0" fontId="10" fillId="0" borderId="0" xfId="73" applyFill="1" applyAlignment="1">
      <alignment horizontal="left" vertical="center" indent="1"/>
    </xf>
    <xf numFmtId="0" fontId="10" fillId="0" borderId="0" xfId="73" applyFont="1" applyFill="1" applyAlignment="1">
      <alignment vertical="center"/>
    </xf>
    <xf numFmtId="0" fontId="10" fillId="0" borderId="0" xfId="73" applyFill="1" applyAlignment="1">
      <alignment horizontal="center" vertical="center"/>
    </xf>
    <xf numFmtId="39" fontId="10" fillId="0" borderId="0" xfId="73" applyNumberFormat="1" applyFill="1" applyAlignment="1">
      <alignment vertical="center"/>
    </xf>
    <xf numFmtId="0" fontId="14" fillId="0" borderId="0" xfId="73" applyFont="1" applyFill="1" applyBorder="1" applyAlignment="1">
      <alignment horizontal="center" vertical="center"/>
    </xf>
    <xf numFmtId="9" fontId="14" fillId="0" borderId="0" xfId="95" applyFont="1" applyFill="1" applyBorder="1" applyAlignment="1">
      <alignment horizontal="center" vertical="center"/>
    </xf>
    <xf numFmtId="0" fontId="66" fillId="0" borderId="0" xfId="73" applyFont="1" applyFill="1" applyAlignment="1">
      <alignment vertical="center"/>
    </xf>
    <xf numFmtId="10" fontId="10" fillId="0" borderId="0" xfId="95" applyNumberFormat="1" applyFont="1" applyFill="1" applyAlignment="1">
      <alignment vertical="center"/>
    </xf>
    <xf numFmtId="0" fontId="10" fillId="0" borderId="0" xfId="73" applyFill="1"/>
    <xf numFmtId="0" fontId="63" fillId="0" borderId="0" xfId="73" applyFont="1" applyFill="1" applyAlignment="1">
      <alignment horizontal="justify" vertical="justify" wrapText="1"/>
    </xf>
    <xf numFmtId="10" fontId="10" fillId="0" borderId="0" xfId="95" applyNumberFormat="1" applyFont="1" applyFill="1" applyAlignment="1">
      <alignment horizontal="center"/>
    </xf>
    <xf numFmtId="0" fontId="14" fillId="0" borderId="14" xfId="73" applyFont="1" applyFill="1" applyBorder="1" applyAlignment="1">
      <alignment horizontal="center"/>
    </xf>
    <xf numFmtId="0" fontId="10" fillId="0" borderId="0" xfId="73" applyFill="1" applyAlignment="1">
      <alignment horizontal="left" vertical="justify" wrapText="1"/>
    </xf>
    <xf numFmtId="0" fontId="10" fillId="0" borderId="0" xfId="73" applyFill="1" applyAlignment="1">
      <alignment vertical="center" wrapText="1"/>
    </xf>
    <xf numFmtId="0" fontId="66" fillId="0" borderId="0" xfId="73" applyFont="1" applyFill="1" applyAlignment="1">
      <alignment horizontal="left" vertical="center" wrapText="1"/>
    </xf>
    <xf numFmtId="0" fontId="14" fillId="0" borderId="0" xfId="73" applyFont="1" applyFill="1"/>
    <xf numFmtId="0" fontId="57" fillId="0" borderId="0" xfId="73" applyFont="1" applyFill="1" applyAlignment="1">
      <alignment vertical="center"/>
    </xf>
    <xf numFmtId="0" fontId="14" fillId="0" borderId="0" xfId="73" applyFont="1" applyFill="1" applyBorder="1" applyAlignment="1">
      <alignment horizontal="center"/>
    </xf>
    <xf numFmtId="0" fontId="14" fillId="0" borderId="0" xfId="73" applyFont="1" applyFill="1" applyBorder="1"/>
    <xf numFmtId="0" fontId="10" fillId="0" borderId="0" xfId="73" applyFill="1" applyAlignment="1">
      <alignment horizontal="center"/>
    </xf>
    <xf numFmtId="0" fontId="10" fillId="0" borderId="0" xfId="73" applyFill="1" applyAlignment="1"/>
    <xf numFmtId="0" fontId="67" fillId="0" borderId="0" xfId="73" applyFont="1" applyFill="1" applyAlignment="1">
      <alignment vertical="center"/>
    </xf>
    <xf numFmtId="0" fontId="53" fillId="0" borderId="0" xfId="73" applyFont="1" applyFill="1" applyAlignment="1">
      <alignment vertical="center"/>
    </xf>
    <xf numFmtId="0" fontId="58" fillId="0" borderId="14" xfId="73" applyFont="1" applyFill="1" applyBorder="1" applyAlignment="1">
      <alignment vertical="center"/>
    </xf>
    <xf numFmtId="0" fontId="53" fillId="0" borderId="14" xfId="73" applyFont="1" applyFill="1" applyBorder="1" applyAlignment="1">
      <alignment vertical="center"/>
    </xf>
    <xf numFmtId="0" fontId="58" fillId="0" borderId="14" xfId="73" applyFont="1" applyFill="1" applyBorder="1" applyAlignment="1">
      <alignment horizontal="right" vertical="center"/>
    </xf>
    <xf numFmtId="0" fontId="14" fillId="0" borderId="0" xfId="73" applyFont="1" applyFill="1" applyAlignment="1">
      <alignment vertical="center"/>
    </xf>
    <xf numFmtId="0" fontId="10" fillId="0" borderId="14" xfId="73" applyFill="1" applyBorder="1" applyAlignment="1">
      <alignment vertical="center"/>
    </xf>
    <xf numFmtId="0" fontId="10" fillId="0" borderId="0" xfId="73" applyFill="1" applyBorder="1" applyAlignment="1">
      <alignment vertical="center"/>
    </xf>
    <xf numFmtId="0" fontId="10" fillId="0" borderId="0" xfId="73" applyFill="1" applyBorder="1" applyAlignment="1">
      <alignment horizontal="center" vertical="center"/>
    </xf>
    <xf numFmtId="39" fontId="10" fillId="0" borderId="0" xfId="73" applyNumberFormat="1" applyFill="1" applyBorder="1" applyAlignment="1">
      <alignment vertical="center"/>
    </xf>
    <xf numFmtId="0" fontId="14" fillId="0" borderId="0" xfId="73" applyFont="1" applyFill="1" applyBorder="1" applyAlignment="1">
      <alignment vertical="center"/>
    </xf>
    <xf numFmtId="0" fontId="53" fillId="0" borderId="0" xfId="73" applyFont="1" applyFill="1"/>
    <xf numFmtId="0" fontId="66" fillId="0" borderId="0" xfId="73" applyFont="1" applyFill="1"/>
    <xf numFmtId="0" fontId="65" fillId="0" borderId="0" xfId="73" applyFont="1" applyFill="1" applyBorder="1"/>
    <xf numFmtId="0" fontId="10" fillId="0" borderId="0" xfId="73" applyFill="1" applyBorder="1"/>
    <xf numFmtId="0" fontId="65" fillId="0" borderId="0" xfId="73" applyFont="1" applyFill="1"/>
    <xf numFmtId="10" fontId="10" fillId="0" borderId="0" xfId="95" applyNumberFormat="1" applyFont="1" applyFill="1" applyBorder="1" applyAlignment="1">
      <alignment horizontal="right" vertical="center"/>
    </xf>
    <xf numFmtId="0" fontId="10" fillId="0" borderId="14" xfId="73" applyFill="1" applyBorder="1" applyAlignment="1">
      <alignment horizontal="left" vertical="center" indent="1"/>
    </xf>
    <xf numFmtId="0" fontId="10" fillId="0" borderId="0" xfId="73" applyFill="1" applyBorder="1" applyAlignment="1">
      <alignment horizontal="left" vertical="center" indent="1"/>
    </xf>
    <xf numFmtId="0" fontId="10" fillId="0" borderId="0" xfId="73" applyFill="1" applyBorder="1" applyAlignment="1">
      <alignment horizontal="justify" vertical="center" wrapText="1"/>
    </xf>
    <xf numFmtId="10" fontId="10" fillId="0" borderId="14" xfId="95" applyNumberFormat="1" applyFont="1" applyFill="1" applyBorder="1" applyAlignment="1">
      <alignment vertical="center"/>
    </xf>
    <xf numFmtId="39" fontId="13" fillId="0" borderId="0" xfId="0" applyFont="1" applyFill="1" applyAlignment="1" applyProtection="1">
      <alignment horizontal="center"/>
    </xf>
    <xf numFmtId="39" fontId="18" fillId="0" borderId="0" xfId="0" applyFont="1" applyFill="1" applyAlignment="1" applyProtection="1"/>
    <xf numFmtId="39" fontId="0" fillId="0" borderId="0" xfId="0" applyFill="1" applyAlignment="1"/>
    <xf numFmtId="39" fontId="10" fillId="0" borderId="0" xfId="0" applyFont="1" applyFill="1" applyAlignment="1"/>
    <xf numFmtId="39" fontId="0" fillId="0" borderId="0" xfId="0" applyNumberFormat="1" applyFill="1" applyAlignment="1" applyProtection="1"/>
    <xf numFmtId="39" fontId="18" fillId="0" borderId="0" xfId="0" applyNumberFormat="1" applyFont="1" applyFill="1" applyAlignment="1" applyProtection="1"/>
    <xf numFmtId="39" fontId="18" fillId="0" borderId="0" xfId="0" applyNumberFormat="1" applyFont="1" applyFill="1" applyBorder="1" applyAlignment="1" applyProtection="1"/>
    <xf numFmtId="39" fontId="18" fillId="0" borderId="0" xfId="0" applyFont="1" applyFill="1" applyAlignment="1"/>
    <xf numFmtId="39" fontId="10" fillId="0" borderId="0" xfId="75" applyFont="1" applyFill="1" applyAlignment="1"/>
    <xf numFmtId="39" fontId="10" fillId="0" borderId="0" xfId="75" applyFill="1" applyAlignment="1"/>
    <xf numFmtId="39" fontId="14" fillId="0" borderId="0" xfId="75" applyFont="1" applyFill="1" applyAlignment="1" applyProtection="1"/>
    <xf numFmtId="39" fontId="10" fillId="0" borderId="0" xfId="75" applyFill="1" applyAlignment="1" applyProtection="1"/>
    <xf numFmtId="39" fontId="18" fillId="0" borderId="0" xfId="75" applyFont="1" applyFill="1" applyAlignment="1" applyProtection="1"/>
    <xf numFmtId="39" fontId="12" fillId="0" borderId="0" xfId="0" applyFont="1" applyFill="1" applyAlignment="1" applyProtection="1"/>
    <xf numFmtId="39" fontId="10" fillId="0" borderId="0" xfId="75" applyFont="1" applyFill="1" applyAlignment="1" applyProtection="1"/>
    <xf numFmtId="39" fontId="10" fillId="0" borderId="13" xfId="75" applyFont="1" applyFill="1" applyBorder="1" applyAlignment="1" applyProtection="1">
      <alignment horizontal="center"/>
    </xf>
    <xf numFmtId="39" fontId="45" fillId="0" borderId="0" xfId="75" applyFont="1" applyFill="1" applyAlignment="1"/>
    <xf numFmtId="39" fontId="45" fillId="0" borderId="0" xfId="75" applyFont="1" applyFill="1" applyAlignment="1" applyProtection="1"/>
    <xf numFmtId="39" fontId="10" fillId="0" borderId="10" xfId="75" applyFont="1" applyFill="1" applyBorder="1" applyAlignment="1" applyProtection="1">
      <alignment horizontal="center"/>
    </xf>
    <xf numFmtId="39" fontId="15" fillId="0" borderId="0" xfId="75" applyNumberFormat="1" applyFont="1" applyFill="1" applyAlignment="1" applyProtection="1"/>
    <xf numFmtId="39" fontId="0" fillId="0" borderId="0" xfId="0" applyFill="1" applyBorder="1" applyAlignment="1"/>
    <xf numFmtId="39" fontId="12" fillId="0" borderId="0" xfId="0" applyFont="1" applyFill="1" applyBorder="1" applyAlignment="1" applyProtection="1"/>
    <xf numFmtId="39" fontId="15" fillId="0" borderId="13" xfId="75" applyNumberFormat="1" applyFont="1" applyFill="1" applyBorder="1" applyAlignment="1" applyProtection="1"/>
    <xf numFmtId="39" fontId="10" fillId="0" borderId="13" xfId="75" applyFont="1" applyFill="1" applyBorder="1" applyAlignment="1" applyProtection="1"/>
    <xf numFmtId="39" fontId="15" fillId="0" borderId="0" xfId="75" applyFont="1" applyFill="1" applyAlignment="1" applyProtection="1"/>
    <xf numFmtId="39" fontId="10" fillId="0" borderId="0" xfId="75" applyFont="1" applyFill="1" applyBorder="1" applyAlignment="1" applyProtection="1"/>
    <xf numFmtId="39" fontId="15" fillId="0" borderId="13" xfId="75" applyFont="1" applyFill="1" applyBorder="1" applyAlignment="1" applyProtection="1"/>
    <xf numFmtId="39" fontId="10" fillId="0" borderId="10" xfId="75" applyFont="1" applyFill="1" applyBorder="1" applyAlignment="1" applyProtection="1"/>
    <xf numFmtId="39" fontId="10" fillId="0" borderId="0" xfId="0" applyFont="1" applyFill="1" applyBorder="1" applyAlignment="1" applyProtection="1"/>
    <xf numFmtId="39" fontId="53" fillId="0" borderId="0" xfId="0" applyFont="1" applyFill="1" applyBorder="1" applyAlignment="1" applyProtection="1"/>
    <xf numFmtId="39" fontId="0" fillId="0" borderId="0" xfId="0" applyFill="1" applyAlignment="1" applyProtection="1"/>
    <xf numFmtId="39" fontId="63" fillId="0" borderId="0" xfId="0" applyFont="1" applyFill="1" applyAlignment="1" applyProtection="1">
      <alignment horizontal="center"/>
    </xf>
    <xf numFmtId="39" fontId="64" fillId="0" borderId="0" xfId="0" applyNumberFormat="1" applyFont="1" applyFill="1" applyAlignment="1" applyProtection="1"/>
    <xf numFmtId="39" fontId="63" fillId="0" borderId="0" xfId="0" applyFont="1" applyFill="1" applyAlignment="1" applyProtection="1"/>
    <xf numFmtId="39" fontId="10" fillId="0" borderId="0" xfId="0" applyFont="1" applyFill="1" applyAlignment="1">
      <alignment horizontal="center"/>
    </xf>
    <xf numFmtId="39" fontId="12" fillId="0" borderId="14" xfId="0" applyFont="1" applyFill="1" applyBorder="1" applyAlignment="1" applyProtection="1">
      <alignment horizontal="center"/>
    </xf>
    <xf numFmtId="39" fontId="18" fillId="0" borderId="14" xfId="0" applyNumberFormat="1" applyFont="1" applyFill="1" applyBorder="1" applyAlignment="1" applyProtection="1"/>
    <xf numFmtId="39" fontId="12" fillId="0" borderId="0" xfId="0" applyFont="1" applyFill="1" applyBorder="1" applyAlignment="1" applyProtection="1">
      <alignment horizontal="center"/>
    </xf>
    <xf numFmtId="39" fontId="18" fillId="0" borderId="0" xfId="0" applyFont="1" applyFill="1" applyBorder="1" applyAlignment="1" applyProtection="1"/>
    <xf numFmtId="39" fontId="0" fillId="0" borderId="0" xfId="0" applyFill="1" applyBorder="1" applyAlignment="1" applyProtection="1"/>
    <xf numFmtId="39" fontId="10" fillId="0" borderId="0" xfId="0" applyFont="1" applyFill="1" applyBorder="1" applyAlignment="1"/>
    <xf numFmtId="39" fontId="0" fillId="0" borderId="14" xfId="0" applyFill="1" applyBorder="1" applyAlignment="1">
      <alignment horizontal="center"/>
    </xf>
    <xf numFmtId="39" fontId="21" fillId="0" borderId="14" xfId="0" applyFont="1" applyFill="1" applyBorder="1" applyAlignment="1"/>
    <xf numFmtId="39" fontId="21" fillId="0" borderId="0" xfId="0" applyFont="1" applyFill="1" applyBorder="1" applyAlignment="1"/>
    <xf numFmtId="39" fontId="0" fillId="0" borderId="0" xfId="0" applyFill="1" applyBorder="1" applyAlignment="1">
      <alignment horizontal="center"/>
    </xf>
    <xf numFmtId="39" fontId="18" fillId="0" borderId="0" xfId="0" applyFont="1" applyFill="1" applyBorder="1" applyAlignment="1"/>
    <xf numFmtId="39" fontId="19" fillId="0" borderId="0" xfId="0" applyFont="1" applyFill="1" applyBorder="1" applyAlignment="1" applyProtection="1">
      <alignment horizontal="left"/>
    </xf>
    <xf numFmtId="39" fontId="12" fillId="0" borderId="0" xfId="0" applyFont="1" applyFill="1" applyBorder="1" applyAlignment="1"/>
    <xf numFmtId="39" fontId="12" fillId="0" borderId="0" xfId="0" applyFont="1" applyFill="1" applyAlignment="1"/>
    <xf numFmtId="39" fontId="12" fillId="0" borderId="11" xfId="0" applyFont="1" applyFill="1" applyBorder="1" applyAlignment="1" applyProtection="1">
      <alignment horizontal="center"/>
    </xf>
    <xf numFmtId="39" fontId="18" fillId="0" borderId="11" xfId="0" applyFont="1" applyFill="1" applyBorder="1" applyAlignment="1"/>
    <xf numFmtId="39" fontId="21" fillId="0" borderId="0" xfId="0" applyFont="1" applyFill="1" applyAlignment="1"/>
    <xf numFmtId="0" fontId="53" fillId="0" borderId="0" xfId="73" applyFont="1" applyFill="1" applyAlignment="1"/>
    <xf numFmtId="0" fontId="14" fillId="0" borderId="0" xfId="73" applyFont="1" applyFill="1" applyAlignment="1"/>
    <xf numFmtId="0" fontId="66" fillId="0" borderId="0" xfId="73" applyFont="1" applyFill="1" applyAlignment="1"/>
    <xf numFmtId="0" fontId="10" fillId="0" borderId="0" xfId="73" applyFont="1" applyFill="1" applyAlignment="1"/>
    <xf numFmtId="164" fontId="10" fillId="0" borderId="0" xfId="95" applyNumberFormat="1" applyFont="1" applyFill="1" applyAlignment="1">
      <alignment horizontal="right"/>
    </xf>
    <xf numFmtId="164" fontId="10" fillId="0" borderId="0" xfId="95" applyNumberFormat="1" applyFont="1" applyFill="1" applyBorder="1" applyAlignment="1">
      <alignment horizontal="right"/>
    </xf>
    <xf numFmtId="0" fontId="10" fillId="0" borderId="0" xfId="73" applyFont="1" applyFill="1" applyBorder="1" applyAlignment="1">
      <alignment horizontal="center"/>
    </xf>
    <xf numFmtId="0" fontId="10" fillId="0" borderId="0" xfId="73" applyFill="1" applyAlignment="1">
      <alignment horizontal="left"/>
    </xf>
    <xf numFmtId="39" fontId="10" fillId="0" borderId="0" xfId="73" applyNumberFormat="1" applyFill="1" applyAlignment="1"/>
    <xf numFmtId="39" fontId="10" fillId="0" borderId="0" xfId="73" applyNumberFormat="1" applyFont="1" applyFill="1" applyAlignment="1"/>
    <xf numFmtId="0" fontId="10" fillId="0" borderId="0" xfId="73" applyFont="1" applyFill="1" applyAlignment="1">
      <alignment horizontal="center"/>
    </xf>
    <xf numFmtId="10" fontId="10" fillId="0" borderId="0" xfId="95" applyNumberFormat="1" applyFont="1" applyFill="1" applyAlignment="1">
      <alignment horizontal="right"/>
    </xf>
    <xf numFmtId="0" fontId="10" fillId="0" borderId="0" xfId="73" applyFill="1" applyAlignment="1">
      <alignment horizontal="left" indent="1"/>
    </xf>
    <xf numFmtId="0" fontId="10" fillId="0" borderId="0" xfId="73" applyFont="1" applyFill="1" applyAlignment="1">
      <alignment horizontal="left" indent="1"/>
    </xf>
    <xf numFmtId="0" fontId="10" fillId="0" borderId="14" xfId="73" applyFill="1" applyBorder="1" applyAlignment="1">
      <alignment horizontal="center"/>
    </xf>
    <xf numFmtId="39" fontId="10" fillId="0" borderId="14" xfId="73" applyNumberFormat="1" applyFill="1" applyBorder="1" applyAlignment="1"/>
    <xf numFmtId="0" fontId="10" fillId="0" borderId="0" xfId="73" applyFill="1" applyBorder="1" applyAlignment="1"/>
    <xf numFmtId="0" fontId="10" fillId="0" borderId="11" xfId="73" applyFill="1" applyBorder="1" applyAlignment="1">
      <alignment horizontal="center"/>
    </xf>
    <xf numFmtId="39" fontId="10" fillId="0" borderId="11" xfId="73" applyNumberFormat="1" applyFill="1" applyBorder="1" applyAlignment="1"/>
    <xf numFmtId="10" fontId="10" fillId="0" borderId="0" xfId="95" applyNumberFormat="1" applyFont="1" applyFill="1" applyAlignment="1"/>
    <xf numFmtId="0" fontId="14" fillId="0" borderId="0" xfId="73" applyFont="1" applyFill="1" applyBorder="1" applyAlignment="1"/>
    <xf numFmtId="0" fontId="10" fillId="0" borderId="0" xfId="73" applyFill="1" applyBorder="1" applyAlignment="1">
      <alignment horizontal="center"/>
    </xf>
    <xf numFmtId="39" fontId="10" fillId="0" borderId="0" xfId="73" applyNumberFormat="1" applyFill="1" applyBorder="1" applyAlignment="1"/>
    <xf numFmtId="10" fontId="10" fillId="0" borderId="0" xfId="95" applyNumberFormat="1" applyFont="1" applyFill="1" applyBorder="1" applyAlignment="1">
      <alignment horizontal="right"/>
    </xf>
    <xf numFmtId="0" fontId="10" fillId="0" borderId="14" xfId="73" applyFill="1" applyBorder="1" applyAlignment="1"/>
    <xf numFmtId="10" fontId="10" fillId="0" borderId="14" xfId="95" applyNumberFormat="1" applyFont="1" applyFill="1" applyBorder="1" applyAlignment="1">
      <alignment horizontal="right"/>
    </xf>
    <xf numFmtId="0" fontId="10" fillId="0" borderId="14" xfId="73" applyFill="1" applyBorder="1" applyAlignment="1">
      <alignment horizontal="left" indent="1"/>
    </xf>
    <xf numFmtId="10" fontId="10" fillId="0" borderId="0" xfId="95" applyNumberFormat="1" applyFont="1" applyFill="1" applyBorder="1" applyAlignment="1"/>
    <xf numFmtId="0" fontId="10" fillId="0" borderId="0" xfId="73" applyFill="1" applyBorder="1" applyAlignment="1">
      <alignment horizontal="left" indent="1"/>
    </xf>
    <xf numFmtId="0" fontId="63" fillId="0" borderId="0" xfId="73" applyFont="1" applyFill="1" applyAlignment="1">
      <alignment horizontal="justify" vertical="justify" wrapText="1"/>
    </xf>
    <xf numFmtId="0" fontId="14" fillId="0" borderId="0" xfId="73" applyFont="1" applyFill="1" applyBorder="1" applyAlignment="1">
      <alignment horizontal="center"/>
    </xf>
    <xf numFmtId="39" fontId="60" fillId="0" borderId="0" xfId="75" applyFont="1" applyFill="1" applyAlignment="1"/>
    <xf numFmtId="39" fontId="20" fillId="0" borderId="0" xfId="75" applyFont="1" applyFill="1" applyAlignment="1"/>
    <xf numFmtId="39" fontId="20" fillId="0" borderId="0" xfId="75" applyFont="1" applyFill="1" applyAlignment="1" applyProtection="1"/>
    <xf numFmtId="39" fontId="19" fillId="0" borderId="0" xfId="0" applyFont="1" applyFill="1" applyAlignment="1" applyProtection="1">
      <alignment horizontal="left"/>
    </xf>
    <xf numFmtId="39" fontId="0" fillId="0" borderId="0" xfId="0" applyFill="1" applyAlignment="1" applyProtection="1">
      <alignment horizontal="center"/>
    </xf>
    <xf numFmtId="39" fontId="21" fillId="0" borderId="0" xfId="0" applyFont="1" applyFill="1" applyAlignment="1" applyProtection="1"/>
    <xf numFmtId="39" fontId="60" fillId="0" borderId="0" xfId="0" applyFont="1" applyFill="1" applyBorder="1" applyAlignment="1"/>
    <xf numFmtId="39" fontId="14" fillId="0" borderId="0" xfId="0" applyFont="1" applyFill="1" applyBorder="1" applyAlignment="1"/>
    <xf numFmtId="0" fontId="62" fillId="0" borderId="0" xfId="73" quotePrefix="1" applyFont="1" applyFill="1" applyAlignment="1"/>
    <xf numFmtId="0" fontId="62" fillId="0" borderId="0" xfId="73" applyFont="1" applyFill="1" applyAlignment="1"/>
    <xf numFmtId="0" fontId="62" fillId="0" borderId="0" xfId="73" applyFont="1" applyFill="1" applyAlignment="1">
      <alignment vertical="center"/>
    </xf>
    <xf numFmtId="0" fontId="62" fillId="0" borderId="0" xfId="73" quotePrefix="1" applyFont="1" applyFill="1" applyAlignment="1">
      <alignment vertical="center"/>
    </xf>
    <xf numFmtId="0" fontId="14" fillId="0" borderId="14" xfId="73" applyFont="1" applyFill="1" applyBorder="1" applyAlignment="1">
      <alignment horizontal="center"/>
    </xf>
    <xf numFmtId="0" fontId="14" fillId="0" borderId="0" xfId="73" applyFont="1" applyFill="1" applyBorder="1" applyAlignment="1">
      <alignment horizontal="center"/>
    </xf>
    <xf numFmtId="0" fontId="58" fillId="18" borderId="14" xfId="73" applyFont="1" applyFill="1" applyBorder="1" applyAlignment="1">
      <alignment vertical="center"/>
    </xf>
    <xf numFmtId="0" fontId="53" fillId="18" borderId="14" xfId="73" applyFont="1" applyFill="1" applyBorder="1" applyAlignment="1">
      <alignment vertical="center"/>
    </xf>
    <xf numFmtId="0" fontId="57" fillId="18" borderId="0" xfId="73" applyFont="1" applyFill="1" applyAlignment="1">
      <alignment vertical="center"/>
    </xf>
    <xf numFmtId="0" fontId="67" fillId="18" borderId="0" xfId="73" applyFont="1" applyFill="1" applyAlignment="1">
      <alignment vertical="center"/>
    </xf>
    <xf numFmtId="0" fontId="53" fillId="18" borderId="0" xfId="73" applyFont="1" applyFill="1" applyAlignment="1">
      <alignment vertical="center"/>
    </xf>
    <xf numFmtId="0" fontId="10" fillId="18" borderId="0" xfId="73" applyFill="1" applyAlignment="1"/>
    <xf numFmtId="0" fontId="10" fillId="18" borderId="0" xfId="73" applyFill="1" applyAlignment="1">
      <alignment horizontal="left" indent="1"/>
    </xf>
    <xf numFmtId="0" fontId="10" fillId="18" borderId="0" xfId="73" applyFill="1" applyAlignment="1">
      <alignment horizontal="center" vertical="center"/>
    </xf>
    <xf numFmtId="39" fontId="10" fillId="18" borderId="0" xfId="73" applyNumberFormat="1" applyFill="1" applyAlignment="1">
      <alignment vertical="center"/>
    </xf>
    <xf numFmtId="0" fontId="10" fillId="18" borderId="14" xfId="73" applyFill="1" applyBorder="1" applyAlignment="1">
      <alignment horizontal="center"/>
    </xf>
    <xf numFmtId="39" fontId="10" fillId="18" borderId="14" xfId="73" applyNumberFormat="1" applyFill="1" applyBorder="1" applyAlignment="1"/>
    <xf numFmtId="0" fontId="10" fillId="18" borderId="0" xfId="73" applyFill="1" applyBorder="1" applyAlignment="1">
      <alignment horizontal="center" vertical="center"/>
    </xf>
    <xf numFmtId="39" fontId="10" fillId="18" borderId="0" xfId="73" applyNumberFormat="1" applyFill="1" applyBorder="1" applyAlignment="1">
      <alignment vertical="center"/>
    </xf>
    <xf numFmtId="0" fontId="10" fillId="18" borderId="11" xfId="73" applyFill="1" applyBorder="1" applyAlignment="1">
      <alignment horizontal="center"/>
    </xf>
    <xf numFmtId="39" fontId="10" fillId="18" borderId="11" xfId="73" applyNumberFormat="1" applyFill="1" applyBorder="1" applyAlignment="1"/>
    <xf numFmtId="0" fontId="10" fillId="18" borderId="0" xfId="73" applyFill="1" applyAlignment="1">
      <alignment horizontal="center"/>
    </xf>
    <xf numFmtId="39" fontId="10" fillId="18" borderId="0" xfId="73" applyNumberFormat="1" applyFill="1" applyAlignment="1"/>
    <xf numFmtId="0" fontId="10" fillId="18" borderId="0" xfId="73" applyFill="1" applyAlignment="1">
      <alignment vertical="center"/>
    </xf>
    <xf numFmtId="10" fontId="10" fillId="18" borderId="0" xfId="95" applyNumberFormat="1" applyFont="1" applyFill="1" applyAlignment="1"/>
    <xf numFmtId="0" fontId="14" fillId="18" borderId="0" xfId="73" applyFont="1" applyFill="1" applyAlignment="1">
      <alignment vertical="center"/>
    </xf>
    <xf numFmtId="10" fontId="10" fillId="18" borderId="0" xfId="95" applyNumberFormat="1" applyFont="1" applyFill="1" applyAlignment="1">
      <alignment horizontal="right"/>
    </xf>
    <xf numFmtId="0" fontId="14" fillId="18" borderId="0" xfId="73" applyFont="1" applyFill="1" applyBorder="1" applyAlignment="1">
      <alignment horizontal="center"/>
    </xf>
    <xf numFmtId="164" fontId="10" fillId="18" borderId="0" xfId="95" applyNumberFormat="1" applyFont="1" applyFill="1" applyBorder="1" applyAlignment="1">
      <alignment horizontal="right"/>
    </xf>
    <xf numFmtId="0" fontId="14" fillId="18" borderId="0" xfId="73" applyFont="1" applyFill="1" applyBorder="1" applyAlignment="1">
      <alignment horizontal="center" vertical="center"/>
    </xf>
    <xf numFmtId="9" fontId="14" fillId="18" borderId="0" xfId="95" applyFont="1" applyFill="1" applyBorder="1" applyAlignment="1">
      <alignment horizontal="center" vertical="center"/>
    </xf>
    <xf numFmtId="39" fontId="10" fillId="18" borderId="0" xfId="73" applyNumberFormat="1" applyFont="1" applyFill="1" applyAlignment="1"/>
    <xf numFmtId="0" fontId="10" fillId="18" borderId="0" xfId="73" applyFont="1" applyFill="1" applyAlignment="1">
      <alignment vertical="center"/>
    </xf>
    <xf numFmtId="0" fontId="14" fillId="18" borderId="14" xfId="73" applyFont="1" applyFill="1" applyBorder="1" applyAlignment="1">
      <alignment horizontal="center"/>
    </xf>
    <xf numFmtId="10" fontId="10" fillId="18" borderId="0" xfId="95" applyNumberFormat="1" applyFont="1" applyFill="1" applyAlignment="1">
      <alignment horizontal="center"/>
    </xf>
    <xf numFmtId="0" fontId="14" fillId="18" borderId="0" xfId="73" applyFont="1" applyFill="1" applyBorder="1" applyAlignment="1">
      <alignment horizontal="left"/>
    </xf>
    <xf numFmtId="10" fontId="10" fillId="18" borderId="0" xfId="95" applyNumberFormat="1" applyFont="1" applyFill="1" applyBorder="1" applyAlignment="1">
      <alignment horizontal="left"/>
    </xf>
    <xf numFmtId="0" fontId="10" fillId="18" borderId="0" xfId="73" applyFill="1" applyBorder="1" applyAlignment="1"/>
    <xf numFmtId="0" fontId="10" fillId="18" borderId="0" xfId="73" applyFont="1" applyFill="1" applyBorder="1" applyAlignment="1">
      <alignment horizontal="center"/>
    </xf>
    <xf numFmtId="0" fontId="10" fillId="18" borderId="0" xfId="73" applyFill="1" applyBorder="1" applyAlignment="1">
      <alignment vertical="center"/>
    </xf>
    <xf numFmtId="0" fontId="10" fillId="18" borderId="0" xfId="73" applyFont="1" applyFill="1" applyAlignment="1">
      <alignment horizontal="center"/>
    </xf>
    <xf numFmtId="39" fontId="10" fillId="18" borderId="0" xfId="73" applyNumberFormat="1" applyFill="1" applyBorder="1" applyAlignment="1"/>
    <xf numFmtId="0" fontId="10" fillId="18" borderId="14" xfId="73" applyFill="1" applyBorder="1" applyAlignment="1"/>
    <xf numFmtId="10" fontId="10" fillId="18" borderId="14" xfId="95" applyNumberFormat="1" applyFont="1" applyFill="1" applyBorder="1" applyAlignment="1">
      <alignment horizontal="right"/>
    </xf>
    <xf numFmtId="39" fontId="72" fillId="0" borderId="0" xfId="0" applyFont="1" applyFill="1" applyAlignment="1">
      <alignment vertical="center"/>
    </xf>
    <xf numFmtId="0" fontId="74" fillId="19" borderId="0" xfId="108" applyFont="1" applyFill="1" applyBorder="1" applyAlignment="1">
      <alignment horizontal="center"/>
    </xf>
    <xf numFmtId="0" fontId="73" fillId="19" borderId="0" xfId="108" applyFont="1" applyFill="1" applyBorder="1"/>
    <xf numFmtId="0" fontId="74" fillId="19" borderId="0" xfId="108" applyFont="1" applyFill="1" applyBorder="1"/>
    <xf numFmtId="0" fontId="74" fillId="19" borderId="0" xfId="108" applyFont="1" applyFill="1" applyBorder="1" applyProtection="1"/>
    <xf numFmtId="0" fontId="74" fillId="19" borderId="0" xfId="108" applyFont="1" applyFill="1" applyBorder="1" applyAlignment="1"/>
    <xf numFmtId="37" fontId="74" fillId="19" borderId="0" xfId="108" applyNumberFormat="1" applyFont="1" applyFill="1" applyBorder="1"/>
    <xf numFmtId="37" fontId="74" fillId="19" borderId="0" xfId="108" applyNumberFormat="1" applyFont="1" applyFill="1" applyBorder="1" applyAlignment="1">
      <alignment horizontal="center"/>
    </xf>
    <xf numFmtId="39" fontId="57" fillId="19" borderId="0" xfId="0" applyFont="1" applyFill="1" applyAlignment="1" applyProtection="1">
      <alignment horizontal="left"/>
    </xf>
    <xf numFmtId="39" fontId="57" fillId="19" borderId="0" xfId="0" applyFont="1" applyFill="1" applyBorder="1" applyAlignment="1" applyProtection="1">
      <alignment horizontal="left"/>
    </xf>
    <xf numFmtId="39" fontId="23" fillId="19" borderId="0" xfId="0" applyFont="1" applyFill="1" applyBorder="1" applyAlignment="1" applyProtection="1">
      <alignment horizontal="centerContinuous"/>
    </xf>
    <xf numFmtId="39" fontId="57" fillId="19" borderId="0" xfId="0" applyFont="1" applyFill="1" applyBorder="1" applyAlignment="1" applyProtection="1">
      <alignment horizontal="centerContinuous"/>
    </xf>
    <xf numFmtId="39" fontId="75" fillId="19" borderId="0" xfId="0" applyFont="1" applyFill="1" applyBorder="1" applyAlignment="1">
      <alignment horizontal="center"/>
    </xf>
    <xf numFmtId="39" fontId="75" fillId="19" borderId="0" xfId="0" applyFont="1" applyFill="1" applyBorder="1"/>
    <xf numFmtId="39" fontId="23" fillId="19" borderId="19" xfId="0" applyFont="1" applyFill="1" applyBorder="1" applyAlignment="1" applyProtection="1">
      <alignment horizontal="centerContinuous"/>
    </xf>
    <xf numFmtId="39" fontId="57" fillId="19" borderId="19" xfId="0" applyFont="1" applyFill="1" applyBorder="1" applyAlignment="1" applyProtection="1">
      <alignment horizontal="centerContinuous"/>
    </xf>
    <xf numFmtId="39" fontId="75" fillId="19" borderId="19" xfId="0" applyFont="1" applyFill="1" applyBorder="1" applyAlignment="1">
      <alignment horizontal="center"/>
    </xf>
    <xf numFmtId="39" fontId="74" fillId="19" borderId="0" xfId="0" applyFont="1" applyFill="1" applyBorder="1" applyProtection="1"/>
    <xf numFmtId="39" fontId="74" fillId="19" borderId="0" xfId="0" applyFont="1" applyFill="1" applyBorder="1" applyAlignment="1">
      <alignment horizontal="center"/>
    </xf>
    <xf numFmtId="39" fontId="74" fillId="19" borderId="0" xfId="0" applyFont="1" applyFill="1" applyBorder="1" applyAlignment="1"/>
    <xf numFmtId="39" fontId="74" fillId="19" borderId="0" xfId="0" applyFont="1" applyFill="1" applyBorder="1"/>
    <xf numFmtId="39" fontId="73" fillId="19" borderId="0" xfId="0" applyFont="1" applyFill="1" applyBorder="1"/>
    <xf numFmtId="39" fontId="0" fillId="19" borderId="0" xfId="0" applyFill="1"/>
    <xf numFmtId="39" fontId="0" fillId="19" borderId="0" xfId="0" applyFill="1" applyAlignment="1">
      <alignment horizontal="center"/>
    </xf>
    <xf numFmtId="39" fontId="89" fillId="19" borderId="0" xfId="0" applyFont="1" applyFill="1" applyBorder="1" applyAlignment="1" applyProtection="1">
      <alignment horizontal="center"/>
    </xf>
    <xf numFmtId="0" fontId="83" fillId="19" borderId="0" xfId="106" applyFont="1" applyFill="1" applyAlignment="1">
      <alignment horizontal="left" vertical="center"/>
    </xf>
    <xf numFmtId="0" fontId="57" fillId="19" borderId="0" xfId="106" applyFont="1" applyFill="1" applyAlignment="1">
      <alignment horizontal="left" vertical="center"/>
    </xf>
    <xf numFmtId="0" fontId="57" fillId="19" borderId="0" xfId="97" applyFont="1" applyFill="1" applyAlignment="1" applyProtection="1">
      <alignment horizontal="left" vertical="center"/>
    </xf>
    <xf numFmtId="0" fontId="57" fillId="19" borderId="19" xfId="107" applyFont="1" applyFill="1" applyBorder="1" applyAlignment="1">
      <alignment horizontal="left"/>
    </xf>
    <xf numFmtId="0" fontId="57" fillId="19" borderId="19" xfId="106" applyFont="1" applyFill="1" applyBorder="1" applyAlignment="1">
      <alignment horizontal="left" vertical="center"/>
    </xf>
    <xf numFmtId="0" fontId="78" fillId="19" borderId="0" xfId="106" applyFont="1" applyFill="1" applyAlignment="1">
      <alignment vertical="center"/>
    </xf>
    <xf numFmtId="0" fontId="78" fillId="19" borderId="0" xfId="106" applyFont="1" applyFill="1" applyBorder="1" applyAlignment="1">
      <alignment vertical="center"/>
    </xf>
    <xf numFmtId="37" fontId="10" fillId="19" borderId="0" xfId="106" applyNumberFormat="1" applyFont="1" applyFill="1" applyAlignment="1">
      <alignment vertical="center"/>
    </xf>
    <xf numFmtId="0" fontId="74" fillId="19" borderId="0" xfId="97" applyFont="1" applyFill="1" applyAlignment="1" applyProtection="1">
      <alignment horizontal="center"/>
    </xf>
    <xf numFmtId="0" fontId="74" fillId="19" borderId="0" xfId="97" applyFont="1" applyFill="1"/>
    <xf numFmtId="0" fontId="7" fillId="19" borderId="0" xfId="97" applyFill="1"/>
    <xf numFmtId="0" fontId="7" fillId="19" borderId="0" xfId="97" applyFill="1" applyBorder="1"/>
    <xf numFmtId="0" fontId="10" fillId="19" borderId="0" xfId="106" applyFont="1" applyFill="1" applyAlignment="1">
      <alignment vertical="center"/>
    </xf>
    <xf numFmtId="0" fontId="10" fillId="19" borderId="0" xfId="106" applyFont="1" applyFill="1" applyBorder="1" applyAlignment="1">
      <alignment vertical="center"/>
    </xf>
    <xf numFmtId="0" fontId="73" fillId="19" borderId="0" xfId="97" applyFont="1" applyFill="1" applyAlignment="1">
      <alignment vertical="center"/>
    </xf>
    <xf numFmtId="0" fontId="74" fillId="19" borderId="0" xfId="97" applyFont="1" applyFill="1" applyAlignment="1">
      <alignment horizontal="center"/>
    </xf>
    <xf numFmtId="0" fontId="58" fillId="19" borderId="12" xfId="97" applyFont="1" applyFill="1" applyBorder="1" applyAlignment="1" applyProtection="1">
      <alignment horizontal="right"/>
    </xf>
    <xf numFmtId="0" fontId="74" fillId="19" borderId="0" xfId="97" applyFont="1" applyFill="1" applyProtection="1"/>
    <xf numFmtId="0" fontId="60" fillId="19" borderId="0" xfId="97" applyFont="1" applyFill="1" applyAlignment="1" applyProtection="1">
      <alignment horizontal="left"/>
    </xf>
    <xf numFmtId="0" fontId="74" fillId="19" borderId="0" xfId="97" applyFont="1" applyFill="1" applyAlignment="1">
      <alignment horizontal="centerContinuous"/>
    </xf>
    <xf numFmtId="0" fontId="74" fillId="19" borderId="0" xfId="97" applyFont="1" applyFill="1" applyAlignment="1" applyProtection="1">
      <alignment horizontal="centerContinuous"/>
    </xf>
    <xf numFmtId="0" fontId="73" fillId="19" borderId="0" xfId="97" applyFont="1" applyFill="1"/>
    <xf numFmtId="0" fontId="10" fillId="19" borderId="0" xfId="97" applyFont="1" applyFill="1" applyProtection="1"/>
    <xf numFmtId="37" fontId="74" fillId="19" borderId="0" xfId="97" applyNumberFormat="1" applyFont="1" applyFill="1"/>
    <xf numFmtId="39" fontId="10" fillId="19" borderId="0" xfId="0" applyFont="1" applyFill="1" applyAlignment="1" applyProtection="1"/>
    <xf numFmtId="165" fontId="74" fillId="19" borderId="0" xfId="97" applyNumberFormat="1" applyFont="1" applyFill="1"/>
    <xf numFmtId="0" fontId="74" fillId="19" borderId="0" xfId="97" applyFont="1" applyFill="1" applyAlignment="1" applyProtection="1">
      <alignment vertical="center"/>
    </xf>
    <xf numFmtId="0" fontId="74" fillId="19" borderId="0" xfId="97" applyFont="1" applyFill="1" applyAlignment="1"/>
    <xf numFmtId="41" fontId="74" fillId="19" borderId="0" xfId="97" applyNumberFormat="1" applyFont="1" applyFill="1"/>
    <xf numFmtId="39" fontId="0" fillId="19" borderId="0" xfId="0" applyFill="1" applyAlignment="1">
      <alignment vertical="center"/>
    </xf>
    <xf numFmtId="39" fontId="16" fillId="19" borderId="0" xfId="0" applyFont="1" applyFill="1" applyAlignment="1">
      <alignment vertical="center"/>
    </xf>
    <xf numFmtId="39" fontId="12" fillId="19" borderId="0" xfId="0" applyFont="1" applyFill="1" applyAlignment="1" applyProtection="1"/>
    <xf numFmtId="39" fontId="0" fillId="19" borderId="0" xfId="0" applyFill="1" applyAlignment="1"/>
    <xf numFmtId="39" fontId="10" fillId="19" borderId="0" xfId="75" applyFont="1" applyFill="1" applyAlignment="1" applyProtection="1"/>
    <xf numFmtId="39" fontId="10" fillId="19" borderId="0" xfId="75" applyFill="1" applyAlignment="1" applyProtection="1"/>
    <xf numFmtId="39" fontId="10" fillId="19" borderId="0" xfId="0" applyFont="1" applyFill="1" applyAlignment="1"/>
    <xf numFmtId="0" fontId="76" fillId="19" borderId="0" xfId="97" applyFont="1" applyFill="1"/>
    <xf numFmtId="0" fontId="79" fillId="19" borderId="0" xfId="97" applyFont="1" applyFill="1" applyAlignment="1">
      <alignment wrapText="1"/>
    </xf>
    <xf numFmtId="0" fontId="77" fillId="19" borderId="0" xfId="97" applyFont="1" applyFill="1"/>
    <xf numFmtId="0" fontId="10" fillId="19" borderId="0" xfId="105" applyFont="1" applyFill="1"/>
    <xf numFmtId="0" fontId="74" fillId="19" borderId="0" xfId="97" applyFont="1" applyFill="1" applyBorder="1"/>
    <xf numFmtId="39" fontId="62" fillId="19" borderId="0" xfId="0" applyFont="1" applyFill="1" applyAlignment="1"/>
    <xf numFmtId="39" fontId="72" fillId="19" borderId="0" xfId="0" applyFont="1" applyFill="1" applyAlignment="1"/>
    <xf numFmtId="0" fontId="74" fillId="19" borderId="0" xfId="97" applyFont="1" applyFill="1" applyBorder="1" applyAlignment="1">
      <alignment vertical="center"/>
    </xf>
    <xf numFmtId="0" fontId="5" fillId="19" borderId="0" xfId="97" applyFont="1" applyFill="1" applyBorder="1"/>
    <xf numFmtId="0" fontId="74" fillId="19" borderId="0" xfId="108" applyFont="1" applyFill="1"/>
    <xf numFmtId="39" fontId="0" fillId="19" borderId="0" xfId="0" applyFill="1" applyBorder="1"/>
    <xf numFmtId="166" fontId="74" fillId="19" borderId="0" xfId="111" applyNumberFormat="1" applyFont="1" applyFill="1" applyBorder="1" applyAlignment="1">
      <alignment horizontal="center"/>
    </xf>
    <xf numFmtId="171" fontId="74" fillId="19" borderId="0" xfId="111" applyNumberFormat="1" applyFont="1" applyFill="1" applyBorder="1"/>
    <xf numFmtId="171" fontId="74" fillId="19" borderId="0" xfId="111" applyNumberFormat="1" applyFont="1" applyFill="1" applyBorder="1" applyAlignment="1">
      <alignment horizontal="center"/>
    </xf>
    <xf numFmtId="166" fontId="74" fillId="19" borderId="0" xfId="111" applyNumberFormat="1" applyFont="1" applyFill="1" applyBorder="1"/>
    <xf numFmtId="171" fontId="74" fillId="19" borderId="0" xfId="0" applyNumberFormat="1" applyFont="1" applyFill="1" applyBorder="1"/>
    <xf numFmtId="0" fontId="58" fillId="19" borderId="19" xfId="97" applyFont="1" applyFill="1" applyBorder="1" applyAlignment="1" applyProtection="1">
      <alignment horizontal="right"/>
    </xf>
    <xf numFmtId="39" fontId="74" fillId="19" borderId="0" xfId="0" applyFont="1" applyFill="1"/>
    <xf numFmtId="39" fontId="73" fillId="19" borderId="0" xfId="0" applyFont="1" applyFill="1"/>
    <xf numFmtId="39" fontId="10" fillId="19" borderId="0" xfId="0" applyFont="1" applyFill="1" applyProtection="1"/>
    <xf numFmtId="39" fontId="83" fillId="19" borderId="0" xfId="0" quotePrefix="1" applyFont="1" applyFill="1" applyBorder="1" applyAlignment="1" applyProtection="1">
      <alignment horizontal="left"/>
    </xf>
    <xf numFmtId="39" fontId="74" fillId="19" borderId="0" xfId="0" applyFont="1" applyFill="1" applyBorder="1" applyAlignment="1">
      <alignment vertical="center"/>
    </xf>
    <xf numFmtId="43" fontId="74" fillId="19" borderId="0" xfId="98" applyFont="1" applyFill="1" applyBorder="1"/>
    <xf numFmtId="0" fontId="73" fillId="19" borderId="0" xfId="108" applyFont="1" applyFill="1"/>
    <xf numFmtId="0" fontId="74" fillId="19" borderId="0" xfId="97" applyFont="1" applyFill="1" applyBorder="1" applyAlignment="1">
      <alignment horizontal="center"/>
    </xf>
    <xf numFmtId="39" fontId="62" fillId="19" borderId="0" xfId="0" applyFont="1" applyFill="1" applyBorder="1" applyAlignment="1"/>
    <xf numFmtId="0" fontId="74" fillId="19" borderId="0" xfId="108" applyFont="1" applyFill="1" applyAlignment="1">
      <alignment horizontal="center"/>
    </xf>
    <xf numFmtId="39" fontId="75" fillId="19" borderId="0" xfId="0" applyFont="1" applyFill="1"/>
    <xf numFmtId="43" fontId="73" fillId="19" borderId="0" xfId="0" applyNumberFormat="1" applyFont="1" applyFill="1"/>
    <xf numFmtId="43" fontId="74" fillId="19" borderId="0" xfId="0" applyNumberFormat="1" applyFont="1" applyFill="1"/>
    <xf numFmtId="166" fontId="74" fillId="19" borderId="0" xfId="0" applyNumberFormat="1" applyFont="1" applyFill="1"/>
    <xf numFmtId="39" fontId="74" fillId="19" borderId="0" xfId="0" applyFont="1" applyFill="1" applyAlignment="1">
      <alignment horizontal="center"/>
    </xf>
    <xf numFmtId="170" fontId="18" fillId="19" borderId="0" xfId="111" applyNumberFormat="1" applyFont="1" applyFill="1" applyBorder="1" applyAlignment="1" applyProtection="1">
      <alignment wrapText="1"/>
    </xf>
    <xf numFmtId="166" fontId="73" fillId="19" borderId="0" xfId="111" applyNumberFormat="1" applyFont="1" applyFill="1"/>
    <xf numFmtId="41" fontId="73" fillId="19" borderId="0" xfId="0" applyNumberFormat="1" applyFont="1" applyFill="1" applyBorder="1"/>
    <xf numFmtId="43" fontId="73" fillId="19" borderId="0" xfId="111" applyFont="1" applyFill="1"/>
    <xf numFmtId="37" fontId="73" fillId="19" borderId="0" xfId="111" applyNumberFormat="1" applyFont="1" applyFill="1" applyBorder="1"/>
    <xf numFmtId="37" fontId="74" fillId="19" borderId="0" xfId="0" applyNumberFormat="1" applyFont="1" applyFill="1"/>
    <xf numFmtId="39" fontId="88" fillId="19" borderId="0" xfId="0" applyFont="1" applyFill="1" applyBorder="1"/>
    <xf numFmtId="39" fontId="76" fillId="19" borderId="0" xfId="0" applyFont="1" applyFill="1" applyAlignment="1">
      <alignment vertical="top" wrapText="1"/>
    </xf>
    <xf numFmtId="166" fontId="74" fillId="19" borderId="0" xfId="111" applyNumberFormat="1" applyFont="1" applyFill="1" applyAlignment="1">
      <alignment horizontal="center"/>
    </xf>
    <xf numFmtId="166" fontId="74" fillId="19" borderId="0" xfId="111" applyNumberFormat="1" applyFont="1" applyFill="1"/>
    <xf numFmtId="39" fontId="74" fillId="19" borderId="0" xfId="0" applyFont="1" applyFill="1" applyAlignment="1">
      <alignment horizontal="right"/>
    </xf>
    <xf numFmtId="38" fontId="0" fillId="19" borderId="0" xfId="0" applyNumberFormat="1" applyFill="1"/>
    <xf numFmtId="43" fontId="74" fillId="19" borderId="0" xfId="98" applyFont="1" applyFill="1"/>
    <xf numFmtId="0" fontId="74" fillId="19" borderId="0" xfId="97" applyFont="1" applyFill="1" applyBorder="1" applyAlignment="1"/>
    <xf numFmtId="0" fontId="10" fillId="19" borderId="0" xfId="105" applyFont="1" applyFill="1" applyBorder="1"/>
    <xf numFmtId="166" fontId="74" fillId="19" borderId="0" xfId="98" applyNumberFormat="1" applyFont="1" applyFill="1"/>
    <xf numFmtId="0" fontId="74" fillId="19" borderId="0" xfId="97" applyFont="1" applyFill="1" applyAlignment="1">
      <alignment vertical="center"/>
    </xf>
    <xf numFmtId="42" fontId="74" fillId="19" borderId="0" xfId="97" applyNumberFormat="1" applyFont="1" applyFill="1"/>
    <xf numFmtId="38" fontId="18" fillId="19" borderId="0" xfId="97" applyNumberFormat="1" applyFont="1" applyFill="1"/>
    <xf numFmtId="38" fontId="74" fillId="19" borderId="0" xfId="97" applyNumberFormat="1" applyFont="1" applyFill="1"/>
    <xf numFmtId="38" fontId="18" fillId="19" borderId="0" xfId="97" applyNumberFormat="1" applyFont="1" applyFill="1" applyBorder="1" applyAlignment="1" applyProtection="1">
      <alignment horizontal="right"/>
    </xf>
    <xf numFmtId="41" fontId="60" fillId="19" borderId="0" xfId="97" applyNumberFormat="1" applyFont="1" applyFill="1" applyAlignment="1" applyProtection="1">
      <alignment horizontal="left"/>
    </xf>
    <xf numFmtId="39" fontId="58" fillId="19" borderId="12" xfId="0" quotePrefix="1" applyFont="1" applyFill="1" applyBorder="1" applyAlignment="1" applyProtection="1">
      <alignment horizontal="right"/>
    </xf>
    <xf numFmtId="39" fontId="74" fillId="19" borderId="0" xfId="111" applyNumberFormat="1" applyFont="1" applyFill="1" applyBorder="1" applyAlignment="1">
      <alignment horizontal="center"/>
    </xf>
    <xf numFmtId="39" fontId="74" fillId="19" borderId="0" xfId="111" applyNumberFormat="1" applyFont="1" applyFill="1" applyBorder="1"/>
    <xf numFmtId="39" fontId="74" fillId="19" borderId="0" xfId="0" applyNumberFormat="1" applyFont="1" applyFill="1" applyBorder="1"/>
    <xf numFmtId="39" fontId="74" fillId="19" borderId="0" xfId="97" applyNumberFormat="1" applyFont="1" applyFill="1"/>
    <xf numFmtId="39" fontId="74" fillId="19" borderId="0" xfId="97" applyNumberFormat="1" applyFont="1" applyFill="1" applyAlignment="1"/>
    <xf numFmtId="39" fontId="90" fillId="19" borderId="0" xfId="0" applyFont="1" applyFill="1" applyBorder="1"/>
    <xf numFmtId="0" fontId="58" fillId="19" borderId="0" xfId="106" applyFont="1" applyFill="1" applyBorder="1" applyAlignment="1">
      <alignment horizontal="right" vertical="center"/>
    </xf>
    <xf numFmtId="39" fontId="58" fillId="19" borderId="19" xfId="0" applyFont="1" applyFill="1" applyBorder="1" applyAlignment="1" applyProtection="1">
      <alignment horizontal="right"/>
    </xf>
    <xf numFmtId="39" fontId="90" fillId="19" borderId="0" xfId="0" applyFont="1" applyFill="1"/>
    <xf numFmtId="39" fontId="58" fillId="19" borderId="0" xfId="0" applyFont="1" applyFill="1" applyBorder="1" applyAlignment="1" applyProtection="1">
      <alignment horizontal="right"/>
    </xf>
    <xf numFmtId="39" fontId="75" fillId="19" borderId="19" xfId="0" applyFont="1" applyFill="1" applyBorder="1"/>
    <xf numFmtId="15" fontId="57" fillId="19" borderId="19" xfId="0" quotePrefix="1" applyNumberFormat="1" applyFont="1" applyFill="1" applyBorder="1" applyAlignment="1" applyProtection="1">
      <alignment horizontal="left"/>
    </xf>
    <xf numFmtId="39" fontId="81" fillId="19" borderId="0" xfId="0" applyFont="1" applyFill="1" applyAlignment="1"/>
    <xf numFmtId="39" fontId="82" fillId="19" borderId="0" xfId="0" applyFont="1" applyFill="1" applyAlignment="1"/>
    <xf numFmtId="37" fontId="0" fillId="19" borderId="0" xfId="0" applyNumberFormat="1" applyFill="1"/>
    <xf numFmtId="39" fontId="72" fillId="19" borderId="0" xfId="0" applyFont="1" applyFill="1" applyAlignment="1">
      <alignment wrapText="1"/>
    </xf>
    <xf numFmtId="39" fontId="10" fillId="21" borderId="0" xfId="115" applyFont="1" applyFill="1" applyAlignment="1" applyProtection="1">
      <alignment horizontal="left"/>
    </xf>
    <xf numFmtId="39" fontId="10" fillId="0" borderId="0" xfId="115" applyFont="1" applyFill="1" applyProtection="1"/>
    <xf numFmtId="39" fontId="14" fillId="0" borderId="0" xfId="115" applyFont="1" applyFill="1" applyProtection="1"/>
    <xf numFmtId="39" fontId="14" fillId="20" borderId="0" xfId="115" applyFont="1" applyFill="1" applyProtection="1"/>
    <xf numFmtId="39" fontId="85" fillId="20" borderId="0" xfId="115" applyFont="1" applyFill="1" applyProtection="1"/>
    <xf numFmtId="39" fontId="85" fillId="20" borderId="0" xfId="115" applyFont="1" applyFill="1" applyAlignment="1" applyProtection="1">
      <alignment horizontal="center"/>
    </xf>
    <xf numFmtId="39" fontId="85" fillId="0" borderId="0" xfId="115" applyFont="1" applyFill="1" applyAlignment="1" applyProtection="1">
      <alignment horizontal="center"/>
    </xf>
    <xf numFmtId="39" fontId="85" fillId="0" borderId="0" xfId="115" applyFont="1" applyFill="1" applyProtection="1"/>
    <xf numFmtId="39" fontId="18" fillId="21" borderId="0" xfId="115" applyFont="1" applyFill="1" applyProtection="1"/>
    <xf numFmtId="0" fontId="10" fillId="21" borderId="0" xfId="73" applyFont="1" applyFill="1"/>
    <xf numFmtId="39" fontId="18" fillId="21" borderId="0" xfId="115" applyFont="1" applyFill="1" applyAlignment="1" applyProtection="1">
      <alignment horizontal="left"/>
    </xf>
    <xf numFmtId="39" fontId="58" fillId="19" borderId="18" xfId="0" applyFont="1" applyFill="1" applyBorder="1" applyAlignment="1">
      <alignment horizontal="right" vertical="center"/>
    </xf>
    <xf numFmtId="0" fontId="58" fillId="19" borderId="19" xfId="97" quotePrefix="1" applyFont="1" applyFill="1" applyBorder="1" applyAlignment="1" applyProtection="1">
      <alignment horizontal="right"/>
    </xf>
    <xf numFmtId="0" fontId="58" fillId="19" borderId="19" xfId="108" applyFont="1" applyFill="1" applyBorder="1" applyAlignment="1" applyProtection="1">
      <alignment horizontal="right"/>
    </xf>
    <xf numFmtId="39" fontId="58" fillId="19" borderId="19" xfId="0" quotePrefix="1" applyFont="1" applyFill="1" applyBorder="1" applyAlignment="1" applyProtection="1">
      <alignment horizontal="right"/>
    </xf>
    <xf numFmtId="0" fontId="74" fillId="19" borderId="0" xfId="97" applyFont="1" applyFill="1" applyAlignment="1">
      <alignment wrapText="1"/>
    </xf>
    <xf numFmtId="0" fontId="74" fillId="18" borderId="0" xfId="97" applyFont="1" applyFill="1"/>
    <xf numFmtId="39" fontId="10" fillId="0" borderId="0" xfId="115"/>
    <xf numFmtId="39" fontId="14" fillId="20" borderId="0" xfId="115" applyFont="1" applyFill="1" applyProtection="1"/>
    <xf numFmtId="39" fontId="85" fillId="20" borderId="0" xfId="115" applyFont="1" applyFill="1" applyProtection="1"/>
    <xf numFmtId="39" fontId="14" fillId="0" borderId="0" xfId="115" applyFont="1" applyFill="1"/>
    <xf numFmtId="39" fontId="14" fillId="22" borderId="0" xfId="115" applyFont="1" applyFill="1" applyProtection="1"/>
    <xf numFmtId="39" fontId="10" fillId="22" borderId="0" xfId="115" applyFill="1"/>
    <xf numFmtId="39" fontId="85" fillId="22" borderId="0" xfId="115" applyFont="1" applyFill="1" applyProtection="1"/>
    <xf numFmtId="39" fontId="10" fillId="22" borderId="0" xfId="115" applyFont="1" applyFill="1" applyProtection="1"/>
    <xf numFmtId="39" fontId="18" fillId="22" borderId="0" xfId="115" applyFont="1" applyFill="1" applyProtection="1"/>
    <xf numFmtId="39" fontId="18" fillId="22" borderId="0" xfId="115" applyFont="1" applyFill="1"/>
    <xf numFmtId="39" fontId="14" fillId="0" borderId="0" xfId="115" applyFont="1" applyFill="1" applyAlignment="1" applyProtection="1"/>
    <xf numFmtId="39" fontId="14" fillId="0" borderId="0" xfId="115" applyFont="1" applyFill="1" applyAlignment="1" applyProtection="1">
      <alignment horizontal="center"/>
    </xf>
    <xf numFmtId="39" fontId="10" fillId="0" borderId="0" xfId="115" applyFont="1" applyFill="1" applyAlignment="1" applyProtection="1">
      <alignment vertical="center"/>
    </xf>
    <xf numFmtId="39" fontId="10" fillId="0" borderId="0" xfId="115" applyFont="1" applyFill="1" applyAlignment="1" applyProtection="1">
      <alignment vertical="center"/>
    </xf>
    <xf numFmtId="39" fontId="10" fillId="0" borderId="0" xfId="115" applyFont="1" applyFill="1" applyAlignment="1" applyProtection="1">
      <alignment vertical="center"/>
    </xf>
    <xf numFmtId="39" fontId="10" fillId="0" borderId="0" xfId="115" applyFont="1" applyFill="1" applyAlignment="1" applyProtection="1">
      <alignment vertical="center"/>
    </xf>
    <xf numFmtId="39" fontId="10" fillId="0" borderId="0" xfId="115" applyFont="1" applyFill="1" applyAlignment="1" applyProtection="1">
      <alignment vertical="center"/>
    </xf>
    <xf numFmtId="39" fontId="14" fillId="22" borderId="0" xfId="115" applyFont="1" applyFill="1" applyProtection="1"/>
    <xf numFmtId="39" fontId="10" fillId="22" borderId="0" xfId="115" applyFill="1"/>
    <xf numFmtId="39" fontId="85" fillId="22" borderId="0" xfId="115" applyFont="1" applyFill="1" applyProtection="1"/>
    <xf numFmtId="39" fontId="10" fillId="22" borderId="0" xfId="115" applyFont="1" applyFill="1" applyProtection="1"/>
    <xf numFmtId="39" fontId="18" fillId="22" borderId="0" xfId="115" applyFont="1" applyFill="1" applyProtection="1"/>
    <xf numFmtId="39" fontId="14" fillId="0" borderId="0" xfId="115" applyFont="1" applyFill="1" applyProtection="1"/>
    <xf numFmtId="39" fontId="14" fillId="20" borderId="0" xfId="115" applyFont="1" applyFill="1" applyProtection="1"/>
    <xf numFmtId="39" fontId="85" fillId="20" borderId="0" xfId="115" applyFont="1" applyFill="1" applyProtection="1"/>
    <xf numFmtId="39" fontId="14" fillId="0" borderId="0" xfId="115" applyFont="1" applyFill="1"/>
    <xf numFmtId="39" fontId="85" fillId="0" borderId="0" xfId="115" applyFont="1" applyFill="1" applyProtection="1"/>
    <xf numFmtId="39" fontId="10" fillId="0" borderId="0" xfId="115"/>
    <xf numFmtId="39" fontId="10" fillId="0" borderId="0" xfId="115" applyFont="1" applyFill="1" applyProtection="1"/>
    <xf numFmtId="39" fontId="18" fillId="0" borderId="0" xfId="115" applyFont="1" applyFill="1" applyProtection="1"/>
    <xf numFmtId="39" fontId="14" fillId="0" borderId="0" xfId="115" applyFont="1" applyFill="1" applyProtection="1"/>
    <xf numFmtId="39" fontId="14" fillId="20" borderId="0" xfId="115" applyFont="1" applyFill="1" applyProtection="1"/>
    <xf numFmtId="39" fontId="85" fillId="20" borderId="0" xfId="115" applyFont="1" applyFill="1" applyProtection="1"/>
    <xf numFmtId="39" fontId="14" fillId="0" borderId="0" xfId="115" applyFont="1" applyFill="1"/>
    <xf numFmtId="39" fontId="85" fillId="0" borderId="0" xfId="115" applyFont="1" applyFill="1" applyProtection="1"/>
    <xf numFmtId="39" fontId="10" fillId="0" borderId="0" xfId="115"/>
    <xf numFmtId="39" fontId="10" fillId="0" borderId="0" xfId="115" applyFont="1" applyFill="1" applyProtection="1"/>
    <xf numFmtId="39" fontId="10" fillId="0" borderId="0" xfId="115" applyFill="1"/>
    <xf numFmtId="39" fontId="18" fillId="0" borderId="0" xfId="115" applyFont="1" applyFill="1" applyProtection="1"/>
    <xf numFmtId="39" fontId="14" fillId="0" borderId="0" xfId="115" applyFont="1" applyFill="1" applyProtection="1"/>
    <xf numFmtId="39" fontId="14" fillId="20" borderId="0" xfId="115" applyFont="1" applyFill="1" applyProtection="1"/>
    <xf numFmtId="39" fontId="85" fillId="20" borderId="0" xfId="115" applyFont="1" applyFill="1" applyProtection="1"/>
    <xf numFmtId="39" fontId="85" fillId="20" borderId="0" xfId="115" applyFont="1" applyFill="1" applyAlignment="1" applyProtection="1">
      <alignment horizontal="center"/>
    </xf>
    <xf numFmtId="39" fontId="10" fillId="0" borderId="0" xfId="115" applyFont="1" applyProtection="1"/>
    <xf numFmtId="39" fontId="18" fillId="0" borderId="0" xfId="115" applyFont="1" applyAlignment="1" applyProtection="1">
      <alignment horizontal="center"/>
    </xf>
    <xf numFmtId="39" fontId="14" fillId="22" borderId="0" xfId="115" applyFont="1" applyFill="1" applyProtection="1"/>
    <xf numFmtId="39" fontId="10" fillId="22" borderId="0" xfId="115" applyFill="1"/>
    <xf numFmtId="39" fontId="85" fillId="22" borderId="0" xfId="115" applyFont="1" applyFill="1" applyProtection="1"/>
    <xf numFmtId="39" fontId="14" fillId="22" borderId="0" xfId="115" applyFont="1" applyFill="1"/>
    <xf numFmtId="39" fontId="10" fillId="22" borderId="0" xfId="115" applyFont="1" applyFill="1" applyProtection="1"/>
    <xf numFmtId="39" fontId="18" fillId="22" borderId="0" xfId="115" applyFont="1" applyFill="1" applyAlignment="1" applyProtection="1">
      <alignment horizontal="center"/>
    </xf>
    <xf numFmtId="39" fontId="85" fillId="0" borderId="0" xfId="115" applyFont="1" applyFill="1" applyProtection="1"/>
    <xf numFmtId="39" fontId="14" fillId="22" borderId="0" xfId="115" applyFont="1" applyFill="1" applyAlignment="1" applyProtection="1"/>
    <xf numFmtId="39" fontId="14" fillId="22" borderId="0" xfId="115" applyFont="1" applyFill="1" applyAlignment="1" applyProtection="1">
      <alignment horizontal="left"/>
    </xf>
    <xf numFmtId="39" fontId="10" fillId="22" borderId="0" xfId="115" applyFill="1" applyAlignment="1">
      <alignment horizontal="left"/>
    </xf>
    <xf numFmtId="39" fontId="10" fillId="22" borderId="0" xfId="115" applyFont="1" applyFill="1" applyAlignment="1" applyProtection="1">
      <alignment horizontal="left"/>
    </xf>
    <xf numFmtId="0" fontId="93" fillId="19" borderId="0" xfId="97" applyFont="1" applyFill="1"/>
    <xf numFmtId="0" fontId="93" fillId="19" borderId="19" xfId="97" applyFont="1" applyFill="1" applyBorder="1"/>
    <xf numFmtId="39" fontId="94" fillId="19" borderId="0" xfId="0" applyFont="1" applyFill="1" applyAlignment="1" applyProtection="1">
      <alignment horizontal="center"/>
    </xf>
    <xf numFmtId="39" fontId="95" fillId="19" borderId="0" xfId="0" applyFont="1" applyFill="1" applyAlignment="1" applyProtection="1">
      <alignment horizontal="center"/>
    </xf>
    <xf numFmtId="39" fontId="96" fillId="19" borderId="0" xfId="0" applyFont="1" applyFill="1" applyAlignment="1"/>
    <xf numFmtId="39" fontId="96" fillId="19" borderId="0" xfId="0" applyFont="1" applyFill="1" applyAlignment="1" applyProtection="1">
      <alignment horizontal="center"/>
    </xf>
    <xf numFmtId="39" fontId="58" fillId="19" borderId="12" xfId="0" quotePrefix="1" applyFont="1" applyFill="1" applyBorder="1" applyAlignment="1" applyProtection="1">
      <alignment horizontal="left"/>
    </xf>
    <xf numFmtId="39" fontId="58" fillId="19" borderId="12" xfId="0" applyFont="1" applyFill="1" applyBorder="1" applyAlignment="1" applyProtection="1">
      <alignment horizontal="left"/>
    </xf>
    <xf numFmtId="39" fontId="58" fillId="19" borderId="12" xfId="0" applyFont="1" applyFill="1" applyBorder="1" applyAlignment="1" applyProtection="1">
      <alignment horizontal="center"/>
    </xf>
    <xf numFmtId="39" fontId="97" fillId="19" borderId="12" xfId="0" applyFont="1" applyFill="1" applyBorder="1" applyAlignment="1" applyProtection="1">
      <alignment horizontal="center"/>
    </xf>
    <xf numFmtId="39" fontId="96" fillId="19" borderId="0" xfId="0" applyFont="1" applyFill="1" applyAlignment="1" applyProtection="1">
      <alignment vertical="center"/>
    </xf>
    <xf numFmtId="39" fontId="96" fillId="19" borderId="0" xfId="0" applyFont="1" applyFill="1" applyAlignment="1">
      <alignment vertical="center"/>
    </xf>
    <xf numFmtId="39" fontId="98" fillId="19" borderId="0" xfId="0" applyFont="1" applyFill="1" applyAlignment="1" applyProtection="1">
      <alignment vertical="center"/>
    </xf>
    <xf numFmtId="39" fontId="98" fillId="19" borderId="0" xfId="0" applyFont="1" applyFill="1" applyAlignment="1">
      <alignment vertical="center"/>
    </xf>
    <xf numFmtId="39" fontId="98" fillId="19" borderId="18" xfId="0" applyFont="1" applyFill="1" applyBorder="1" applyAlignment="1" applyProtection="1">
      <alignment vertical="center"/>
    </xf>
    <xf numFmtId="39" fontId="98" fillId="19" borderId="18" xfId="0" applyFont="1" applyFill="1" applyBorder="1" applyAlignment="1">
      <alignment vertical="center"/>
    </xf>
    <xf numFmtId="0" fontId="58" fillId="19" borderId="0" xfId="97" applyFont="1" applyFill="1" applyAlignment="1" applyProtection="1">
      <alignment horizontal="left"/>
    </xf>
    <xf numFmtId="0" fontId="96" fillId="19" borderId="0" xfId="97" applyFont="1" applyFill="1" applyAlignment="1" applyProtection="1">
      <alignment horizontal="centerContinuous"/>
    </xf>
    <xf numFmtId="0" fontId="96" fillId="19" borderId="0" xfId="97" applyFont="1" applyFill="1" applyAlignment="1" applyProtection="1">
      <alignment horizontal="center"/>
    </xf>
    <xf numFmtId="0" fontId="58" fillId="19" borderId="0" xfId="106" applyFont="1" applyFill="1" applyAlignment="1">
      <alignment horizontal="left" vertical="center"/>
    </xf>
    <xf numFmtId="0" fontId="58" fillId="19" borderId="0" xfId="106" applyFont="1" applyFill="1" applyBorder="1" applyAlignment="1">
      <alignment horizontal="left" vertical="center"/>
    </xf>
    <xf numFmtId="37" fontId="58" fillId="19" borderId="0" xfId="106" applyNumberFormat="1" applyFont="1" applyFill="1" applyAlignment="1">
      <alignment horizontal="left" vertical="center"/>
    </xf>
    <xf numFmtId="0" fontId="58" fillId="19" borderId="19" xfId="106" applyFont="1" applyFill="1" applyBorder="1" applyAlignment="1">
      <alignment horizontal="left" vertical="center"/>
    </xf>
    <xf numFmtId="0" fontId="58" fillId="19" borderId="0" xfId="97" applyFont="1" applyFill="1" applyAlignment="1" applyProtection="1">
      <alignment horizontal="left" wrapText="1"/>
    </xf>
    <xf numFmtId="0" fontId="96" fillId="19" borderId="0" xfId="97" applyFont="1" applyFill="1" applyAlignment="1" applyProtection="1">
      <alignment horizontal="left" wrapText="1"/>
    </xf>
    <xf numFmtId="0" fontId="96" fillId="19" borderId="0" xfId="97" applyFont="1" applyFill="1" applyAlignment="1" applyProtection="1">
      <alignment horizontal="left"/>
    </xf>
    <xf numFmtId="0" fontId="96" fillId="19" borderId="19" xfId="97" applyFont="1" applyFill="1" applyBorder="1" applyAlignment="1" applyProtection="1">
      <alignment horizontal="center"/>
    </xf>
    <xf numFmtId="0" fontId="93" fillId="19" borderId="0" xfId="108" applyFont="1" applyFill="1" applyBorder="1"/>
    <xf numFmtId="0" fontId="93" fillId="19" borderId="0" xfId="108" applyFont="1" applyFill="1" applyBorder="1" applyAlignment="1">
      <alignment horizontal="center"/>
    </xf>
    <xf numFmtId="0" fontId="93" fillId="19" borderId="19" xfId="108" applyFont="1" applyFill="1" applyBorder="1"/>
    <xf numFmtId="0" fontId="93" fillId="19" borderId="19" xfId="108" applyFont="1" applyFill="1" applyBorder="1" applyAlignment="1">
      <alignment horizontal="center"/>
    </xf>
    <xf numFmtId="0" fontId="58" fillId="19" borderId="0" xfId="97" applyFont="1" applyFill="1" applyAlignment="1" applyProtection="1">
      <alignment horizontal="center"/>
    </xf>
    <xf numFmtId="0" fontId="58" fillId="19" borderId="12" xfId="97" applyFont="1" applyFill="1" applyBorder="1" applyAlignment="1" applyProtection="1">
      <alignment horizontal="center"/>
    </xf>
    <xf numFmtId="39" fontId="93" fillId="19" borderId="0" xfId="0" applyFont="1" applyFill="1" applyBorder="1"/>
    <xf numFmtId="39" fontId="93" fillId="19" borderId="0" xfId="0" applyFont="1" applyFill="1" applyBorder="1" applyAlignment="1">
      <alignment horizontal="center"/>
    </xf>
    <xf numFmtId="39" fontId="58" fillId="19" borderId="0" xfId="0" applyFont="1" applyFill="1" applyBorder="1" applyAlignment="1" applyProtection="1">
      <alignment horizontal="left"/>
    </xf>
    <xf numFmtId="39" fontId="58" fillId="19" borderId="0" xfId="0" applyFont="1" applyFill="1" applyBorder="1" applyAlignment="1" applyProtection="1">
      <alignment horizontal="center"/>
    </xf>
    <xf numFmtId="39" fontId="96" fillId="19" borderId="0" xfId="0" applyFont="1" applyFill="1" applyBorder="1" applyAlignment="1" applyProtection="1">
      <alignment horizontal="centerContinuous"/>
    </xf>
    <xf numFmtId="39" fontId="96" fillId="19" borderId="0" xfId="0" applyFont="1" applyFill="1" applyBorder="1" applyAlignment="1" applyProtection="1">
      <alignment horizontal="center"/>
    </xf>
    <xf numFmtId="39" fontId="58" fillId="19" borderId="0" xfId="0" applyFont="1" applyFill="1" applyBorder="1" applyAlignment="1" applyProtection="1">
      <alignment horizontal="centerContinuous"/>
    </xf>
    <xf numFmtId="39" fontId="96" fillId="19" borderId="19" xfId="0" applyFont="1" applyFill="1" applyBorder="1" applyAlignment="1" applyProtection="1">
      <alignment horizontal="center"/>
    </xf>
    <xf numFmtId="39" fontId="58" fillId="19" borderId="19" xfId="0" applyFont="1" applyFill="1" applyBorder="1" applyAlignment="1" applyProtection="1">
      <alignment horizontal="centerContinuous"/>
    </xf>
    <xf numFmtId="39" fontId="93" fillId="19" borderId="19" xfId="0" applyFont="1" applyFill="1" applyBorder="1" applyAlignment="1">
      <alignment horizontal="center"/>
    </xf>
    <xf numFmtId="39" fontId="93" fillId="19" borderId="19" xfId="0" applyFont="1" applyFill="1" applyBorder="1"/>
    <xf numFmtId="0" fontId="93" fillId="19" borderId="0" xfId="108" applyFont="1" applyFill="1"/>
    <xf numFmtId="39" fontId="96" fillId="19" borderId="0" xfId="0" applyFont="1" applyFill="1" applyBorder="1"/>
    <xf numFmtId="39" fontId="96" fillId="19" borderId="0" xfId="0" applyFont="1" applyFill="1"/>
    <xf numFmtId="39" fontId="93" fillId="19" borderId="0" xfId="0" applyFont="1" applyFill="1"/>
    <xf numFmtId="39" fontId="58" fillId="19" borderId="19" xfId="0" applyFont="1" applyFill="1" applyBorder="1" applyAlignment="1" applyProtection="1">
      <alignment horizontal="center"/>
    </xf>
    <xf numFmtId="39" fontId="83" fillId="19" borderId="0" xfId="0" applyFont="1" applyFill="1" applyAlignment="1" applyProtection="1">
      <alignment horizontal="left"/>
    </xf>
    <xf numFmtId="39" fontId="57" fillId="19" borderId="12" xfId="0" quotePrefix="1" applyFont="1" applyFill="1" applyBorder="1" applyAlignment="1" applyProtection="1">
      <alignment horizontal="left"/>
    </xf>
    <xf numFmtId="39" fontId="57" fillId="19" borderId="18" xfId="75" applyFont="1" applyFill="1" applyBorder="1" applyAlignment="1" applyProtection="1">
      <alignment horizontal="left" vertical="center"/>
    </xf>
    <xf numFmtId="39" fontId="83" fillId="19" borderId="0" xfId="75" applyFont="1" applyFill="1" applyAlignment="1" applyProtection="1">
      <alignment horizontal="left" vertical="center"/>
    </xf>
    <xf numFmtId="39" fontId="23" fillId="19" borderId="0" xfId="75" applyFont="1" applyFill="1" applyAlignment="1">
      <alignment vertical="center"/>
    </xf>
    <xf numFmtId="39" fontId="22" fillId="19" borderId="0" xfId="75" applyFont="1" applyFill="1" applyAlignment="1" applyProtection="1">
      <alignment horizontal="left" vertical="center"/>
    </xf>
    <xf numFmtId="39" fontId="57" fillId="19" borderId="0" xfId="75" applyFont="1" applyFill="1" applyAlignment="1" applyProtection="1">
      <alignment horizontal="left" vertical="center"/>
    </xf>
    <xf numFmtId="39" fontId="47" fillId="19" borderId="0" xfId="75" applyFont="1" applyFill="1" applyAlignment="1">
      <alignment vertical="center"/>
    </xf>
    <xf numFmtId="39" fontId="46" fillId="19" borderId="0" xfId="75" applyFont="1" applyFill="1" applyAlignment="1" applyProtection="1">
      <alignment horizontal="left" vertical="center"/>
    </xf>
    <xf numFmtId="39" fontId="57" fillId="19" borderId="0" xfId="75" applyFont="1" applyFill="1" applyAlignment="1">
      <alignment vertical="center"/>
    </xf>
    <xf numFmtId="39" fontId="47" fillId="19" borderId="0" xfId="75" applyFont="1" applyFill="1" applyAlignment="1" applyProtection="1">
      <alignment horizontal="left" vertical="center"/>
    </xf>
    <xf numFmtId="39" fontId="48" fillId="19" borderId="18" xfId="75" applyFont="1" applyFill="1" applyBorder="1" applyAlignment="1" applyProtection="1">
      <alignment horizontal="left" vertical="center"/>
    </xf>
    <xf numFmtId="39" fontId="23" fillId="19" borderId="0" xfId="75" applyFont="1" applyFill="1" applyAlignment="1" applyProtection="1">
      <alignment horizontal="centerContinuous" vertical="center"/>
    </xf>
    <xf numFmtId="39" fontId="23" fillId="19" borderId="0" xfId="0" applyFont="1" applyFill="1" applyAlignment="1" applyProtection="1">
      <alignment vertical="center"/>
    </xf>
    <xf numFmtId="39" fontId="47" fillId="19" borderId="0" xfId="75" applyFont="1" applyFill="1" applyAlignment="1" applyProtection="1">
      <alignment horizontal="centerContinuous" vertical="center"/>
    </xf>
    <xf numFmtId="39" fontId="24" fillId="19" borderId="0" xfId="75" applyFont="1" applyFill="1" applyAlignment="1" applyProtection="1">
      <alignment horizontal="centerContinuous" vertical="center"/>
    </xf>
    <xf numFmtId="39" fontId="24" fillId="19" borderId="0" xfId="0" applyFont="1" applyFill="1" applyAlignment="1" applyProtection="1">
      <alignment vertical="center"/>
    </xf>
    <xf numFmtId="39" fontId="49" fillId="19" borderId="18" xfId="75" applyFont="1" applyFill="1" applyBorder="1" applyAlignment="1" applyProtection="1">
      <alignment horizontal="centerContinuous" vertical="center"/>
    </xf>
    <xf numFmtId="39" fontId="57" fillId="19" borderId="18" xfId="75" applyFont="1" applyFill="1" applyBorder="1" applyAlignment="1" applyProtection="1">
      <alignment horizontal="right" vertical="center"/>
    </xf>
    <xf numFmtId="39" fontId="24" fillId="19" borderId="18" xfId="0" applyFont="1" applyFill="1" applyBorder="1" applyAlignment="1" applyProtection="1">
      <alignment vertical="center"/>
    </xf>
    <xf numFmtId="0" fontId="57" fillId="19" borderId="0" xfId="97" applyFont="1" applyFill="1" applyAlignment="1" applyProtection="1">
      <alignment horizontal="left"/>
    </xf>
    <xf numFmtId="0" fontId="23" fillId="19" borderId="0" xfId="97" applyFont="1" applyFill="1"/>
    <xf numFmtId="0" fontId="57" fillId="19" borderId="19" xfId="97" applyFont="1" applyFill="1" applyBorder="1" applyAlignment="1" applyProtection="1">
      <alignment horizontal="left"/>
    </xf>
    <xf numFmtId="0" fontId="57" fillId="19" borderId="12" xfId="97" applyFont="1" applyFill="1" applyBorder="1" applyAlignment="1" applyProtection="1">
      <alignment horizontal="right"/>
    </xf>
    <xf numFmtId="0" fontId="57" fillId="19" borderId="19" xfId="97" applyFont="1" applyFill="1" applyBorder="1" applyAlignment="1" applyProtection="1">
      <alignment horizontal="left" vertical="center"/>
    </xf>
    <xf numFmtId="39" fontId="59" fillId="19" borderId="19" xfId="0" applyFont="1" applyFill="1" applyBorder="1" applyAlignment="1" applyProtection="1">
      <alignment horizontal="right"/>
    </xf>
    <xf numFmtId="0" fontId="83" fillId="19" borderId="0" xfId="97" applyFont="1" applyFill="1" applyAlignment="1" applyProtection="1">
      <alignment horizontal="left"/>
    </xf>
    <xf numFmtId="0" fontId="57" fillId="19" borderId="0" xfId="97" applyFont="1" applyFill="1" applyAlignment="1" applyProtection="1">
      <alignment horizontal="left" wrapText="1"/>
    </xf>
    <xf numFmtId="0" fontId="23" fillId="19" borderId="0" xfId="97" applyFont="1" applyFill="1" applyAlignment="1" applyProtection="1">
      <alignment horizontal="left" wrapText="1"/>
    </xf>
    <xf numFmtId="0" fontId="23" fillId="19" borderId="0" xfId="97" applyFont="1" applyFill="1" applyAlignment="1" applyProtection="1">
      <alignment horizontal="left"/>
    </xf>
    <xf numFmtId="0" fontId="23" fillId="19" borderId="0" xfId="97" applyFont="1" applyFill="1" applyAlignment="1" applyProtection="1">
      <alignment horizontal="center"/>
    </xf>
    <xf numFmtId="168" fontId="57" fillId="19" borderId="19" xfId="97" quotePrefix="1" applyNumberFormat="1" applyFont="1" applyFill="1" applyBorder="1" applyAlignment="1" applyProtection="1">
      <alignment horizontal="left"/>
    </xf>
    <xf numFmtId="0" fontId="23" fillId="19" borderId="19" xfId="97" applyFont="1" applyFill="1" applyBorder="1" applyAlignment="1" applyProtection="1">
      <alignment horizontal="center"/>
    </xf>
    <xf numFmtId="0" fontId="57" fillId="19" borderId="0" xfId="108" applyFont="1" applyFill="1" applyBorder="1" applyAlignment="1" applyProtection="1">
      <alignment horizontal="left"/>
    </xf>
    <xf numFmtId="0" fontId="57" fillId="19" borderId="0" xfId="108" applyFont="1" applyFill="1" applyBorder="1" applyAlignment="1" applyProtection="1">
      <alignment horizontal="center"/>
    </xf>
    <xf numFmtId="0" fontId="23" fillId="19" borderId="0" xfId="108" applyFont="1" applyFill="1" applyBorder="1" applyAlignment="1" applyProtection="1">
      <alignment horizontal="centerContinuous"/>
    </xf>
    <xf numFmtId="0" fontId="23" fillId="19" borderId="0" xfId="108" applyFont="1" applyFill="1" applyBorder="1" applyAlignment="1" applyProtection="1">
      <alignment horizontal="center"/>
    </xf>
    <xf numFmtId="0" fontId="57" fillId="19" borderId="19" xfId="108" applyFont="1" applyFill="1" applyBorder="1" applyAlignment="1" applyProtection="1">
      <alignment horizontal="left"/>
    </xf>
    <xf numFmtId="0" fontId="23" fillId="19" borderId="19" xfId="108" applyFont="1" applyFill="1" applyBorder="1" applyAlignment="1" applyProtection="1">
      <alignment horizontal="centerContinuous"/>
    </xf>
    <xf numFmtId="0" fontId="23" fillId="19" borderId="19" xfId="108" applyFont="1" applyFill="1" applyBorder="1" applyAlignment="1" applyProtection="1">
      <alignment horizontal="center"/>
    </xf>
    <xf numFmtId="168" fontId="57" fillId="19" borderId="12" xfId="97" quotePrefix="1" applyNumberFormat="1" applyFont="1" applyFill="1" applyBorder="1" applyAlignment="1" applyProtection="1">
      <alignment horizontal="left"/>
    </xf>
    <xf numFmtId="0" fontId="57" fillId="19" borderId="12" xfId="97" applyFont="1" applyFill="1" applyBorder="1" applyAlignment="1" applyProtection="1">
      <alignment horizontal="center"/>
    </xf>
    <xf numFmtId="39" fontId="57" fillId="19" borderId="19" xfId="0" quotePrefix="1" applyFont="1" applyFill="1" applyBorder="1" applyAlignment="1" applyProtection="1">
      <alignment horizontal="left"/>
    </xf>
    <xf numFmtId="168" fontId="57" fillId="19" borderId="19" xfId="0" quotePrefix="1" applyNumberFormat="1" applyFont="1" applyFill="1" applyBorder="1" applyAlignment="1" applyProtection="1">
      <alignment horizontal="left"/>
    </xf>
    <xf numFmtId="0" fontId="80" fillId="19" borderId="14" xfId="97" applyFont="1" applyFill="1" applyBorder="1" applyAlignment="1">
      <alignment horizontal="center" vertical="center"/>
    </xf>
    <xf numFmtId="0" fontId="80" fillId="19" borderId="14" xfId="97" applyFont="1" applyFill="1" applyBorder="1" applyAlignment="1">
      <alignment horizontal="center"/>
    </xf>
    <xf numFmtId="39" fontId="99" fillId="19" borderId="0" xfId="0" quotePrefix="1" applyFont="1" applyFill="1" applyBorder="1" applyAlignment="1" applyProtection="1">
      <alignment horizontal="left"/>
    </xf>
    <xf numFmtId="39" fontId="99" fillId="19" borderId="0" xfId="0" applyFont="1" applyFill="1" applyBorder="1" applyAlignment="1" applyProtection="1">
      <alignment horizontal="left"/>
    </xf>
    <xf numFmtId="39" fontId="99" fillId="19" borderId="0" xfId="0" applyFont="1" applyFill="1" applyBorder="1" applyAlignment="1" applyProtection="1">
      <alignment horizontal="center"/>
    </xf>
    <xf numFmtId="39" fontId="100" fillId="19" borderId="0" xfId="0" applyFont="1" applyFill="1" applyBorder="1" applyAlignment="1" applyProtection="1">
      <alignment horizontal="center"/>
    </xf>
    <xf numFmtId="39" fontId="102" fillId="19" borderId="0" xfId="0" applyFont="1" applyFill="1" applyBorder="1" applyAlignment="1" applyProtection="1">
      <alignment horizontal="right"/>
    </xf>
    <xf numFmtId="39" fontId="103" fillId="19" borderId="0" xfId="0" applyFont="1" applyFill="1" applyAlignment="1"/>
    <xf numFmtId="39" fontId="104" fillId="19" borderId="0" xfId="0" applyFont="1" applyFill="1" applyAlignment="1"/>
    <xf numFmtId="39" fontId="104" fillId="19" borderId="0" xfId="0" applyFont="1" applyFill="1" applyAlignment="1">
      <alignment horizontal="center"/>
    </xf>
    <xf numFmtId="39" fontId="89" fillId="19" borderId="0" xfId="0" applyFont="1" applyFill="1" applyBorder="1" applyAlignment="1" applyProtection="1"/>
    <xf numFmtId="0" fontId="104" fillId="19" borderId="0" xfId="0" applyNumberFormat="1" applyFont="1" applyFill="1" applyAlignment="1">
      <alignment horizontal="center"/>
    </xf>
    <xf numFmtId="39" fontId="103" fillId="19" borderId="0" xfId="0" applyFont="1" applyFill="1" applyAlignment="1" applyProtection="1"/>
    <xf numFmtId="39" fontId="101" fillId="19" borderId="0" xfId="0" applyFont="1" applyFill="1" applyAlignment="1" applyProtection="1">
      <alignment horizontal="centerContinuous"/>
    </xf>
    <xf numFmtId="39" fontId="80" fillId="19" borderId="16" xfId="0" applyFont="1" applyFill="1" applyBorder="1" applyAlignment="1" applyProtection="1">
      <alignment horizontal="center"/>
    </xf>
    <xf numFmtId="39" fontId="80" fillId="19" borderId="16" xfId="0" applyFont="1" applyFill="1" applyBorder="1" applyAlignment="1">
      <alignment horizontal="center"/>
    </xf>
    <xf numFmtId="39" fontId="104" fillId="19" borderId="16" xfId="0" applyFont="1" applyFill="1" applyBorder="1" applyAlignment="1">
      <alignment horizontal="center"/>
    </xf>
    <xf numFmtId="0" fontId="104" fillId="19" borderId="16" xfId="0" applyNumberFormat="1" applyFont="1" applyFill="1" applyBorder="1" applyAlignment="1">
      <alignment horizontal="center"/>
    </xf>
    <xf numFmtId="39" fontId="104" fillId="19" borderId="0" xfId="0" applyFont="1" applyFill="1" applyAlignment="1" applyProtection="1">
      <alignment horizontal="left"/>
    </xf>
    <xf numFmtId="39" fontId="101" fillId="19" borderId="0" xfId="0" applyFont="1" applyFill="1" applyAlignment="1" applyProtection="1">
      <alignment horizontal="center"/>
    </xf>
    <xf numFmtId="171" fontId="106" fillId="19" borderId="0" xfId="0" applyNumberFormat="1" applyFont="1" applyFill="1" applyAlignment="1" applyProtection="1"/>
    <xf numFmtId="171" fontId="103" fillId="19" borderId="0" xfId="0" applyNumberFormat="1" applyFont="1" applyFill="1" applyAlignment="1"/>
    <xf numFmtId="39" fontId="106" fillId="19" borderId="0" xfId="0" applyNumberFormat="1" applyFont="1" applyFill="1" applyBorder="1" applyAlignment="1" applyProtection="1">
      <alignment horizontal="center"/>
    </xf>
    <xf numFmtId="39" fontId="103" fillId="19" borderId="0" xfId="0" applyFont="1" applyFill="1" applyAlignment="1" applyProtection="1">
      <alignment horizontal="left"/>
    </xf>
    <xf numFmtId="39" fontId="103" fillId="19" borderId="0" xfId="0" applyFont="1" applyFill="1" applyAlignment="1" applyProtection="1">
      <alignment horizontal="center"/>
    </xf>
    <xf numFmtId="39" fontId="106" fillId="19" borderId="0" xfId="0" applyFont="1" applyFill="1" applyAlignment="1" applyProtection="1"/>
    <xf numFmtId="39" fontId="99" fillId="19" borderId="0" xfId="75" applyFont="1" applyFill="1" applyBorder="1" applyAlignment="1" applyProtection="1">
      <alignment horizontal="left" vertical="center"/>
    </xf>
    <xf numFmtId="39" fontId="109" fillId="19" borderId="0" xfId="75" applyFont="1" applyFill="1" applyBorder="1" applyAlignment="1" applyProtection="1">
      <alignment horizontal="left" vertical="center"/>
    </xf>
    <xf numFmtId="39" fontId="110" fillId="19" borderId="0" xfId="75" applyFont="1" applyFill="1" applyBorder="1" applyAlignment="1" applyProtection="1">
      <alignment horizontal="centerContinuous" vertical="center"/>
    </xf>
    <xf numFmtId="39" fontId="99" fillId="19" borderId="0" xfId="75" applyFont="1" applyFill="1" applyBorder="1" applyAlignment="1" applyProtection="1">
      <alignment horizontal="right" vertical="center"/>
    </xf>
    <xf numFmtId="39" fontId="111" fillId="19" borderId="0" xfId="0" applyFont="1" applyFill="1" applyBorder="1" applyAlignment="1" applyProtection="1">
      <alignment vertical="center"/>
    </xf>
    <xf numFmtId="39" fontId="111" fillId="19" borderId="0" xfId="0" applyFont="1" applyFill="1" applyBorder="1" applyAlignment="1">
      <alignment vertical="center"/>
    </xf>
    <xf numFmtId="39" fontId="103" fillId="19" borderId="0" xfId="75" applyFont="1" applyFill="1"/>
    <xf numFmtId="39" fontId="111" fillId="19" borderId="0" xfId="75" applyFont="1" applyFill="1" applyProtection="1"/>
    <xf numFmtId="39" fontId="103" fillId="19" borderId="0" xfId="75" applyFont="1" applyFill="1" applyProtection="1"/>
    <xf numFmtId="39" fontId="103" fillId="19" borderId="0" xfId="75" applyFont="1" applyFill="1" applyAlignment="1" applyProtection="1">
      <alignment horizontal="center"/>
    </xf>
    <xf numFmtId="39" fontId="103" fillId="19" borderId="0" xfId="0" applyFont="1" applyFill="1" applyProtection="1"/>
    <xf numFmtId="39" fontId="103" fillId="19" borderId="0" xfId="0" applyFont="1" applyFill="1"/>
    <xf numFmtId="39" fontId="80" fillId="19" borderId="16" xfId="75" applyFont="1" applyFill="1" applyBorder="1" applyAlignment="1" applyProtection="1">
      <alignment horizontal="center"/>
    </xf>
    <xf numFmtId="39" fontId="104" fillId="19" borderId="0" xfId="75" applyFont="1" applyFill="1" applyAlignment="1" applyProtection="1">
      <alignment horizontal="left"/>
    </xf>
    <xf numFmtId="39" fontId="103" fillId="19" borderId="0" xfId="75" applyFont="1" applyFill="1" applyAlignment="1">
      <alignment horizontal="centerContinuous"/>
    </xf>
    <xf numFmtId="39" fontId="103" fillId="19" borderId="0" xfId="75" applyFont="1" applyFill="1" applyAlignment="1" applyProtection="1">
      <alignment horizontal="centerContinuous"/>
    </xf>
    <xf numFmtId="171" fontId="106" fillId="19" borderId="0" xfId="75" applyNumberFormat="1" applyFont="1" applyFill="1" applyAlignment="1" applyProtection="1"/>
    <xf numFmtId="171" fontId="103" fillId="19" borderId="0" xfId="0" applyNumberFormat="1" applyFont="1" applyFill="1" applyAlignment="1" applyProtection="1"/>
    <xf numFmtId="39" fontId="103" fillId="19" borderId="0" xfId="75" applyFont="1" applyFill="1" applyAlignment="1" applyProtection="1"/>
    <xf numFmtId="39" fontId="103" fillId="19" borderId="0" xfId="75" applyFont="1" applyFill="1" applyAlignment="1"/>
    <xf numFmtId="39" fontId="103" fillId="19" borderId="0" xfId="75" applyFont="1" applyFill="1" applyAlignment="1">
      <alignment vertical="center"/>
    </xf>
    <xf numFmtId="39" fontId="103" fillId="19" borderId="0" xfId="75" applyFont="1" applyFill="1" applyAlignment="1" applyProtection="1">
      <alignment vertical="center"/>
    </xf>
    <xf numFmtId="39" fontId="103" fillId="19" borderId="0" xfId="0" applyFont="1" applyFill="1" applyAlignment="1">
      <alignment vertical="center"/>
    </xf>
    <xf numFmtId="39" fontId="112" fillId="19" borderId="0" xfId="75" applyFont="1" applyFill="1" applyAlignment="1"/>
    <xf numFmtId="39" fontId="112" fillId="19" borderId="0" xfId="75" applyFont="1" applyFill="1" applyAlignment="1" applyProtection="1"/>
    <xf numFmtId="39" fontId="104" fillId="19" borderId="0" xfId="75" applyFont="1" applyFill="1" applyAlignment="1" applyProtection="1">
      <alignment vertical="center"/>
    </xf>
    <xf numFmtId="39" fontId="106" fillId="19" borderId="0" xfId="75" applyFont="1" applyFill="1" applyAlignment="1" applyProtection="1">
      <alignment vertical="center"/>
    </xf>
    <xf numFmtId="39" fontId="103" fillId="19" borderId="0" xfId="0" applyFont="1" applyFill="1" applyAlignment="1" applyProtection="1">
      <alignment vertical="center"/>
    </xf>
    <xf numFmtId="39" fontId="106" fillId="19" borderId="0" xfId="75" applyFont="1" applyFill="1" applyAlignment="1" applyProtection="1"/>
    <xf numFmtId="39" fontId="106" fillId="19" borderId="0" xfId="0" applyFont="1" applyFill="1" applyProtection="1"/>
    <xf numFmtId="0" fontId="99" fillId="19" borderId="0" xfId="97" applyFont="1" applyFill="1" applyAlignment="1" applyProtection="1">
      <alignment horizontal="centerContinuous"/>
    </xf>
    <xf numFmtId="0" fontId="99" fillId="19" borderId="0" xfId="97" applyFont="1" applyFill="1" applyAlignment="1" applyProtection="1">
      <alignment horizontal="center"/>
    </xf>
    <xf numFmtId="0" fontId="106" fillId="19" borderId="0" xfId="97" applyFont="1" applyFill="1" applyProtection="1"/>
    <xf numFmtId="0" fontId="92" fillId="19" borderId="0" xfId="97" applyFont="1" applyFill="1" applyBorder="1" applyAlignment="1">
      <alignment horizontal="center"/>
    </xf>
    <xf numFmtId="0" fontId="99" fillId="19" borderId="0" xfId="97" applyFont="1" applyFill="1" applyAlignment="1" applyProtection="1">
      <alignment horizontal="centerContinuous" vertical="center"/>
    </xf>
    <xf numFmtId="0" fontId="92" fillId="19" borderId="14" xfId="97" applyFont="1" applyFill="1" applyBorder="1" applyAlignment="1">
      <alignment horizontal="center"/>
    </xf>
    <xf numFmtId="0" fontId="104" fillId="19" borderId="0" xfId="97" applyFont="1" applyFill="1" applyAlignment="1" applyProtection="1">
      <alignment horizontal="left"/>
    </xf>
    <xf numFmtId="0" fontId="89" fillId="19" borderId="0" xfId="97" applyFont="1" applyFill="1" applyBorder="1" applyAlignment="1" applyProtection="1">
      <alignment wrapText="1"/>
    </xf>
    <xf numFmtId="0" fontId="103" fillId="19" borderId="0" xfId="97" applyFont="1" applyFill="1" applyProtection="1"/>
    <xf numFmtId="39" fontId="106" fillId="19" borderId="0" xfId="97" applyNumberFormat="1" applyFont="1" applyFill="1" applyProtection="1"/>
    <xf numFmtId="39" fontId="103" fillId="19" borderId="0" xfId="115" applyFont="1" applyFill="1"/>
    <xf numFmtId="0" fontId="103" fillId="19" borderId="0" xfId="104" applyFont="1" applyFill="1" applyAlignment="1">
      <alignment horizontal="left"/>
    </xf>
    <xf numFmtId="0" fontId="103" fillId="19" borderId="0" xfId="97" applyFont="1" applyFill="1" applyAlignment="1" applyProtection="1">
      <alignment horizontal="center"/>
    </xf>
    <xf numFmtId="39" fontId="103" fillId="19" borderId="0" xfId="97" applyNumberFormat="1" applyFont="1" applyFill="1" applyAlignment="1" applyProtection="1">
      <alignment horizontal="left"/>
    </xf>
    <xf numFmtId="0" fontId="103" fillId="19" borderId="0" xfId="97" applyFont="1" applyFill="1" applyAlignment="1" applyProtection="1">
      <alignment horizontal="left"/>
    </xf>
    <xf numFmtId="0" fontId="103" fillId="19" borderId="0" xfId="97" applyFont="1" applyFill="1" applyBorder="1" applyAlignment="1" applyProtection="1">
      <alignment horizontal="center"/>
    </xf>
    <xf numFmtId="0" fontId="103" fillId="19" borderId="0" xfId="101" applyFont="1" applyFill="1"/>
    <xf numFmtId="39" fontId="103" fillId="19" borderId="0" xfId="0" applyFont="1" applyFill="1" applyBorder="1" applyAlignment="1" applyProtection="1">
      <alignment horizontal="left"/>
    </xf>
    <xf numFmtId="39" fontId="104" fillId="19" borderId="0" xfId="0" applyFont="1" applyFill="1" applyBorder="1" applyAlignment="1" applyProtection="1">
      <alignment horizontal="left"/>
    </xf>
    <xf numFmtId="39" fontId="104" fillId="19" borderId="0" xfId="0" applyFont="1" applyFill="1" applyBorder="1" applyAlignment="1" applyProtection="1">
      <alignment horizontal="center"/>
    </xf>
    <xf numFmtId="39" fontId="103" fillId="19" borderId="0" xfId="0" applyFont="1" applyFill="1" applyBorder="1"/>
    <xf numFmtId="39" fontId="84" fillId="19" borderId="0" xfId="0" applyFont="1" applyFill="1" applyBorder="1" applyAlignment="1" applyProtection="1">
      <alignment horizontal="left"/>
    </xf>
    <xf numFmtId="41" fontId="104" fillId="19" borderId="0" xfId="98" applyNumberFormat="1" applyFont="1" applyFill="1" applyAlignment="1" applyProtection="1">
      <alignment horizontal="left"/>
    </xf>
    <xf numFmtId="0" fontId="103" fillId="19" borderId="0" xfId="73" applyFont="1" applyFill="1"/>
    <xf numFmtId="41" fontId="89" fillId="19" borderId="0" xfId="97" applyNumberFormat="1" applyFont="1" applyFill="1" applyBorder="1" applyAlignment="1" applyProtection="1">
      <alignment wrapText="1"/>
    </xf>
    <xf numFmtId="0" fontId="103" fillId="19" borderId="0" xfId="97" applyFont="1" applyFill="1" applyAlignment="1" applyProtection="1">
      <alignment horizontal="centerContinuous"/>
    </xf>
    <xf numFmtId="0" fontId="80" fillId="19" borderId="14" xfId="97" applyFont="1" applyFill="1" applyBorder="1" applyAlignment="1" applyProtection="1">
      <alignment horizontal="center" wrapText="1"/>
    </xf>
    <xf numFmtId="0" fontId="104" fillId="19" borderId="0" xfId="97" applyFont="1" applyFill="1" applyAlignment="1">
      <alignment horizontal="left"/>
    </xf>
    <xf numFmtId="0" fontId="92" fillId="19" borderId="0" xfId="97" applyFont="1" applyFill="1"/>
    <xf numFmtId="0" fontId="104" fillId="19" borderId="0" xfId="97" applyFont="1" applyFill="1" applyProtection="1"/>
    <xf numFmtId="0" fontId="92" fillId="19" borderId="0" xfId="97" applyFont="1" applyFill="1" applyProtection="1"/>
    <xf numFmtId="0" fontId="103" fillId="19" borderId="0" xfId="97" applyFont="1" applyFill="1"/>
    <xf numFmtId="39" fontId="103" fillId="19" borderId="0" xfId="97" applyNumberFormat="1" applyFont="1" applyFill="1" applyProtection="1"/>
    <xf numFmtId="0" fontId="104" fillId="19" borderId="0" xfId="97" applyFont="1" applyFill="1"/>
    <xf numFmtId="0" fontId="84" fillId="19" borderId="0" xfId="97" applyFont="1" applyFill="1" applyProtection="1"/>
    <xf numFmtId="3" fontId="74" fillId="19" borderId="0" xfId="97" applyNumberFormat="1" applyFont="1" applyFill="1"/>
    <xf numFmtId="39" fontId="14" fillId="0" borderId="0" xfId="115" applyFont="1" applyFill="1" applyAlignment="1" applyProtection="1">
      <alignment horizontal="left"/>
    </xf>
    <xf numFmtId="39" fontId="91" fillId="22" borderId="0" xfId="115" applyFont="1" applyFill="1" applyAlignment="1">
      <alignment wrapText="1"/>
    </xf>
    <xf numFmtId="39" fontId="10" fillId="0" borderId="0" xfId="115" applyFill="1" applyAlignment="1">
      <alignment vertical="top" wrapText="1"/>
    </xf>
    <xf numFmtId="0" fontId="103" fillId="19" borderId="0" xfId="106" applyFont="1" applyFill="1" applyAlignment="1">
      <alignment vertical="center"/>
    </xf>
    <xf numFmtId="0" fontId="103" fillId="19" borderId="0" xfId="106" applyFont="1" applyFill="1" applyAlignment="1">
      <alignment horizontal="center" vertical="center"/>
    </xf>
    <xf numFmtId="0" fontId="103" fillId="19" borderId="0" xfId="106" applyFont="1" applyFill="1" applyBorder="1" applyAlignment="1">
      <alignment vertical="center"/>
    </xf>
    <xf numFmtId="0" fontId="1" fillId="19" borderId="0" xfId="97" applyFont="1" applyFill="1"/>
    <xf numFmtId="0" fontId="1" fillId="19" borderId="0" xfId="97" applyFont="1" applyFill="1" applyBorder="1"/>
    <xf numFmtId="37" fontId="103" fillId="19" borderId="0" xfId="106" applyNumberFormat="1" applyFont="1" applyFill="1" applyAlignment="1">
      <alignment vertical="center"/>
    </xf>
    <xf numFmtId="37" fontId="103" fillId="19" borderId="0" xfId="106" applyNumberFormat="1" applyFont="1" applyFill="1" applyBorder="1" applyAlignment="1">
      <alignment horizontal="center" vertical="center"/>
    </xf>
    <xf numFmtId="169" fontId="106" fillId="19" borderId="0" xfId="0" applyNumberFormat="1" applyFont="1" applyFill="1" applyBorder="1" applyAlignment="1" applyProtection="1"/>
    <xf numFmtId="37" fontId="103" fillId="19" borderId="0" xfId="106" applyNumberFormat="1" applyFont="1" applyFill="1" applyAlignment="1">
      <alignment horizontal="center" vertical="center"/>
    </xf>
    <xf numFmtId="0" fontId="103" fillId="19" borderId="0" xfId="106" applyFont="1" applyFill="1" applyAlignment="1">
      <alignment horizontal="left" vertical="center"/>
    </xf>
    <xf numFmtId="37" fontId="103" fillId="19" borderId="0" xfId="106" applyNumberFormat="1" applyFont="1" applyFill="1" applyBorder="1" applyAlignment="1">
      <alignment vertical="center"/>
    </xf>
    <xf numFmtId="0" fontId="104" fillId="19" borderId="0" xfId="106" applyFont="1" applyFill="1" applyAlignment="1">
      <alignment horizontal="left" vertical="center"/>
    </xf>
    <xf numFmtId="39" fontId="103" fillId="19" borderId="0" xfId="75" applyFont="1" applyFill="1" applyBorder="1" applyAlignment="1" applyProtection="1"/>
    <xf numFmtId="39" fontId="103" fillId="19" borderId="0" xfId="75" applyFont="1" applyFill="1" applyBorder="1" applyAlignment="1"/>
    <xf numFmtId="0" fontId="99" fillId="19" borderId="0" xfId="106" applyFont="1" applyFill="1" applyAlignment="1">
      <alignment horizontal="left" vertical="center"/>
    </xf>
    <xf numFmtId="0" fontId="99" fillId="19" borderId="0" xfId="106" applyFont="1" applyFill="1" applyBorder="1" applyAlignment="1">
      <alignment horizontal="left" vertical="center"/>
    </xf>
    <xf numFmtId="37" fontId="99" fillId="19" borderId="0" xfId="106" applyNumberFormat="1" applyFont="1" applyFill="1" applyAlignment="1">
      <alignment horizontal="left" vertical="center"/>
    </xf>
    <xf numFmtId="0" fontId="99" fillId="19" borderId="19" xfId="106" applyFont="1" applyFill="1" applyBorder="1" applyAlignment="1">
      <alignment horizontal="left" vertical="center"/>
    </xf>
    <xf numFmtId="0" fontId="99" fillId="19" borderId="0" xfId="107" applyFont="1" applyFill="1" applyBorder="1" applyAlignment="1">
      <alignment horizontal="left"/>
    </xf>
    <xf numFmtId="39" fontId="99" fillId="19" borderId="0" xfId="0" applyFont="1" applyFill="1" applyBorder="1" applyAlignment="1" applyProtection="1">
      <alignment horizontal="right"/>
    </xf>
    <xf numFmtId="0" fontId="104" fillId="19" borderId="0" xfId="106" applyFont="1" applyFill="1" applyAlignment="1">
      <alignment vertical="center"/>
    </xf>
    <xf numFmtId="0" fontId="103" fillId="19" borderId="0" xfId="106" quotePrefix="1" applyFont="1" applyFill="1" applyBorder="1" applyAlignment="1">
      <alignment vertical="center"/>
    </xf>
    <xf numFmtId="0" fontId="103" fillId="19" borderId="0" xfId="106" applyFont="1" applyFill="1" applyAlignment="1" applyProtection="1">
      <alignment vertical="center"/>
    </xf>
    <xf numFmtId="0" fontId="103" fillId="19" borderId="0" xfId="106" applyFont="1" applyFill="1" applyBorder="1" applyAlignment="1" applyProtection="1">
      <alignment vertical="center"/>
    </xf>
    <xf numFmtId="37" fontId="103" fillId="19" borderId="0" xfId="106" applyNumberFormat="1" applyFont="1" applyFill="1" applyAlignment="1" applyProtection="1">
      <alignment vertical="center"/>
    </xf>
    <xf numFmtId="0" fontId="103" fillId="19" borderId="0" xfId="106" applyFont="1" applyFill="1" applyAlignment="1"/>
    <xf numFmtId="168" fontId="99" fillId="19" borderId="0" xfId="97" quotePrefix="1" applyNumberFormat="1" applyFont="1" applyFill="1" applyBorder="1" applyAlignment="1" applyProtection="1">
      <alignment horizontal="left"/>
    </xf>
    <xf numFmtId="0" fontId="99" fillId="19" borderId="0" xfId="97" quotePrefix="1" applyFont="1" applyFill="1" applyBorder="1" applyAlignment="1" applyProtection="1">
      <alignment horizontal="left"/>
    </xf>
    <xf numFmtId="0" fontId="99" fillId="19" borderId="0" xfId="97" applyFont="1" applyFill="1" applyBorder="1" applyAlignment="1" applyProtection="1">
      <alignment horizontal="right"/>
    </xf>
    <xf numFmtId="0" fontId="89" fillId="19" borderId="0" xfId="97" applyFont="1" applyFill="1" applyBorder="1" applyAlignment="1" applyProtection="1">
      <alignment horizontal="center" wrapText="1"/>
    </xf>
    <xf numFmtId="0" fontId="89" fillId="19" borderId="0" xfId="97" applyFont="1" applyFill="1" applyBorder="1" applyAlignment="1" applyProtection="1">
      <alignment horizontal="center"/>
    </xf>
    <xf numFmtId="0" fontId="89" fillId="19" borderId="14" xfId="97" applyFont="1" applyFill="1" applyBorder="1" applyAlignment="1" applyProtection="1">
      <alignment horizontal="center" wrapText="1"/>
    </xf>
    <xf numFmtId="166" fontId="74" fillId="19" borderId="0" xfId="98" applyNumberFormat="1" applyFont="1" applyFill="1" applyBorder="1"/>
    <xf numFmtId="166" fontId="106" fillId="19" borderId="0" xfId="98" applyNumberFormat="1" applyFont="1" applyFill="1" applyBorder="1" applyProtection="1"/>
    <xf numFmtId="0" fontId="103" fillId="19" borderId="0" xfId="97" applyFont="1" applyFill="1" applyBorder="1" applyAlignment="1" applyProtection="1">
      <alignment horizontal="left"/>
    </xf>
    <xf numFmtId="39" fontId="106" fillId="19" borderId="0" xfId="97" applyNumberFormat="1" applyFont="1" applyFill="1" applyBorder="1" applyProtection="1"/>
    <xf numFmtId="166" fontId="104" fillId="19" borderId="0" xfId="98" applyNumberFormat="1" applyFont="1" applyFill="1" applyBorder="1" applyAlignment="1" applyProtection="1">
      <alignment horizontal="left"/>
    </xf>
    <xf numFmtId="166" fontId="104" fillId="19" borderId="0" xfId="98" applyNumberFormat="1" applyFont="1" applyFill="1" applyAlignment="1" applyProtection="1">
      <alignment horizontal="left"/>
    </xf>
    <xf numFmtId="168" fontId="99" fillId="19" borderId="0" xfId="108" quotePrefix="1" applyNumberFormat="1" applyFont="1" applyFill="1" applyBorder="1" applyAlignment="1" applyProtection="1">
      <alignment horizontal="left"/>
    </xf>
    <xf numFmtId="168" fontId="99" fillId="19" borderId="0" xfId="108" quotePrefix="1" applyNumberFormat="1" applyFont="1" applyFill="1" applyBorder="1" applyAlignment="1" applyProtection="1">
      <alignment horizontal="center"/>
    </xf>
    <xf numFmtId="0" fontId="80" fillId="19" borderId="0" xfId="108" applyFont="1" applyFill="1" applyBorder="1" applyAlignment="1" applyProtection="1">
      <alignment horizontal="center"/>
    </xf>
    <xf numFmtId="0" fontId="99" fillId="19" borderId="0" xfId="108" applyFont="1" applyFill="1" applyBorder="1" applyAlignment="1" applyProtection="1">
      <alignment horizontal="center"/>
    </xf>
    <xf numFmtId="0" fontId="104" fillId="19" borderId="0" xfId="108" applyFont="1" applyFill="1" applyBorder="1" applyAlignment="1" applyProtection="1">
      <alignment horizontal="center" wrapText="1"/>
    </xf>
    <xf numFmtId="0" fontId="80" fillId="19" borderId="14" xfId="108" quotePrefix="1" applyFont="1" applyFill="1" applyBorder="1" applyAlignment="1" applyProtection="1">
      <alignment horizontal="center"/>
    </xf>
    <xf numFmtId="0" fontId="104" fillId="19" borderId="0" xfId="108" applyFont="1" applyFill="1" applyBorder="1" applyAlignment="1" applyProtection="1">
      <alignment horizontal="left"/>
    </xf>
    <xf numFmtId="165" fontId="74" fillId="19" borderId="0" xfId="109" applyNumberFormat="1" applyFont="1" applyFill="1" applyBorder="1" applyAlignment="1"/>
    <xf numFmtId="39" fontId="106" fillId="19" borderId="0" xfId="108" applyNumberFormat="1" applyFont="1" applyFill="1" applyBorder="1" applyAlignment="1" applyProtection="1">
      <alignment horizontal="center"/>
    </xf>
    <xf numFmtId="0" fontId="103" fillId="19" borderId="0" xfId="108" applyFont="1" applyFill="1" applyBorder="1" applyAlignment="1" applyProtection="1">
      <alignment horizontal="center"/>
    </xf>
    <xf numFmtId="0" fontId="104" fillId="19" borderId="0" xfId="108" applyFont="1" applyFill="1" applyBorder="1" applyAlignment="1" applyProtection="1">
      <alignment horizontal="center"/>
    </xf>
    <xf numFmtId="0" fontId="103" fillId="19" borderId="0" xfId="108" applyFont="1" applyFill="1" applyBorder="1" applyProtection="1"/>
    <xf numFmtId="0" fontId="89" fillId="19" borderId="14" xfId="97" applyFont="1" applyFill="1" applyBorder="1" applyAlignment="1" applyProtection="1">
      <alignment horizontal="center"/>
    </xf>
    <xf numFmtId="0" fontId="106" fillId="19" borderId="0" xfId="97" applyFont="1" applyFill="1" applyBorder="1" applyProtection="1"/>
    <xf numFmtId="167" fontId="74" fillId="19" borderId="0" xfId="98" applyNumberFormat="1" applyFont="1" applyFill="1" applyBorder="1" applyAlignment="1"/>
    <xf numFmtId="39" fontId="103" fillId="19" borderId="0" xfId="0" applyFont="1" applyFill="1" applyBorder="1" applyProtection="1"/>
    <xf numFmtId="39" fontId="103" fillId="19" borderId="0" xfId="115" applyFont="1" applyFill="1" applyProtection="1"/>
    <xf numFmtId="39" fontId="103" fillId="19" borderId="0" xfId="0" applyFont="1" applyFill="1" applyBorder="1" applyAlignment="1" applyProtection="1">
      <alignment horizontal="center"/>
    </xf>
    <xf numFmtId="171" fontId="74" fillId="19" borderId="0" xfId="0" applyNumberFormat="1" applyFont="1" applyFill="1" applyBorder="1" applyAlignment="1">
      <alignment horizontal="center"/>
    </xf>
    <xf numFmtId="39" fontId="103" fillId="19" borderId="20" xfId="0" applyFont="1" applyFill="1" applyBorder="1" applyAlignment="1" applyProtection="1"/>
    <xf numFmtId="39" fontId="103" fillId="19" borderId="0" xfId="0" applyFont="1" applyFill="1" applyBorder="1" applyAlignment="1" applyProtection="1"/>
    <xf numFmtId="39" fontId="99" fillId="19" borderId="0" xfId="0" applyFont="1" applyFill="1" applyBorder="1" applyAlignment="1" applyProtection="1">
      <alignment horizontal="centerContinuous"/>
    </xf>
    <xf numFmtId="171" fontId="106" fillId="19" borderId="0" xfId="0" applyNumberFormat="1" applyFont="1" applyFill="1" applyBorder="1" applyAlignment="1" applyProtection="1"/>
    <xf numFmtId="39" fontId="74" fillId="19" borderId="0" xfId="0" applyFont="1" applyFill="1" applyAlignment="1"/>
    <xf numFmtId="39" fontId="106" fillId="19" borderId="0" xfId="0" applyNumberFormat="1" applyFont="1" applyFill="1" applyBorder="1" applyAlignment="1" applyProtection="1"/>
    <xf numFmtId="0" fontId="114" fillId="19" borderId="0" xfId="113" applyFont="1" applyFill="1" applyBorder="1"/>
    <xf numFmtId="0" fontId="114" fillId="19" borderId="0" xfId="114" applyFont="1" applyFill="1" applyBorder="1"/>
    <xf numFmtId="39" fontId="92" fillId="19" borderId="0" xfId="0" applyFont="1" applyFill="1" applyBorder="1" applyAlignment="1">
      <alignment vertical="center"/>
    </xf>
    <xf numFmtId="39" fontId="74" fillId="19" borderId="0" xfId="0" applyFont="1" applyFill="1" applyBorder="1" applyAlignment="1">
      <alignment horizontal="left" vertical="center"/>
    </xf>
    <xf numFmtId="39" fontId="103" fillId="19" borderId="0" xfId="115" applyFont="1" applyFill="1" applyAlignment="1"/>
    <xf numFmtId="39" fontId="103" fillId="19" borderId="0" xfId="0" applyFont="1" applyFill="1" applyBorder="1" applyAlignment="1"/>
    <xf numFmtId="39" fontId="104" fillId="19" borderId="0" xfId="0" applyFont="1" applyFill="1" applyBorder="1" applyAlignment="1"/>
    <xf numFmtId="39" fontId="80" fillId="19" borderId="0" xfId="0" applyFont="1" applyFill="1" applyBorder="1" applyAlignment="1" applyProtection="1">
      <alignment horizontal="center"/>
    </xf>
    <xf numFmtId="39" fontId="103" fillId="19" borderId="0" xfId="0" applyFont="1" applyFill="1" applyAlignment="1">
      <alignment horizontal="center"/>
    </xf>
    <xf numFmtId="0" fontId="104" fillId="19" borderId="0" xfId="0" applyNumberFormat="1" applyFont="1" applyFill="1" applyAlignment="1"/>
    <xf numFmtId="44" fontId="106" fillId="19" borderId="0" xfId="0" applyNumberFormat="1" applyFont="1" applyFill="1" applyAlignment="1" applyProtection="1"/>
    <xf numFmtId="44" fontId="107" fillId="19" borderId="0" xfId="0" applyNumberFormat="1" applyFont="1" applyFill="1" applyAlignment="1" applyProtection="1"/>
    <xf numFmtId="44" fontId="103" fillId="19" borderId="0" xfId="0" applyNumberFormat="1" applyFont="1" applyFill="1" applyAlignment="1"/>
    <xf numFmtId="44" fontId="106" fillId="19" borderId="0" xfId="0" applyNumberFormat="1" applyFont="1" applyFill="1" applyBorder="1" applyAlignment="1" applyProtection="1"/>
    <xf numFmtId="44" fontId="103" fillId="19" borderId="0" xfId="0" applyNumberFormat="1" applyFont="1" applyFill="1" applyAlignment="1" applyProtection="1"/>
    <xf numFmtId="44" fontId="106" fillId="19" borderId="17" xfId="0" applyNumberFormat="1" applyFont="1" applyFill="1" applyBorder="1" applyAlignment="1" applyProtection="1"/>
    <xf numFmtId="44" fontId="103" fillId="19" borderId="17" xfId="0" applyNumberFormat="1" applyFont="1" applyFill="1" applyBorder="1" applyAlignment="1"/>
    <xf numFmtId="43" fontId="106" fillId="19" borderId="0" xfId="0" applyNumberFormat="1" applyFont="1" applyFill="1" applyAlignment="1" applyProtection="1"/>
    <xf numFmtId="43" fontId="107" fillId="19" borderId="0" xfId="0" applyNumberFormat="1" applyFont="1" applyFill="1" applyAlignment="1" applyProtection="1"/>
    <xf numFmtId="43" fontId="103" fillId="19" borderId="0" xfId="0" applyNumberFormat="1" applyFont="1" applyFill="1" applyAlignment="1"/>
    <xf numFmtId="43" fontId="106" fillId="19" borderId="0" xfId="0" applyNumberFormat="1" applyFont="1" applyFill="1" applyBorder="1" applyAlignment="1" applyProtection="1"/>
    <xf numFmtId="43" fontId="107" fillId="19" borderId="0" xfId="0" applyNumberFormat="1" applyFont="1" applyFill="1" applyBorder="1" applyAlignment="1" applyProtection="1"/>
    <xf numFmtId="43" fontId="103" fillId="19" borderId="0" xfId="0" applyNumberFormat="1" applyFont="1" applyFill="1" applyBorder="1" applyAlignment="1"/>
    <xf numFmtId="43" fontId="106" fillId="19" borderId="15" xfId="0" applyNumberFormat="1" applyFont="1" applyFill="1" applyBorder="1" applyAlignment="1" applyProtection="1"/>
    <xf numFmtId="43" fontId="106" fillId="19" borderId="13" xfId="0" applyNumberFormat="1" applyFont="1" applyFill="1" applyBorder="1" applyAlignment="1" applyProtection="1"/>
    <xf numFmtId="43" fontId="103" fillId="19" borderId="16" xfId="0" applyNumberFormat="1" applyFont="1" applyFill="1" applyBorder="1" applyAlignment="1"/>
    <xf numFmtId="43" fontId="106" fillId="19" borderId="0" xfId="0" applyNumberFormat="1" applyFont="1" applyFill="1" applyBorder="1" applyAlignment="1"/>
    <xf numFmtId="43" fontId="103" fillId="19" borderId="0" xfId="0" applyNumberFormat="1" applyFont="1" applyFill="1" applyAlignment="1" applyProtection="1"/>
    <xf numFmtId="43" fontId="106" fillId="19" borderId="16" xfId="0" applyNumberFormat="1" applyFont="1" applyFill="1" applyBorder="1" applyAlignment="1" applyProtection="1"/>
    <xf numFmtId="43" fontId="103" fillId="19" borderId="15" xfId="0" applyNumberFormat="1" applyFont="1" applyFill="1" applyBorder="1" applyAlignment="1"/>
    <xf numFmtId="43" fontId="103" fillId="19" borderId="13" xfId="0" applyNumberFormat="1" applyFont="1" applyFill="1" applyBorder="1" applyAlignment="1" applyProtection="1"/>
    <xf numFmtId="43" fontId="103" fillId="19" borderId="0" xfId="0" applyNumberFormat="1" applyFont="1" applyFill="1" applyBorder="1" applyAlignment="1" applyProtection="1"/>
    <xf numFmtId="39" fontId="80" fillId="19" borderId="0" xfId="0" applyFont="1" applyFill="1" applyBorder="1" applyAlignment="1"/>
    <xf numFmtId="39" fontId="106" fillId="19" borderId="0" xfId="75" applyFont="1" applyFill="1" applyAlignment="1" applyProtection="1">
      <alignment horizontal="center"/>
    </xf>
    <xf numFmtId="39" fontId="104" fillId="19" borderId="0" xfId="0" applyFont="1" applyFill="1" applyAlignment="1" applyProtection="1">
      <alignment horizontal="center"/>
    </xf>
    <xf numFmtId="39" fontId="89" fillId="19" borderId="0" xfId="75" applyFont="1" applyFill="1" applyAlignment="1" applyProtection="1">
      <alignment horizontal="center"/>
    </xf>
    <xf numFmtId="39" fontId="80" fillId="19" borderId="0" xfId="75" applyFont="1" applyFill="1" applyBorder="1" applyAlignment="1" applyProtection="1">
      <alignment horizontal="center"/>
    </xf>
    <xf numFmtId="39" fontId="104" fillId="19" borderId="0" xfId="0" applyFont="1" applyFill="1" applyBorder="1" applyAlignment="1">
      <alignment horizontal="center"/>
    </xf>
    <xf numFmtId="0" fontId="104" fillId="19" borderId="0" xfId="0" applyNumberFormat="1" applyFont="1" applyFill="1" applyBorder="1" applyAlignment="1">
      <alignment horizontal="center"/>
    </xf>
    <xf numFmtId="44" fontId="106" fillId="19" borderId="0" xfId="75" applyNumberFormat="1" applyFont="1" applyFill="1" applyAlignment="1" applyProtection="1">
      <alignment vertical="center"/>
    </xf>
    <xf numFmtId="44" fontId="103" fillId="19" borderId="0" xfId="0" applyNumberFormat="1" applyFont="1" applyFill="1" applyAlignment="1" applyProtection="1">
      <alignment vertical="center"/>
    </xf>
    <xf numFmtId="44" fontId="103" fillId="19" borderId="0" xfId="0" applyNumberFormat="1" applyFont="1" applyFill="1" applyAlignment="1">
      <alignment vertical="center"/>
    </xf>
    <xf numFmtId="44" fontId="106" fillId="19" borderId="10" xfId="75" applyNumberFormat="1" applyFont="1" applyFill="1" applyBorder="1" applyAlignment="1" applyProtection="1"/>
    <xf numFmtId="43" fontId="106" fillId="19" borderId="0" xfId="75" applyNumberFormat="1" applyFont="1" applyFill="1" applyAlignment="1" applyProtection="1"/>
    <xf numFmtId="43" fontId="106" fillId="19" borderId="0" xfId="75" applyNumberFormat="1" applyFont="1" applyFill="1" applyAlignment="1" applyProtection="1">
      <alignment vertical="center"/>
    </xf>
    <xf numFmtId="43" fontId="103" fillId="19" borderId="0" xfId="0" applyNumberFormat="1" applyFont="1" applyFill="1" applyAlignment="1" applyProtection="1">
      <alignment vertical="center"/>
    </xf>
    <xf numFmtId="43" fontId="103" fillId="19" borderId="0" xfId="0" applyNumberFormat="1" applyFont="1" applyFill="1" applyAlignment="1">
      <alignment vertical="center"/>
    </xf>
    <xf numFmtId="43" fontId="106" fillId="19" borderId="13" xfId="75" applyNumberFormat="1" applyFont="1" applyFill="1" applyBorder="1" applyAlignment="1" applyProtection="1"/>
    <xf numFmtId="43" fontId="106" fillId="19" borderId="0" xfId="75" applyNumberFormat="1" applyFont="1" applyFill="1" applyBorder="1" applyAlignment="1" applyProtection="1">
      <alignment vertical="center"/>
    </xf>
    <xf numFmtId="43" fontId="106" fillId="19" borderId="0" xfId="75" applyNumberFormat="1" applyFont="1" applyFill="1" applyBorder="1" applyAlignment="1" applyProtection="1"/>
    <xf numFmtId="0" fontId="99" fillId="19" borderId="0" xfId="97" applyFont="1" applyFill="1" applyAlignment="1" applyProtection="1">
      <alignment horizontal="center" vertical="center"/>
    </xf>
    <xf numFmtId="0" fontId="92" fillId="19" borderId="0" xfId="97" applyFont="1" applyFill="1" applyBorder="1" applyAlignment="1"/>
    <xf numFmtId="0" fontId="80" fillId="19" borderId="0" xfId="97" applyFont="1" applyFill="1" applyBorder="1" applyAlignment="1">
      <alignment vertical="center"/>
    </xf>
    <xf numFmtId="0" fontId="80" fillId="19" borderId="0" xfId="97" applyFont="1" applyFill="1" applyBorder="1" applyAlignment="1"/>
    <xf numFmtId="0" fontId="106" fillId="19" borderId="0" xfId="97" applyFont="1" applyFill="1" applyAlignment="1" applyProtection="1">
      <alignment horizontal="center"/>
    </xf>
    <xf numFmtId="0" fontId="80" fillId="19" borderId="0" xfId="97" applyFont="1" applyFill="1" applyBorder="1" applyAlignment="1">
      <alignment horizontal="center"/>
    </xf>
    <xf numFmtId="44" fontId="106" fillId="19" borderId="0" xfId="99" applyNumberFormat="1" applyFont="1" applyFill="1" applyBorder="1" applyAlignment="1" applyProtection="1">
      <alignment horizontal="right"/>
    </xf>
    <xf numFmtId="44" fontId="74" fillId="19" borderId="0" xfId="99" applyNumberFormat="1" applyFont="1" applyFill="1" applyAlignment="1">
      <alignment horizontal="right"/>
    </xf>
    <xf numFmtId="44" fontId="74" fillId="19" borderId="0" xfId="97" applyNumberFormat="1" applyFont="1" applyFill="1"/>
    <xf numFmtId="44" fontId="114" fillId="19" borderId="0" xfId="111" applyNumberFormat="1" applyFont="1" applyFill="1" applyBorder="1"/>
    <xf numFmtId="44" fontId="106" fillId="19" borderId="11" xfId="99" applyNumberFormat="1" applyFont="1" applyFill="1" applyBorder="1" applyAlignment="1" applyProtection="1">
      <alignment horizontal="right"/>
    </xf>
    <xf numFmtId="43" fontId="74" fillId="19" borderId="0" xfId="97" applyNumberFormat="1" applyFont="1" applyFill="1"/>
    <xf numFmtId="43" fontId="106" fillId="19" borderId="0" xfId="99" applyNumberFormat="1" applyFont="1" applyFill="1" applyBorder="1" applyAlignment="1" applyProtection="1">
      <alignment horizontal="right"/>
    </xf>
    <xf numFmtId="43" fontId="74" fillId="19" borderId="0" xfId="99" applyNumberFormat="1" applyFont="1" applyFill="1" applyAlignment="1">
      <alignment horizontal="right"/>
    </xf>
    <xf numFmtId="43" fontId="74" fillId="19" borderId="0" xfId="97" applyNumberFormat="1" applyFont="1" applyFill="1" applyAlignment="1">
      <alignment horizontal="right"/>
    </xf>
    <xf numFmtId="43" fontId="106" fillId="19" borderId="16" xfId="99" applyNumberFormat="1" applyFont="1" applyFill="1" applyBorder="1" applyAlignment="1" applyProtection="1">
      <alignment horizontal="right"/>
    </xf>
    <xf numFmtId="43" fontId="106" fillId="19" borderId="14" xfId="98" applyNumberFormat="1" applyFont="1" applyFill="1" applyBorder="1" applyAlignment="1" applyProtection="1">
      <alignment horizontal="right"/>
    </xf>
    <xf numFmtId="43" fontId="106" fillId="19" borderId="0" xfId="98" applyNumberFormat="1" applyFont="1" applyFill="1" applyBorder="1" applyAlignment="1" applyProtection="1">
      <alignment horizontal="right"/>
    </xf>
    <xf numFmtId="43" fontId="106" fillId="19" borderId="0" xfId="97" applyNumberFormat="1" applyFont="1" applyFill="1" applyBorder="1" applyAlignment="1" applyProtection="1">
      <alignment horizontal="right"/>
    </xf>
    <xf numFmtId="43" fontId="74" fillId="19" borderId="0" xfId="97" applyNumberFormat="1" applyFont="1" applyFill="1" applyBorder="1" applyAlignment="1">
      <alignment horizontal="right"/>
    </xf>
    <xf numFmtId="43" fontId="106" fillId="19" borderId="14" xfId="97" applyNumberFormat="1" applyFont="1" applyFill="1" applyBorder="1" applyAlignment="1" applyProtection="1">
      <alignment horizontal="right"/>
    </xf>
    <xf numFmtId="43" fontId="106" fillId="19" borderId="0" xfId="97" applyNumberFormat="1" applyFont="1" applyFill="1" applyAlignment="1" applyProtection="1">
      <alignment horizontal="right"/>
    </xf>
    <xf numFmtId="43" fontId="106" fillId="19" borderId="0" xfId="98" applyNumberFormat="1" applyFont="1" applyFill="1" applyAlignment="1" applyProtection="1">
      <alignment horizontal="right"/>
    </xf>
    <xf numFmtId="43" fontId="104" fillId="19" borderId="0" xfId="98" applyNumberFormat="1" applyFont="1" applyFill="1" applyAlignment="1" applyProtection="1">
      <alignment horizontal="right"/>
    </xf>
    <xf numFmtId="43" fontId="104" fillId="19" borderId="0" xfId="97" applyNumberFormat="1" applyFont="1" applyFill="1" applyAlignment="1" applyProtection="1">
      <alignment horizontal="right"/>
    </xf>
    <xf numFmtId="43" fontId="103" fillId="19" borderId="0" xfId="111" applyNumberFormat="1" applyFont="1" applyFill="1" applyBorder="1" applyAlignment="1" applyProtection="1">
      <alignment horizontal="right" wrapText="1"/>
    </xf>
    <xf numFmtId="43" fontId="103" fillId="19" borderId="0" xfId="111" applyNumberFormat="1" applyFont="1" applyFill="1" applyBorder="1" applyAlignment="1" applyProtection="1">
      <alignment horizontal="center" wrapText="1"/>
    </xf>
    <xf numFmtId="43" fontId="114" fillId="19" borderId="0" xfId="111" applyNumberFormat="1" applyFont="1" applyFill="1" applyBorder="1"/>
    <xf numFmtId="43" fontId="103" fillId="19" borderId="0" xfId="0" applyNumberFormat="1" applyFont="1" applyFill="1" applyBorder="1"/>
    <xf numFmtId="43" fontId="103" fillId="19" borderId="0" xfId="0" applyNumberFormat="1" applyFont="1" applyFill="1"/>
    <xf numFmtId="0" fontId="80" fillId="19" borderId="0" xfId="97" applyFont="1" applyFill="1" applyBorder="1" applyAlignment="1" applyProtection="1">
      <alignment horizontal="center" wrapText="1"/>
    </xf>
    <xf numFmtId="44" fontId="74" fillId="19" borderId="0" xfId="97" applyNumberFormat="1" applyFont="1" applyFill="1" applyAlignment="1"/>
    <xf numFmtId="44" fontId="106" fillId="19" borderId="0" xfId="97" applyNumberFormat="1" applyFont="1" applyFill="1" applyAlignment="1" applyProtection="1"/>
    <xf numFmtId="44" fontId="74" fillId="19" borderId="0" xfId="97" applyNumberFormat="1" applyFont="1" applyFill="1" applyBorder="1" applyAlignment="1"/>
    <xf numFmtId="44" fontId="106" fillId="19" borderId="10" xfId="99" applyNumberFormat="1" applyFont="1" applyFill="1" applyBorder="1" applyAlignment="1" applyProtection="1"/>
    <xf numFmtId="43" fontId="74" fillId="19" borderId="0" xfId="97" applyNumberFormat="1" applyFont="1" applyFill="1" applyAlignment="1"/>
    <xf numFmtId="43" fontId="106" fillId="19" borderId="0" xfId="99" applyNumberFormat="1" applyFont="1" applyFill="1" applyBorder="1" applyAlignment="1" applyProtection="1"/>
    <xf numFmtId="43" fontId="106" fillId="19" borderId="14" xfId="99" applyNumberFormat="1" applyFont="1" applyFill="1" applyBorder="1" applyAlignment="1" applyProtection="1"/>
    <xf numFmtId="43" fontId="106" fillId="19" borderId="0" xfId="97" applyNumberFormat="1" applyFont="1" applyFill="1" applyBorder="1" applyAlignment="1" applyProtection="1"/>
    <xf numFmtId="43" fontId="106" fillId="19" borderId="0" xfId="97" applyNumberFormat="1" applyFont="1" applyFill="1" applyAlignment="1" applyProtection="1"/>
    <xf numFmtId="43" fontId="106" fillId="19" borderId="14" xfId="98" applyNumberFormat="1" applyFont="1" applyFill="1" applyBorder="1" applyAlignment="1" applyProtection="1"/>
    <xf numFmtId="43" fontId="106" fillId="19" borderId="0" xfId="98" applyNumberFormat="1" applyFont="1" applyFill="1" applyAlignment="1" applyProtection="1"/>
    <xf numFmtId="43" fontId="74" fillId="19" borderId="0" xfId="97" applyNumberFormat="1" applyFont="1" applyFill="1" applyBorder="1" applyAlignment="1"/>
    <xf numFmtId="44" fontId="103" fillId="19" borderId="0" xfId="106" applyNumberFormat="1" applyFont="1" applyFill="1" applyAlignment="1">
      <alignment vertical="center"/>
    </xf>
    <xf numFmtId="44" fontId="103" fillId="19" borderId="0" xfId="106" applyNumberFormat="1" applyFont="1" applyFill="1" applyBorder="1" applyAlignment="1">
      <alignment horizontal="center" vertical="center"/>
    </xf>
    <xf numFmtId="44" fontId="103" fillId="19" borderId="0" xfId="106" applyNumberFormat="1" applyFont="1" applyFill="1" applyBorder="1" applyAlignment="1">
      <alignment vertical="center"/>
    </xf>
    <xf numFmtId="44" fontId="103" fillId="19" borderId="11" xfId="106" applyNumberFormat="1" applyFont="1" applyFill="1" applyBorder="1" applyAlignment="1">
      <alignment vertical="center"/>
    </xf>
    <xf numFmtId="43" fontId="103" fillId="19" borderId="0" xfId="106" applyNumberFormat="1" applyFont="1" applyFill="1" applyBorder="1" applyAlignment="1">
      <alignment horizontal="center" vertical="center"/>
    </xf>
    <xf numFmtId="43" fontId="103" fillId="19" borderId="0" xfId="106" applyNumberFormat="1" applyFont="1" applyFill="1" applyAlignment="1">
      <alignment vertical="center"/>
    </xf>
    <xf numFmtId="43" fontId="103" fillId="19" borderId="16" xfId="106" applyNumberFormat="1" applyFont="1" applyFill="1" applyBorder="1" applyAlignment="1">
      <alignment vertical="center"/>
    </xf>
    <xf numFmtId="43" fontId="103" fillId="19" borderId="14" xfId="106" applyNumberFormat="1" applyFont="1" applyFill="1" applyBorder="1" applyAlignment="1">
      <alignment vertical="center"/>
    </xf>
    <xf numFmtId="43" fontId="103" fillId="19" borderId="0" xfId="106" applyNumberFormat="1" applyFont="1" applyFill="1" applyAlignment="1">
      <alignment horizontal="center" vertical="center"/>
    </xf>
    <xf numFmtId="43" fontId="74" fillId="19" borderId="0" xfId="97" applyNumberFormat="1" applyFont="1" applyFill="1" applyBorder="1" applyAlignment="1">
      <alignment vertical="center"/>
    </xf>
    <xf numFmtId="43" fontId="103" fillId="19" borderId="0" xfId="106" applyNumberFormat="1" applyFont="1" applyFill="1" applyBorder="1" applyAlignment="1">
      <alignment vertical="center"/>
    </xf>
    <xf numFmtId="43" fontId="106" fillId="19" borderId="14" xfId="0" applyNumberFormat="1" applyFont="1" applyFill="1" applyBorder="1" applyAlignment="1" applyProtection="1"/>
    <xf numFmtId="44" fontId="103" fillId="19" borderId="0" xfId="106" applyNumberFormat="1" applyFont="1" applyFill="1" applyAlignment="1" applyProtection="1">
      <alignment horizontal="center" vertical="center"/>
    </xf>
    <xf numFmtId="44" fontId="103" fillId="19" borderId="0" xfId="106" applyNumberFormat="1" applyFont="1" applyFill="1" applyBorder="1" applyAlignment="1" applyProtection="1">
      <alignment horizontal="center" vertical="center"/>
    </xf>
    <xf numFmtId="43" fontId="103" fillId="19" borderId="0" xfId="106" applyNumberFormat="1" applyFont="1" applyFill="1" applyAlignment="1" applyProtection="1">
      <alignment vertical="center"/>
    </xf>
    <xf numFmtId="43" fontId="103" fillId="19" borderId="0" xfId="106" applyNumberFormat="1" applyFont="1" applyFill="1" applyBorder="1" applyAlignment="1" applyProtection="1">
      <alignment vertical="center"/>
    </xf>
    <xf numFmtId="43" fontId="1" fillId="19" borderId="0" xfId="97" applyNumberFormat="1" applyFont="1" applyFill="1"/>
    <xf numFmtId="44" fontId="106" fillId="19" borderId="0" xfId="98" applyNumberFormat="1" applyFont="1" applyFill="1" applyBorder="1" applyProtection="1"/>
    <xf numFmtId="44" fontId="74" fillId="19" borderId="0" xfId="98" applyNumberFormat="1" applyFont="1" applyFill="1" applyBorder="1"/>
    <xf numFmtId="44" fontId="106" fillId="19" borderId="0" xfId="97" applyNumberFormat="1" applyFont="1" applyFill="1" applyProtection="1"/>
    <xf numFmtId="44" fontId="104" fillId="19" borderId="0" xfId="98" applyNumberFormat="1" applyFont="1" applyFill="1" applyBorder="1" applyAlignment="1" applyProtection="1">
      <alignment horizontal="left"/>
    </xf>
    <xf numFmtId="44" fontId="104" fillId="19" borderId="0" xfId="98" applyNumberFormat="1" applyFont="1" applyFill="1" applyAlignment="1" applyProtection="1">
      <alignment horizontal="left"/>
    </xf>
    <xf numFmtId="44" fontId="106" fillId="19" borderId="11" xfId="98" applyNumberFormat="1" applyFont="1" applyFill="1" applyBorder="1" applyProtection="1"/>
    <xf numFmtId="43" fontId="74" fillId="19" borderId="0" xfId="99" applyNumberFormat="1" applyFont="1" applyFill="1" applyBorder="1"/>
    <xf numFmtId="43" fontId="106" fillId="19" borderId="0" xfId="98" applyNumberFormat="1" applyFont="1" applyFill="1" applyBorder="1" applyProtection="1"/>
    <xf numFmtId="43" fontId="74" fillId="19" borderId="0" xfId="98" applyNumberFormat="1" applyFont="1" applyFill="1" applyBorder="1"/>
    <xf numFmtId="43" fontId="106" fillId="19" borderId="16" xfId="98" applyNumberFormat="1" applyFont="1" applyFill="1" applyBorder="1" applyProtection="1"/>
    <xf numFmtId="43" fontId="106" fillId="19" borderId="0" xfId="98" applyNumberFormat="1" applyFont="1" applyFill="1" applyProtection="1"/>
    <xf numFmtId="43" fontId="106" fillId="19" borderId="0" xfId="97" applyNumberFormat="1" applyFont="1" applyFill="1" applyProtection="1"/>
    <xf numFmtId="43" fontId="104" fillId="19" borderId="0" xfId="97" applyNumberFormat="1" applyFont="1" applyFill="1" applyAlignment="1" applyProtection="1">
      <alignment horizontal="left"/>
    </xf>
    <xf numFmtId="43" fontId="104" fillId="19" borderId="0" xfId="0" applyNumberFormat="1" applyFont="1" applyFill="1" applyBorder="1" applyAlignment="1" applyProtection="1">
      <alignment horizontal="center"/>
    </xf>
    <xf numFmtId="0" fontId="104" fillId="19" borderId="0" xfId="108" applyFont="1" applyFill="1" applyBorder="1" applyAlignment="1" applyProtection="1">
      <alignment wrapText="1"/>
    </xf>
    <xf numFmtId="44" fontId="114" fillId="19" borderId="0" xfId="110" applyNumberFormat="1" applyFont="1" applyFill="1" applyBorder="1"/>
    <xf numFmtId="44" fontId="74" fillId="19" borderId="0" xfId="110" applyNumberFormat="1" applyFont="1" applyFill="1" applyBorder="1" applyAlignment="1">
      <alignment horizontal="center"/>
    </xf>
    <xf numFmtId="44" fontId="114" fillId="19" borderId="0" xfId="110" applyNumberFormat="1" applyFont="1" applyFill="1" applyBorder="1" applyAlignment="1">
      <alignment horizontal="center"/>
    </xf>
    <xf numFmtId="44" fontId="74" fillId="19" borderId="0" xfId="108" applyNumberFormat="1" applyFont="1" applyFill="1" applyBorder="1" applyAlignment="1">
      <alignment horizontal="center"/>
    </xf>
    <xf numFmtId="44" fontId="74" fillId="19" borderId="0" xfId="110" applyNumberFormat="1" applyFont="1" applyFill="1" applyBorder="1"/>
    <xf numFmtId="44" fontId="114" fillId="19" borderId="11" xfId="110" applyNumberFormat="1" applyFont="1" applyFill="1" applyBorder="1"/>
    <xf numFmtId="43" fontId="114" fillId="19" borderId="0" xfId="110" applyNumberFormat="1" applyFont="1" applyFill="1" applyBorder="1"/>
    <xf numFmtId="43" fontId="74" fillId="19" borderId="0" xfId="110" applyNumberFormat="1" applyFont="1" applyFill="1" applyBorder="1" applyAlignment="1">
      <alignment horizontal="center"/>
    </xf>
    <xf numFmtId="43" fontId="114" fillId="19" borderId="0" xfId="110" applyNumberFormat="1" applyFont="1" applyFill="1" applyBorder="1" applyAlignment="1">
      <alignment horizontal="center"/>
    </xf>
    <xf numFmtId="43" fontId="74" fillId="19" borderId="0" xfId="108" applyNumberFormat="1" applyFont="1" applyFill="1" applyBorder="1" applyAlignment="1">
      <alignment horizontal="center"/>
    </xf>
    <xf numFmtId="43" fontId="114" fillId="19" borderId="14" xfId="110" applyNumberFormat="1" applyFont="1" applyFill="1" applyBorder="1"/>
    <xf numFmtId="43" fontId="106" fillId="19" borderId="0" xfId="108" applyNumberFormat="1" applyFont="1" applyFill="1" applyBorder="1" applyAlignment="1" applyProtection="1">
      <alignment horizontal="center"/>
    </xf>
    <xf numFmtId="43" fontId="114" fillId="19" borderId="16" xfId="110" applyNumberFormat="1" applyFont="1" applyFill="1" applyBorder="1"/>
    <xf numFmtId="43" fontId="103" fillId="19" borderId="0" xfId="108" applyNumberFormat="1" applyFont="1" applyFill="1" applyBorder="1" applyAlignment="1" applyProtection="1">
      <alignment horizontal="center"/>
    </xf>
    <xf numFmtId="43" fontId="103" fillId="19" borderId="0" xfId="110" applyNumberFormat="1" applyFont="1" applyFill="1" applyBorder="1" applyAlignment="1" applyProtection="1">
      <alignment horizontal="center"/>
    </xf>
    <xf numFmtId="43" fontId="103" fillId="19" borderId="0" xfId="110" applyNumberFormat="1" applyFont="1" applyFill="1" applyBorder="1" applyProtection="1"/>
    <xf numFmtId="43" fontId="104" fillId="19" borderId="0" xfId="108" applyNumberFormat="1" applyFont="1" applyFill="1" applyBorder="1" applyAlignment="1" applyProtection="1">
      <alignment horizontal="center"/>
    </xf>
    <xf numFmtId="43" fontId="89" fillId="19" borderId="0" xfId="108" applyNumberFormat="1" applyFont="1" applyFill="1" applyBorder="1" applyAlignment="1" applyProtection="1">
      <alignment horizontal="center" wrapText="1"/>
    </xf>
    <xf numFmtId="43" fontId="74" fillId="19" borderId="0" xfId="110" applyNumberFormat="1" applyFont="1" applyFill="1" applyBorder="1" applyAlignment="1"/>
    <xf numFmtId="43" fontId="106" fillId="19" borderId="0" xfId="110" applyNumberFormat="1" applyFont="1" applyFill="1" applyBorder="1" applyAlignment="1" applyProtection="1">
      <alignment horizontal="center"/>
    </xf>
    <xf numFmtId="44" fontId="74" fillId="19" borderId="11" xfId="98" applyNumberFormat="1" applyFont="1" applyFill="1" applyBorder="1" applyAlignment="1"/>
    <xf numFmtId="44" fontId="74" fillId="19" borderId="0" xfId="98" applyNumberFormat="1" applyFont="1" applyFill="1" applyAlignment="1"/>
    <xf numFmtId="44" fontId="106" fillId="19" borderId="0" xfId="97" applyNumberFormat="1" applyFont="1" applyFill="1" applyBorder="1" applyProtection="1"/>
    <xf numFmtId="43" fontId="74" fillId="19" borderId="0" xfId="98" applyNumberFormat="1" applyFont="1" applyFill="1" applyBorder="1" applyAlignment="1"/>
    <xf numFmtId="43" fontId="74" fillId="19" borderId="11" xfId="98" applyNumberFormat="1" applyFont="1" applyFill="1" applyBorder="1" applyAlignment="1"/>
    <xf numFmtId="43" fontId="74" fillId="19" borderId="0" xfId="97" applyNumberFormat="1" applyFont="1" applyFill="1" applyBorder="1"/>
    <xf numFmtId="39" fontId="89" fillId="19" borderId="0" xfId="0" applyFont="1" applyFill="1" applyBorder="1" applyAlignment="1" applyProtection="1">
      <alignment wrapText="1"/>
    </xf>
    <xf numFmtId="39" fontId="80" fillId="19" borderId="21" xfId="0" applyFont="1" applyFill="1" applyBorder="1" applyAlignment="1" applyProtection="1">
      <alignment wrapText="1"/>
    </xf>
    <xf numFmtId="39" fontId="80" fillId="19" borderId="0" xfId="0" applyFont="1" applyFill="1" applyBorder="1" applyAlignment="1" applyProtection="1">
      <alignment wrapText="1"/>
    </xf>
    <xf numFmtId="44" fontId="74" fillId="19" borderId="0" xfId="0" applyNumberFormat="1" applyFont="1" applyFill="1" applyBorder="1" applyAlignment="1">
      <alignment horizontal="center" wrapText="1"/>
    </xf>
    <xf numFmtId="44" fontId="104" fillId="19" borderId="0" xfId="112" applyNumberFormat="1" applyFont="1" applyFill="1" applyBorder="1" applyAlignment="1" applyProtection="1">
      <alignment horizontal="left" wrapText="1"/>
    </xf>
    <xf numFmtId="44" fontId="104" fillId="19" borderId="0" xfId="111" applyNumberFormat="1" applyFont="1" applyFill="1" applyBorder="1" applyAlignment="1" applyProtection="1">
      <alignment horizontal="center" wrapText="1"/>
    </xf>
    <xf numFmtId="44" fontId="114" fillId="19" borderId="11" xfId="111" applyNumberFormat="1" applyFont="1" applyFill="1" applyBorder="1"/>
    <xf numFmtId="43" fontId="74" fillId="19" borderId="0" xfId="0" applyNumberFormat="1" applyFont="1" applyFill="1" applyBorder="1" applyAlignment="1">
      <alignment horizontal="center" wrapText="1"/>
    </xf>
    <xf numFmtId="43" fontId="106" fillId="19" borderId="0" xfId="111" applyNumberFormat="1" applyFont="1" applyFill="1" applyBorder="1" applyAlignment="1" applyProtection="1">
      <alignment wrapText="1"/>
    </xf>
    <xf numFmtId="43" fontId="74" fillId="19" borderId="0" xfId="112" applyNumberFormat="1" applyFont="1" applyFill="1" applyBorder="1" applyAlignment="1">
      <alignment horizontal="center" wrapText="1"/>
    </xf>
    <xf numFmtId="43" fontId="106" fillId="19" borderId="0" xfId="111" applyNumberFormat="1" applyFont="1" applyFill="1" applyBorder="1" applyAlignment="1" applyProtection="1"/>
    <xf numFmtId="43" fontId="114" fillId="19" borderId="14" xfId="111" applyNumberFormat="1" applyFont="1" applyFill="1" applyBorder="1"/>
    <xf numFmtId="43" fontId="74" fillId="19" borderId="0" xfId="111" applyNumberFormat="1" applyFont="1" applyFill="1" applyBorder="1" applyAlignment="1">
      <alignment horizontal="center" wrapText="1"/>
    </xf>
    <xf numFmtId="43" fontId="106" fillId="19" borderId="0" xfId="111" applyNumberFormat="1" applyFont="1" applyFill="1" applyBorder="1" applyAlignment="1" applyProtection="1">
      <alignment horizontal="center" wrapText="1"/>
    </xf>
    <xf numFmtId="43" fontId="106" fillId="19" borderId="0" xfId="0" applyNumberFormat="1" applyFont="1" applyFill="1" applyBorder="1" applyAlignment="1" applyProtection="1">
      <alignment horizontal="center"/>
    </xf>
    <xf numFmtId="43" fontId="106" fillId="19" borderId="0" xfId="112" applyNumberFormat="1" applyFont="1" applyFill="1" applyBorder="1" applyAlignment="1" applyProtection="1">
      <alignment wrapText="1"/>
    </xf>
    <xf numFmtId="43" fontId="106" fillId="19" borderId="0" xfId="0" applyNumberFormat="1" applyFont="1" applyFill="1" applyBorder="1" applyAlignment="1" applyProtection="1">
      <alignment wrapText="1"/>
    </xf>
    <xf numFmtId="43" fontId="104" fillId="19" borderId="0" xfId="112" applyNumberFormat="1" applyFont="1" applyFill="1" applyBorder="1" applyAlignment="1" applyProtection="1">
      <alignment horizontal="left" wrapText="1"/>
    </xf>
    <xf numFmtId="43" fontId="104" fillId="19" borderId="0" xfId="111" applyNumberFormat="1" applyFont="1" applyFill="1" applyBorder="1" applyAlignment="1" applyProtection="1">
      <alignment horizontal="center" wrapText="1"/>
    </xf>
    <xf numFmtId="43" fontId="114" fillId="19" borderId="14" xfId="111" applyNumberFormat="1" applyFont="1" applyFill="1" applyBorder="1" applyAlignment="1">
      <alignment horizontal="right"/>
    </xf>
    <xf numFmtId="44" fontId="74" fillId="19" borderId="0" xfId="111" applyNumberFormat="1" applyFont="1" applyFill="1" applyBorder="1" applyAlignment="1">
      <alignment horizontal="center"/>
    </xf>
    <xf numFmtId="44" fontId="74" fillId="19" borderId="0" xfId="111" applyNumberFormat="1" applyFont="1" applyFill="1" applyBorder="1"/>
    <xf numFmtId="44" fontId="74" fillId="19" borderId="11" xfId="111" applyNumberFormat="1" applyFont="1" applyFill="1" applyBorder="1"/>
    <xf numFmtId="43" fontId="74" fillId="19" borderId="0" xfId="111" applyNumberFormat="1" applyFont="1" applyFill="1" applyBorder="1" applyAlignment="1">
      <alignment horizontal="center"/>
    </xf>
    <xf numFmtId="43" fontId="74" fillId="19" borderId="0" xfId="111" applyNumberFormat="1" applyFont="1" applyFill="1" applyBorder="1"/>
    <xf numFmtId="43" fontId="106" fillId="19" borderId="0" xfId="111" applyNumberFormat="1" applyFont="1" applyFill="1" applyBorder="1"/>
    <xf numFmtId="43" fontId="74" fillId="19" borderId="14" xfId="111" applyNumberFormat="1" applyFont="1" applyFill="1" applyBorder="1"/>
    <xf numFmtId="44" fontId="74" fillId="19" borderId="0" xfId="0" applyNumberFormat="1" applyFont="1" applyFill="1" applyBorder="1"/>
    <xf numFmtId="44" fontId="106" fillId="19" borderId="11" xfId="0" applyNumberFormat="1" applyFont="1" applyFill="1" applyBorder="1" applyAlignment="1" applyProtection="1"/>
    <xf numFmtId="43" fontId="74" fillId="19" borderId="0" xfId="111" applyNumberFormat="1" applyFont="1" applyFill="1" applyBorder="1" applyAlignment="1">
      <alignment wrapText="1"/>
    </xf>
    <xf numFmtId="43" fontId="74" fillId="19" borderId="0" xfId="0" applyNumberFormat="1" applyFont="1" applyFill="1" applyBorder="1"/>
    <xf numFmtId="43" fontId="90" fillId="19" borderId="14" xfId="111" applyNumberFormat="1" applyFont="1" applyFill="1" applyBorder="1"/>
    <xf numFmtId="43" fontId="90" fillId="19" borderId="0" xfId="111" applyNumberFormat="1" applyFont="1" applyFill="1" applyBorder="1" applyAlignment="1">
      <alignment horizontal="center"/>
    </xf>
    <xf numFmtId="43" fontId="90" fillId="19" borderId="14" xfId="0" applyNumberFormat="1" applyFont="1" applyFill="1" applyBorder="1"/>
    <xf numFmtId="43" fontId="74" fillId="19" borderId="14" xfId="0" applyNumberFormat="1" applyFont="1" applyFill="1" applyBorder="1"/>
    <xf numFmtId="44" fontId="74" fillId="19" borderId="0" xfId="0" applyNumberFormat="1" applyFont="1" applyFill="1" applyBorder="1" applyAlignment="1">
      <alignment horizontal="center"/>
    </xf>
    <xf numFmtId="43" fontId="103" fillId="19" borderId="14" xfId="0" applyNumberFormat="1" applyFont="1" applyFill="1" applyBorder="1" applyAlignment="1" applyProtection="1"/>
    <xf numFmtId="39" fontId="14" fillId="20" borderId="0" xfId="115" applyFont="1" applyFill="1" applyAlignment="1" applyProtection="1">
      <alignment horizontal="left"/>
    </xf>
    <xf numFmtId="39" fontId="72" fillId="19" borderId="0" xfId="0" applyFont="1" applyFill="1" applyAlignment="1">
      <alignment wrapText="1"/>
    </xf>
    <xf numFmtId="0" fontId="104" fillId="19" borderId="0" xfId="102" applyFont="1" applyFill="1" applyAlignment="1">
      <alignment horizontal="left"/>
    </xf>
    <xf numFmtId="0" fontId="103" fillId="19" borderId="0" xfId="102" applyFont="1" applyFill="1" applyAlignment="1">
      <alignment horizontal="left"/>
    </xf>
    <xf numFmtId="39" fontId="72" fillId="18" borderId="0" xfId="0" applyFont="1" applyFill="1" applyAlignment="1">
      <alignment horizontal="justify" wrapText="1"/>
    </xf>
    <xf numFmtId="0" fontId="83" fillId="19" borderId="0" xfId="97" applyFont="1" applyFill="1" applyAlignment="1" applyProtection="1">
      <alignment horizontal="left" wrapText="1"/>
    </xf>
    <xf numFmtId="0" fontId="57" fillId="19" borderId="0" xfId="97" applyFont="1" applyFill="1" applyAlignment="1" applyProtection="1">
      <alignment horizontal="left"/>
    </xf>
    <xf numFmtId="0" fontId="57" fillId="19" borderId="19" xfId="97" quotePrefix="1" applyFont="1" applyFill="1" applyBorder="1" applyAlignment="1" applyProtection="1">
      <alignment horizontal="left"/>
    </xf>
    <xf numFmtId="0" fontId="104" fillId="19" borderId="0" xfId="104" applyFont="1" applyFill="1" applyAlignment="1">
      <alignment horizontal="left"/>
    </xf>
    <xf numFmtId="0" fontId="103" fillId="19" borderId="0" xfId="104" applyFont="1" applyFill="1" applyAlignment="1">
      <alignment horizontal="left"/>
    </xf>
    <xf numFmtId="39" fontId="18" fillId="22" borderId="0" xfId="115" applyFont="1" applyFill="1" applyAlignment="1">
      <alignment horizontal="left" wrapText="1"/>
    </xf>
    <xf numFmtId="0" fontId="83" fillId="19" borderId="0" xfId="97" applyFont="1" applyFill="1" applyAlignment="1" applyProtection="1">
      <alignment horizontal="left"/>
    </xf>
    <xf numFmtId="39" fontId="72" fillId="19" borderId="0" xfId="0" applyFont="1" applyFill="1" applyAlignment="1">
      <alignment horizontal="left" wrapText="1"/>
    </xf>
    <xf numFmtId="0" fontId="92" fillId="19" borderId="0" xfId="97" applyFont="1" applyFill="1" applyAlignment="1">
      <alignment horizontal="center"/>
    </xf>
    <xf numFmtId="0" fontId="104" fillId="19" borderId="0" xfId="106" applyFont="1" applyFill="1" applyAlignment="1">
      <alignment horizontal="left" vertical="center"/>
    </xf>
    <xf numFmtId="0" fontId="103" fillId="19" borderId="0" xfId="106" applyFont="1" applyFill="1" applyAlignment="1">
      <alignment horizontal="left" vertical="center"/>
    </xf>
    <xf numFmtId="0" fontId="89" fillId="19" borderId="0" xfId="97" applyFont="1" applyFill="1" applyBorder="1" applyAlignment="1" applyProtection="1">
      <alignment horizontal="center" wrapText="1"/>
    </xf>
    <xf numFmtId="0" fontId="89" fillId="19" borderId="14" xfId="97" applyFont="1" applyFill="1" applyBorder="1" applyAlignment="1" applyProtection="1">
      <alignment horizontal="center" wrapText="1"/>
    </xf>
    <xf numFmtId="0" fontId="83" fillId="19" borderId="0" xfId="108" quotePrefix="1" applyFont="1" applyFill="1" applyBorder="1" applyAlignment="1" applyProtection="1">
      <alignment horizontal="left" wrapText="1"/>
    </xf>
    <xf numFmtId="0" fontId="83" fillId="19" borderId="0" xfId="108" applyFont="1" applyFill="1" applyBorder="1" applyAlignment="1" applyProtection="1">
      <alignment horizontal="left" wrapText="1"/>
    </xf>
    <xf numFmtId="0" fontId="104" fillId="19" borderId="0" xfId="108" applyFont="1" applyFill="1" applyBorder="1" applyAlignment="1" applyProtection="1">
      <alignment horizontal="center" wrapText="1"/>
    </xf>
    <xf numFmtId="0" fontId="104" fillId="19" borderId="14" xfId="108" applyFont="1" applyFill="1" applyBorder="1" applyAlignment="1" applyProtection="1">
      <alignment horizontal="center" wrapText="1"/>
    </xf>
    <xf numFmtId="0" fontId="104" fillId="19" borderId="21" xfId="108" applyFont="1" applyFill="1" applyBorder="1" applyAlignment="1" applyProtection="1">
      <alignment horizontal="center" wrapText="1"/>
    </xf>
    <xf numFmtId="39" fontId="10" fillId="0" borderId="0" xfId="115" applyFill="1" applyAlignment="1">
      <alignment horizontal="left" vertical="top" wrapText="1"/>
    </xf>
    <xf numFmtId="39" fontId="80" fillId="19" borderId="21" xfId="0" applyFont="1" applyFill="1" applyBorder="1" applyAlignment="1" applyProtection="1">
      <alignment horizontal="center" wrapText="1"/>
    </xf>
    <xf numFmtId="39" fontId="80" fillId="19" borderId="0" xfId="0" applyFont="1" applyFill="1" applyBorder="1" applyAlignment="1" applyProtection="1">
      <alignment horizontal="center" wrapText="1"/>
    </xf>
    <xf numFmtId="39" fontId="80" fillId="19" borderId="14" xfId="0" applyFont="1" applyFill="1" applyBorder="1" applyAlignment="1" applyProtection="1">
      <alignment horizontal="center" wrapText="1"/>
    </xf>
    <xf numFmtId="39" fontId="89" fillId="19" borderId="0" xfId="0" applyFont="1" applyFill="1" applyBorder="1" applyAlignment="1" applyProtection="1">
      <alignment horizontal="center" wrapText="1"/>
    </xf>
    <xf numFmtId="39" fontId="89" fillId="19" borderId="14" xfId="0" applyFont="1" applyFill="1" applyBorder="1" applyAlignment="1" applyProtection="1">
      <alignment horizontal="center" wrapText="1"/>
    </xf>
    <xf numFmtId="39" fontId="89" fillId="19" borderId="21" xfId="0" applyFont="1" applyFill="1" applyBorder="1" applyAlignment="1" applyProtection="1">
      <alignment horizontal="center" wrapText="1"/>
    </xf>
    <xf numFmtId="39" fontId="72" fillId="19" borderId="0" xfId="115" applyFont="1" applyFill="1" applyAlignment="1">
      <alignment horizontal="justify" wrapText="1"/>
    </xf>
    <xf numFmtId="39" fontId="103" fillId="19" borderId="0" xfId="0" applyFont="1" applyFill="1" applyBorder="1" applyAlignment="1" applyProtection="1">
      <alignment horizontal="left"/>
    </xf>
    <xf numFmtId="0" fontId="71" fillId="0" borderId="0" xfId="77" applyFont="1" applyFill="1" applyAlignment="1">
      <alignment horizontal="justify" wrapText="1"/>
    </xf>
    <xf numFmtId="0" fontId="62" fillId="0" borderId="0" xfId="78" applyFont="1" applyFill="1" applyAlignment="1">
      <alignment horizontal="left" wrapText="1"/>
    </xf>
    <xf numFmtId="0" fontId="14" fillId="0" borderId="14" xfId="73" applyFont="1" applyFill="1" applyBorder="1" applyAlignment="1">
      <alignment horizontal="center"/>
    </xf>
    <xf numFmtId="0" fontId="69" fillId="0" borderId="0" xfId="73" applyFont="1" applyFill="1" applyAlignment="1">
      <alignment horizontal="left" vertical="center" wrapText="1"/>
    </xf>
    <xf numFmtId="0" fontId="71" fillId="0" borderId="0" xfId="73" applyFont="1" applyFill="1" applyAlignment="1">
      <alignment horizontal="left" vertical="center" wrapText="1"/>
    </xf>
    <xf numFmtId="0" fontId="14" fillId="0" borderId="0" xfId="73" applyFont="1" applyFill="1" applyBorder="1" applyAlignment="1">
      <alignment horizontal="center"/>
    </xf>
    <xf numFmtId="0" fontId="14" fillId="18" borderId="14" xfId="73" applyFont="1" applyFill="1" applyBorder="1" applyAlignment="1">
      <alignment horizontal="center"/>
    </xf>
    <xf numFmtId="0" fontId="10" fillId="18" borderId="0" xfId="73" applyFill="1" applyAlignment="1">
      <alignment horizontal="justify" vertical="center" wrapText="1"/>
    </xf>
    <xf numFmtId="0" fontId="10" fillId="0" borderId="0" xfId="73" applyFill="1" applyAlignment="1">
      <alignment horizontal="justify" vertical="justify" wrapText="1"/>
    </xf>
    <xf numFmtId="0" fontId="10" fillId="18" borderId="0" xfId="73" applyFont="1" applyFill="1" applyAlignment="1">
      <alignment horizontal="justify" vertical="top" wrapText="1"/>
    </xf>
    <xf numFmtId="0" fontId="68" fillId="0" borderId="0" xfId="73" applyFont="1" applyFill="1" applyAlignment="1">
      <alignment horizontal="center"/>
    </xf>
    <xf numFmtId="0" fontId="10" fillId="0" borderId="0" xfId="73" applyFill="1" applyBorder="1" applyAlignment="1">
      <alignment horizontal="left" vertical="center" wrapText="1"/>
    </xf>
    <xf numFmtId="0" fontId="66" fillId="0" borderId="0" xfId="73" applyFont="1" applyFill="1" applyAlignment="1">
      <alignment horizontal="justify" wrapText="1"/>
    </xf>
    <xf numFmtId="0" fontId="53" fillId="0" borderId="0" xfId="73" applyFont="1" applyFill="1" applyAlignment="1">
      <alignment horizontal="justify" wrapText="1"/>
    </xf>
    <xf numFmtId="10" fontId="10" fillId="0" borderId="0" xfId="95" applyNumberFormat="1" applyFont="1" applyFill="1" applyBorder="1" applyAlignment="1">
      <alignment horizontal="justify" wrapText="1"/>
    </xf>
    <xf numFmtId="10" fontId="10" fillId="0" borderId="0" xfId="95" applyNumberFormat="1" applyFont="1" applyFill="1" applyAlignment="1">
      <alignment horizontal="justify" wrapText="1"/>
    </xf>
    <xf numFmtId="0" fontId="10" fillId="0" borderId="0" xfId="73" applyFill="1" applyAlignment="1">
      <alignment horizontal="justify" wrapText="1"/>
    </xf>
  </cellXfs>
  <cellStyles count="195">
    <cellStyle name="20% - Accent1" xfId="1" builtinId="30" customBuiltin="1"/>
    <cellStyle name="20% - Accent1 2" xfId="2" xr:uid="{00000000-0005-0000-0000-000001000000}"/>
    <cellStyle name="20% - Accent1 3" xfId="170" xr:uid="{00000000-0005-0000-0000-000030000000}"/>
    <cellStyle name="20% - Accent2" xfId="3" builtinId="34" customBuiltin="1"/>
    <cellStyle name="20% - Accent2 2" xfId="4" xr:uid="{00000000-0005-0000-0000-000003000000}"/>
    <cellStyle name="20% - Accent2 3" xfId="169" xr:uid="{00000000-0005-0000-0000-000032000000}"/>
    <cellStyle name="20% - Accent3" xfId="5" builtinId="38" customBuiltin="1"/>
    <cellStyle name="20% - Accent3 2" xfId="6" xr:uid="{00000000-0005-0000-0000-000005000000}"/>
    <cellStyle name="20% - Accent3 3" xfId="168" xr:uid="{00000000-0005-0000-0000-000034000000}"/>
    <cellStyle name="20% - Accent4" xfId="7" builtinId="42" customBuiltin="1"/>
    <cellStyle name="20% - Accent4 2" xfId="8" xr:uid="{00000000-0005-0000-0000-000007000000}"/>
    <cellStyle name="20% - Accent4 3" xfId="173" xr:uid="{00000000-0005-0000-0000-000036000000}"/>
    <cellStyle name="20% - Accent5" xfId="9" builtinId="46" customBuiltin="1"/>
    <cellStyle name="20% - Accent5 2" xfId="10" xr:uid="{00000000-0005-0000-0000-000009000000}"/>
    <cellStyle name="20% - Accent5 3" xfId="172" xr:uid="{00000000-0005-0000-0000-000038000000}"/>
    <cellStyle name="20% - Accent6" xfId="11" builtinId="50" customBuiltin="1"/>
    <cellStyle name="20% - Accent6 2" xfId="12" xr:uid="{00000000-0005-0000-0000-00000B000000}"/>
    <cellStyle name="20% - Accent6 3" xfId="167" xr:uid="{00000000-0005-0000-0000-00003A000000}"/>
    <cellStyle name="40% - Accent1" xfId="13" builtinId="31" customBuiltin="1"/>
    <cellStyle name="40% - Accent1 2" xfId="14" xr:uid="{00000000-0005-0000-0000-00000D000000}"/>
    <cellStyle name="40% - Accent1 3" xfId="166" xr:uid="{00000000-0005-0000-0000-00003C000000}"/>
    <cellStyle name="40% - Accent2" xfId="15" builtinId="35" customBuiltin="1"/>
    <cellStyle name="40% - Accent2 2" xfId="16" xr:uid="{00000000-0005-0000-0000-00000F000000}"/>
    <cellStyle name="40% - Accent2 3" xfId="165" xr:uid="{00000000-0005-0000-0000-00003E000000}"/>
    <cellStyle name="40% - Accent3" xfId="17" builtinId="39" customBuiltin="1"/>
    <cellStyle name="40% - Accent3 2" xfId="18" xr:uid="{00000000-0005-0000-0000-000011000000}"/>
    <cellStyle name="40% - Accent3 3" xfId="132" xr:uid="{00000000-0005-0000-0000-000040000000}"/>
    <cellStyle name="40% - Accent4" xfId="19" builtinId="43" customBuiltin="1"/>
    <cellStyle name="40% - Accent4 2" xfId="20" xr:uid="{00000000-0005-0000-0000-000013000000}"/>
    <cellStyle name="40% - Accent4 3" xfId="164" xr:uid="{00000000-0005-0000-0000-000042000000}"/>
    <cellStyle name="40% - Accent5" xfId="21" builtinId="47" customBuiltin="1"/>
    <cellStyle name="40% - Accent5 2" xfId="22" xr:uid="{00000000-0005-0000-0000-000015000000}"/>
    <cellStyle name="40% - Accent5 3" xfId="163" xr:uid="{00000000-0005-0000-0000-000044000000}"/>
    <cellStyle name="40% - Accent6" xfId="23" builtinId="51" customBuiltin="1"/>
    <cellStyle name="40% - Accent6 2" xfId="24" xr:uid="{00000000-0005-0000-0000-000017000000}"/>
    <cellStyle name="40% - Accent6 3" xfId="162" xr:uid="{00000000-0005-0000-0000-000046000000}"/>
    <cellStyle name="60% - Accent1" xfId="25" builtinId="32" customBuiltin="1"/>
    <cellStyle name="60% - Accent1 2" xfId="26" xr:uid="{00000000-0005-0000-0000-000019000000}"/>
    <cellStyle name="60% - Accent1 3" xfId="161" xr:uid="{00000000-0005-0000-0000-000048000000}"/>
    <cellStyle name="60% - Accent2" xfId="27" builtinId="36" customBuiltin="1"/>
    <cellStyle name="60% - Accent2 2" xfId="28" xr:uid="{00000000-0005-0000-0000-00001B000000}"/>
    <cellStyle name="60% - Accent2 3" xfId="160" xr:uid="{00000000-0005-0000-0000-00004A000000}"/>
    <cellStyle name="60% - Accent3" xfId="29" builtinId="40" customBuiltin="1"/>
    <cellStyle name="60% - Accent3 2" xfId="30" xr:uid="{00000000-0005-0000-0000-00001D000000}"/>
    <cellStyle name="60% - Accent3 3" xfId="159" xr:uid="{00000000-0005-0000-0000-00004C000000}"/>
    <cellStyle name="60% - Accent4" xfId="31" builtinId="44" customBuiltin="1"/>
    <cellStyle name="60% - Accent4 2" xfId="32" xr:uid="{00000000-0005-0000-0000-00001F000000}"/>
    <cellStyle name="60% - Accent4 3" xfId="158" xr:uid="{00000000-0005-0000-0000-00004E000000}"/>
    <cellStyle name="60% - Accent5" xfId="33" builtinId="48" customBuiltin="1"/>
    <cellStyle name="60% - Accent5 2" xfId="34" xr:uid="{00000000-0005-0000-0000-000021000000}"/>
    <cellStyle name="60% - Accent5 3" xfId="157" xr:uid="{00000000-0005-0000-0000-000050000000}"/>
    <cellStyle name="60% - Accent6" xfId="35" builtinId="52" customBuiltin="1"/>
    <cellStyle name="60% - Accent6 2" xfId="36" xr:uid="{00000000-0005-0000-0000-000023000000}"/>
    <cellStyle name="60% - Accent6 3" xfId="156" xr:uid="{00000000-0005-0000-0000-000052000000}"/>
    <cellStyle name="Accent1" xfId="37" builtinId="29" customBuiltin="1"/>
    <cellStyle name="Accent1 2" xfId="38" xr:uid="{00000000-0005-0000-0000-000025000000}"/>
    <cellStyle name="Accent1 3" xfId="155" xr:uid="{00000000-0005-0000-0000-000054000000}"/>
    <cellStyle name="Accent2" xfId="39" builtinId="33" customBuiltin="1"/>
    <cellStyle name="Accent2 2" xfId="40" xr:uid="{00000000-0005-0000-0000-000027000000}"/>
    <cellStyle name="Accent2 3" xfId="154" xr:uid="{00000000-0005-0000-0000-000056000000}"/>
    <cellStyle name="Accent3" xfId="41" builtinId="37" customBuiltin="1"/>
    <cellStyle name="Accent3 2" xfId="42" xr:uid="{00000000-0005-0000-0000-000029000000}"/>
    <cellStyle name="Accent3 3" xfId="153" xr:uid="{00000000-0005-0000-0000-000058000000}"/>
    <cellStyle name="Accent4" xfId="43" builtinId="41" customBuiltin="1"/>
    <cellStyle name="Accent4 2" xfId="44" xr:uid="{00000000-0005-0000-0000-00002B000000}"/>
    <cellStyle name="Accent4 3" xfId="152" xr:uid="{00000000-0005-0000-0000-00005A000000}"/>
    <cellStyle name="Accent5" xfId="45" builtinId="45" customBuiltin="1"/>
    <cellStyle name="Accent5 2" xfId="46" xr:uid="{00000000-0005-0000-0000-00002D000000}"/>
    <cellStyle name="Accent5 3" xfId="151" xr:uid="{00000000-0005-0000-0000-00005C000000}"/>
    <cellStyle name="Accent6" xfId="47" builtinId="49" customBuiltin="1"/>
    <cellStyle name="Accent6 2" xfId="48" xr:uid="{00000000-0005-0000-0000-00002F000000}"/>
    <cellStyle name="Accent6 3" xfId="150" xr:uid="{00000000-0005-0000-0000-00005E000000}"/>
    <cellStyle name="Bad" xfId="49" builtinId="27" customBuiltin="1"/>
    <cellStyle name="Bad 2" xfId="50" xr:uid="{00000000-0005-0000-0000-000031000000}"/>
    <cellStyle name="Bad 3" xfId="149" xr:uid="{00000000-0005-0000-0000-000060000000}"/>
    <cellStyle name="Calculation" xfId="51" builtinId="22" customBuiltin="1"/>
    <cellStyle name="Calculation 2" xfId="52" xr:uid="{00000000-0005-0000-0000-000033000000}"/>
    <cellStyle name="Calculation 3" xfId="148" xr:uid="{00000000-0005-0000-0000-000062000000}"/>
    <cellStyle name="Check Cell" xfId="53" builtinId="23" customBuiltin="1"/>
    <cellStyle name="Check Cell 2" xfId="54" xr:uid="{00000000-0005-0000-0000-000035000000}"/>
    <cellStyle name="Check Cell 3" xfId="147" xr:uid="{00000000-0005-0000-0000-000064000000}"/>
    <cellStyle name="Comma" xfId="111" builtinId="3"/>
    <cellStyle name="Comma 2" xfId="98" xr:uid="{00000000-0005-0000-0000-000037000000}"/>
    <cellStyle name="Comma 3" xfId="110" xr:uid="{00000000-0005-0000-0000-000038000000}"/>
    <cellStyle name="Currency" xfId="112" builtinId="4"/>
    <cellStyle name="Currency 2" xfId="99" xr:uid="{00000000-0005-0000-0000-00003A000000}"/>
    <cellStyle name="Currency 3" xfId="109" xr:uid="{00000000-0005-0000-0000-00003B000000}"/>
    <cellStyle name="Explanatory Text" xfId="55" builtinId="53" customBuiltin="1"/>
    <cellStyle name="Explanatory Text 2" xfId="56" xr:uid="{00000000-0005-0000-0000-00003D000000}"/>
    <cellStyle name="Explanatory Text 3" xfId="146" xr:uid="{00000000-0005-0000-0000-000066000000}"/>
    <cellStyle name="Good" xfId="57" builtinId="26" customBuiltin="1"/>
    <cellStyle name="Good 2" xfId="58" xr:uid="{00000000-0005-0000-0000-00003F000000}"/>
    <cellStyle name="Good 3" xfId="145" xr:uid="{00000000-0005-0000-0000-000068000000}"/>
    <cellStyle name="Heading 1" xfId="59" builtinId="16" customBuiltin="1"/>
    <cellStyle name="Heading 1 2" xfId="60" xr:uid="{00000000-0005-0000-0000-000041000000}"/>
    <cellStyle name="Heading 1 3" xfId="144" xr:uid="{00000000-0005-0000-0000-00006A000000}"/>
    <cellStyle name="Heading 2" xfId="61" builtinId="17" customBuiltin="1"/>
    <cellStyle name="Heading 2 2" xfId="62" xr:uid="{00000000-0005-0000-0000-000043000000}"/>
    <cellStyle name="Heading 2 3" xfId="143" xr:uid="{00000000-0005-0000-0000-00006C000000}"/>
    <cellStyle name="Heading 3" xfId="63" builtinId="18" customBuiltin="1"/>
    <cellStyle name="Heading 3 2" xfId="64" xr:uid="{00000000-0005-0000-0000-000045000000}"/>
    <cellStyle name="Heading 3 3" xfId="142" xr:uid="{00000000-0005-0000-0000-00006E000000}"/>
    <cellStyle name="Heading 4" xfId="65" builtinId="19" customBuiltin="1"/>
    <cellStyle name="Heading 4 2" xfId="66" xr:uid="{00000000-0005-0000-0000-000047000000}"/>
    <cellStyle name="Heading 4 3" xfId="141" xr:uid="{00000000-0005-0000-0000-000070000000}"/>
    <cellStyle name="Input" xfId="67" builtinId="20" customBuiltin="1"/>
    <cellStyle name="Input 2" xfId="68" xr:uid="{00000000-0005-0000-0000-000049000000}"/>
    <cellStyle name="Input 3" xfId="140" xr:uid="{00000000-0005-0000-0000-000072000000}"/>
    <cellStyle name="Linked Cell" xfId="69" builtinId="24" customBuiltin="1"/>
    <cellStyle name="Linked Cell 2" xfId="70" xr:uid="{00000000-0005-0000-0000-00004B000000}"/>
    <cellStyle name="Linked Cell 3" xfId="139" xr:uid="{00000000-0005-0000-0000-000074000000}"/>
    <cellStyle name="Neutral" xfId="71" builtinId="28" customBuiltin="1"/>
    <cellStyle name="Neutral 2" xfId="72" xr:uid="{00000000-0005-0000-0000-00004D000000}"/>
    <cellStyle name="Neutral 3" xfId="138" xr:uid="{00000000-0005-0000-0000-000076000000}"/>
    <cellStyle name="Normal" xfId="0" builtinId="0"/>
    <cellStyle name="Normal 10" xfId="105" xr:uid="{00000000-0005-0000-0000-00004F000000}"/>
    <cellStyle name="Normal 10 4" xfId="106" xr:uid="{00000000-0005-0000-0000-000050000000}"/>
    <cellStyle name="Normal 117" xfId="107" xr:uid="{00000000-0005-0000-0000-000051000000}"/>
    <cellStyle name="Normal 118" xfId="103" xr:uid="{00000000-0005-0000-0000-000052000000}"/>
    <cellStyle name="Normal 119" xfId="104" xr:uid="{00000000-0005-0000-0000-000053000000}"/>
    <cellStyle name="Normal 12" xfId="115" xr:uid="{00000000-0005-0000-0000-000054000000}"/>
    <cellStyle name="Normal 121" xfId="102" xr:uid="{00000000-0005-0000-0000-000055000000}"/>
    <cellStyle name="Normal 122" xfId="101" xr:uid="{00000000-0005-0000-0000-000056000000}"/>
    <cellStyle name="Normal 183" xfId="113" xr:uid="{00000000-0005-0000-0000-000057000000}"/>
    <cellStyle name="Normal 184" xfId="114" xr:uid="{00000000-0005-0000-0000-000058000000}"/>
    <cellStyle name="Normal 2" xfId="73" xr:uid="{00000000-0005-0000-0000-000059000000}"/>
    <cellStyle name="Normal 2 2" xfId="74" xr:uid="{00000000-0005-0000-0000-00005A000000}"/>
    <cellStyle name="Normal 3" xfId="75" xr:uid="{00000000-0005-0000-0000-00005B000000}"/>
    <cellStyle name="Normal 3 6" xfId="100" xr:uid="{00000000-0005-0000-0000-00005C000000}"/>
    <cellStyle name="Normal 4" xfId="76" xr:uid="{00000000-0005-0000-0000-00005D000000}"/>
    <cellStyle name="Normal 4 2" xfId="89" xr:uid="{00000000-0005-0000-0000-00005E000000}"/>
    <cellStyle name="Normal 5" xfId="77" xr:uid="{00000000-0005-0000-0000-00005F000000}"/>
    <cellStyle name="Normal 5 2" xfId="91" xr:uid="{00000000-0005-0000-0000-000060000000}"/>
    <cellStyle name="Normal 5 3" xfId="90" xr:uid="{00000000-0005-0000-0000-000061000000}"/>
    <cellStyle name="Normal 6" xfId="78" xr:uid="{00000000-0005-0000-0000-000062000000}"/>
    <cellStyle name="Normal 6 2" xfId="93" xr:uid="{00000000-0005-0000-0000-000063000000}"/>
    <cellStyle name="Normal 6 3" xfId="92" xr:uid="{00000000-0005-0000-0000-000064000000}"/>
    <cellStyle name="Normal 7" xfId="96" xr:uid="{00000000-0005-0000-0000-000065000000}"/>
    <cellStyle name="Normal 7 2" xfId="118" xr:uid="{00000000-0005-0000-0000-000054000000}"/>
    <cellStyle name="Normal 7 2 2" xfId="176" xr:uid="{00000000-0005-0000-0000-000054000000}"/>
    <cellStyle name="Normal 7 2 2 2" xfId="193" xr:uid="{00000000-0005-0000-0000-000054000000}"/>
    <cellStyle name="Normal 7 2 3" xfId="126" xr:uid="{00000000-0005-0000-0000-000054000000}"/>
    <cellStyle name="Normal 7 2 4" xfId="185" xr:uid="{00000000-0005-0000-0000-000054000000}"/>
    <cellStyle name="Normal 7 3" xfId="130" xr:uid="{00000000-0005-0000-0000-000054000000}"/>
    <cellStyle name="Normal 7 3 2" xfId="189" xr:uid="{00000000-0005-0000-0000-000054000000}"/>
    <cellStyle name="Normal 7 4" xfId="123" xr:uid="{00000000-0005-0000-0000-000054000000}"/>
    <cellStyle name="Normal 7 5" xfId="182" xr:uid="{00000000-0005-0000-0000-000054000000}"/>
    <cellStyle name="Normal 8" xfId="97" xr:uid="{00000000-0005-0000-0000-000066000000}"/>
    <cellStyle name="Normal 8 2" xfId="178" xr:uid="{00000000-0005-0000-0000-000078000000}"/>
    <cellStyle name="Normal 8 3" xfId="171" xr:uid="{00000000-0005-0000-0000-000078000000}"/>
    <cellStyle name="Normal 9" xfId="108" xr:uid="{00000000-0005-0000-0000-000067000000}"/>
    <cellStyle name="Note" xfId="79" builtinId="10" customBuiltin="1"/>
    <cellStyle name="Note 2" xfId="80" xr:uid="{00000000-0005-0000-0000-000069000000}"/>
    <cellStyle name="Note 3" xfId="137" xr:uid="{00000000-0005-0000-0000-000084000000}"/>
    <cellStyle name="Output" xfId="81" builtinId="21" customBuiltin="1"/>
    <cellStyle name="Output 2" xfId="82" xr:uid="{00000000-0005-0000-0000-00006B000000}"/>
    <cellStyle name="Output 3" xfId="136" xr:uid="{00000000-0005-0000-0000-000086000000}"/>
    <cellStyle name="Percent 2" xfId="94" xr:uid="{00000000-0005-0000-0000-00006C000000}"/>
    <cellStyle name="Percent 2 2" xfId="119" xr:uid="{00000000-0005-0000-0000-00005A000000}"/>
    <cellStyle name="Percent 2 2 2" xfId="127" xr:uid="{00000000-0005-0000-0000-00005A000000}"/>
    <cellStyle name="Percent 2 2 2 2" xfId="177" xr:uid="{00000000-0005-0000-0000-00005A000000}"/>
    <cellStyle name="Percent 2 2 2 2 2" xfId="194" xr:uid="{00000000-0005-0000-0000-00005A000000}"/>
    <cellStyle name="Percent 2 2 2 3" xfId="186" xr:uid="{00000000-0005-0000-0000-00005A000000}"/>
    <cellStyle name="Percent 2 2 3" xfId="131" xr:uid="{00000000-0005-0000-0000-00005A000000}"/>
    <cellStyle name="Percent 2 2 3 2" xfId="190" xr:uid="{00000000-0005-0000-0000-00005A000000}"/>
    <cellStyle name="Percent 2 2 4" xfId="124" xr:uid="{00000000-0005-0000-0000-00005A000000}"/>
    <cellStyle name="Percent 2 2 5" xfId="183" xr:uid="{00000000-0005-0000-0000-00005A000000}"/>
    <cellStyle name="Percent 2 3" xfId="116" xr:uid="{00000000-0005-0000-0000-000059000000}"/>
    <cellStyle name="Percent 2 3 2" xfId="174" xr:uid="{00000000-0005-0000-0000-000059000000}"/>
    <cellStyle name="Percent 2 3 2 2" xfId="191" xr:uid="{00000000-0005-0000-0000-000059000000}"/>
    <cellStyle name="Percent 2 3 3" xfId="121" xr:uid="{00000000-0005-0000-0000-000059000000}"/>
    <cellStyle name="Percent 2 3 4" xfId="180" xr:uid="{00000000-0005-0000-0000-000059000000}"/>
    <cellStyle name="Percent 2 4" xfId="128" xr:uid="{00000000-0005-0000-0000-000059000000}"/>
    <cellStyle name="Percent 2 4 2" xfId="187" xr:uid="{00000000-0005-0000-0000-000059000000}"/>
    <cellStyle name="Percent 2 5" xfId="120" xr:uid="{00000000-0005-0000-0000-000058000000}"/>
    <cellStyle name="Percent 2 6" xfId="179" xr:uid="{00000000-0005-0000-0000-000058000000}"/>
    <cellStyle name="Percent 3" xfId="95" xr:uid="{00000000-0005-0000-0000-00006D000000}"/>
    <cellStyle name="Percent 3 2" xfId="117" xr:uid="{00000000-0005-0000-0000-00005B000000}"/>
    <cellStyle name="Percent 3 2 2" xfId="175" xr:uid="{00000000-0005-0000-0000-00005B000000}"/>
    <cellStyle name="Percent 3 2 2 2" xfId="192" xr:uid="{00000000-0005-0000-0000-00005B000000}"/>
    <cellStyle name="Percent 3 2 3" xfId="125" xr:uid="{00000000-0005-0000-0000-00005B000000}"/>
    <cellStyle name="Percent 3 2 4" xfId="184" xr:uid="{00000000-0005-0000-0000-00005B000000}"/>
    <cellStyle name="Percent 3 3" xfId="129" xr:uid="{00000000-0005-0000-0000-00005B000000}"/>
    <cellStyle name="Percent 3 3 2" xfId="188" xr:uid="{00000000-0005-0000-0000-00005B000000}"/>
    <cellStyle name="Percent 3 4" xfId="122" xr:uid="{00000000-0005-0000-0000-00005B000000}"/>
    <cellStyle name="Percent 3 5" xfId="181" xr:uid="{00000000-0005-0000-0000-00005B000000}"/>
    <cellStyle name="Title" xfId="83" builtinId="15" customBuiltin="1"/>
    <cellStyle name="Title 2" xfId="84" xr:uid="{00000000-0005-0000-0000-00006F000000}"/>
    <cellStyle name="Title 3" xfId="135" xr:uid="{00000000-0005-0000-0000-00008B000000}"/>
    <cellStyle name="Total" xfId="85" builtinId="25" customBuiltin="1"/>
    <cellStyle name="Total 2" xfId="86" xr:uid="{00000000-0005-0000-0000-000071000000}"/>
    <cellStyle name="Total 3" xfId="134" xr:uid="{00000000-0005-0000-0000-00008D000000}"/>
    <cellStyle name="Warning Text" xfId="87" builtinId="11" customBuiltin="1"/>
    <cellStyle name="Warning Text 2" xfId="88" xr:uid="{00000000-0005-0000-0000-000073000000}"/>
    <cellStyle name="Warning Text 3" xfId="133" xr:uid="{00000000-0005-0000-0000-00008F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00FF"/>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16</xdr:col>
      <xdr:colOff>272143</xdr:colOff>
      <xdr:row>12</xdr:row>
      <xdr:rowOff>87086</xdr:rowOff>
    </xdr:from>
    <xdr:to>
      <xdr:col>16</xdr:col>
      <xdr:colOff>272143</xdr:colOff>
      <xdr:row>18</xdr:row>
      <xdr:rowOff>0</xdr:rowOff>
    </xdr:to>
    <xdr:cxnSp macro="">
      <xdr:nvCxnSpPr>
        <xdr:cNvPr id="3" name="Straight Arrow Connector 2">
          <a:extLst>
            <a:ext uri="{FF2B5EF4-FFF2-40B4-BE49-F238E27FC236}">
              <a16:creationId xmlns:a16="http://schemas.microsoft.com/office/drawing/2014/main" id="{0ABEE4EE-408D-43E5-929F-4F8643A90000}"/>
            </a:ext>
          </a:extLst>
        </xdr:cNvPr>
        <xdr:cNvCxnSpPr/>
      </xdr:nvCxnSpPr>
      <xdr:spPr>
        <a:xfrm>
          <a:off x="12573000" y="2786743"/>
          <a:ext cx="0" cy="892628"/>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348343</xdr:colOff>
      <xdr:row>23</xdr:row>
      <xdr:rowOff>65314</xdr:rowOff>
    </xdr:from>
    <xdr:to>
      <xdr:col>16</xdr:col>
      <xdr:colOff>348343</xdr:colOff>
      <xdr:row>28</xdr:row>
      <xdr:rowOff>141513</xdr:rowOff>
    </xdr:to>
    <xdr:cxnSp macro="">
      <xdr:nvCxnSpPr>
        <xdr:cNvPr id="4" name="Straight Arrow Connector 3">
          <a:extLst>
            <a:ext uri="{FF2B5EF4-FFF2-40B4-BE49-F238E27FC236}">
              <a16:creationId xmlns:a16="http://schemas.microsoft.com/office/drawing/2014/main" id="{5B8FA80A-C79D-459E-9364-B33764EEAC5C}"/>
            </a:ext>
          </a:extLst>
        </xdr:cNvPr>
        <xdr:cNvCxnSpPr/>
      </xdr:nvCxnSpPr>
      <xdr:spPr>
        <a:xfrm>
          <a:off x="12649200" y="4593771"/>
          <a:ext cx="0" cy="892628"/>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326572</xdr:colOff>
      <xdr:row>34</xdr:row>
      <xdr:rowOff>43543</xdr:rowOff>
    </xdr:from>
    <xdr:to>
      <xdr:col>16</xdr:col>
      <xdr:colOff>326572</xdr:colOff>
      <xdr:row>44</xdr:row>
      <xdr:rowOff>32658</xdr:rowOff>
    </xdr:to>
    <xdr:cxnSp macro="">
      <xdr:nvCxnSpPr>
        <xdr:cNvPr id="5" name="Straight Arrow Connector 4">
          <a:extLst>
            <a:ext uri="{FF2B5EF4-FFF2-40B4-BE49-F238E27FC236}">
              <a16:creationId xmlns:a16="http://schemas.microsoft.com/office/drawing/2014/main" id="{1D6D56EC-D76E-46EC-BC81-5778399F36A7}"/>
            </a:ext>
          </a:extLst>
        </xdr:cNvPr>
        <xdr:cNvCxnSpPr/>
      </xdr:nvCxnSpPr>
      <xdr:spPr>
        <a:xfrm>
          <a:off x="12627429" y="6433457"/>
          <a:ext cx="0" cy="1621972"/>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391885</xdr:colOff>
      <xdr:row>49</xdr:row>
      <xdr:rowOff>87086</xdr:rowOff>
    </xdr:from>
    <xdr:to>
      <xdr:col>16</xdr:col>
      <xdr:colOff>391885</xdr:colOff>
      <xdr:row>53</xdr:row>
      <xdr:rowOff>43543</xdr:rowOff>
    </xdr:to>
    <xdr:cxnSp macro="">
      <xdr:nvCxnSpPr>
        <xdr:cNvPr id="7" name="Straight Arrow Connector 6">
          <a:extLst>
            <a:ext uri="{FF2B5EF4-FFF2-40B4-BE49-F238E27FC236}">
              <a16:creationId xmlns:a16="http://schemas.microsoft.com/office/drawing/2014/main" id="{F7D81291-61EA-48E2-8CBF-A42F59CEF8FB}"/>
            </a:ext>
          </a:extLst>
        </xdr:cNvPr>
        <xdr:cNvCxnSpPr/>
      </xdr:nvCxnSpPr>
      <xdr:spPr>
        <a:xfrm>
          <a:off x="12692742" y="8958943"/>
          <a:ext cx="0" cy="6096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424543</xdr:colOff>
      <xdr:row>74</xdr:row>
      <xdr:rowOff>261257</xdr:rowOff>
    </xdr:from>
    <xdr:to>
      <xdr:col>16</xdr:col>
      <xdr:colOff>424543</xdr:colOff>
      <xdr:row>100</xdr:row>
      <xdr:rowOff>97972</xdr:rowOff>
    </xdr:to>
    <xdr:cxnSp macro="">
      <xdr:nvCxnSpPr>
        <xdr:cNvPr id="9" name="Straight Arrow Connector 8">
          <a:extLst>
            <a:ext uri="{FF2B5EF4-FFF2-40B4-BE49-F238E27FC236}">
              <a16:creationId xmlns:a16="http://schemas.microsoft.com/office/drawing/2014/main" id="{740B5D87-1A3A-428F-B1D7-A5FE9FE88D56}"/>
            </a:ext>
          </a:extLst>
        </xdr:cNvPr>
        <xdr:cNvCxnSpPr/>
      </xdr:nvCxnSpPr>
      <xdr:spPr>
        <a:xfrm>
          <a:off x="12725400" y="13149943"/>
          <a:ext cx="0" cy="42672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370114</xdr:colOff>
      <xdr:row>108</xdr:row>
      <xdr:rowOff>10886</xdr:rowOff>
    </xdr:from>
    <xdr:to>
      <xdr:col>16</xdr:col>
      <xdr:colOff>370114</xdr:colOff>
      <xdr:row>113</xdr:row>
      <xdr:rowOff>32657</xdr:rowOff>
    </xdr:to>
    <xdr:cxnSp macro="">
      <xdr:nvCxnSpPr>
        <xdr:cNvPr id="11" name="Straight Arrow Connector 10">
          <a:extLst>
            <a:ext uri="{FF2B5EF4-FFF2-40B4-BE49-F238E27FC236}">
              <a16:creationId xmlns:a16="http://schemas.microsoft.com/office/drawing/2014/main" id="{A1940AA3-8DD4-4800-B019-4798EA864489}"/>
            </a:ext>
          </a:extLst>
        </xdr:cNvPr>
        <xdr:cNvCxnSpPr/>
      </xdr:nvCxnSpPr>
      <xdr:spPr>
        <a:xfrm>
          <a:off x="12670971" y="18669000"/>
          <a:ext cx="0" cy="8382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OSA-CCH2\Workpapers\Special\DPI%20Research\Other%20Info%20and%20Programs\2013-14%20Expenditures%20by%20LE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S"/>
      <sheetName val="Expenditures_byLEA_byPRC"/>
      <sheetName val="Expenditures_Object Code Detail"/>
      <sheetName val="Data Tables"/>
    </sheetNames>
    <sheetDataSet>
      <sheetData sheetId="0"/>
      <sheetData sheetId="1"/>
      <sheetData sheetId="2"/>
      <sheetData sheetId="3">
        <row r="2">
          <cell r="H2" t="str">
            <v>6/30/2014</v>
          </cell>
        </row>
        <row r="4">
          <cell r="A4" t="str">
            <v>001-010</v>
          </cell>
          <cell r="B4">
            <v>0</v>
          </cell>
          <cell r="C4">
            <v>52028565.469999999</v>
          </cell>
          <cell r="E4" t="str">
            <v>010-001-121</v>
          </cell>
          <cell r="F4">
            <v>38439999.340000004</v>
          </cell>
        </row>
        <row r="5">
          <cell r="A5" t="str">
            <v>001-020</v>
          </cell>
          <cell r="B5">
            <v>0</v>
          </cell>
          <cell r="C5">
            <v>13168252.789999999</v>
          </cell>
          <cell r="E5" t="str">
            <v>010-001-123</v>
          </cell>
          <cell r="F5">
            <v>59781.68</v>
          </cell>
        </row>
        <row r="6">
          <cell r="A6" t="str">
            <v>001-030</v>
          </cell>
          <cell r="B6">
            <v>0</v>
          </cell>
          <cell r="C6">
            <v>3709357.15</v>
          </cell>
          <cell r="E6" t="str">
            <v>010-001-125</v>
          </cell>
          <cell r="F6">
            <v>18086.439999999999</v>
          </cell>
        </row>
        <row r="7">
          <cell r="A7" t="str">
            <v>001-040</v>
          </cell>
          <cell r="B7">
            <v>0</v>
          </cell>
          <cell r="C7">
            <v>8763052.2200000007</v>
          </cell>
          <cell r="E7" t="str">
            <v>010-001-211</v>
          </cell>
          <cell r="F7">
            <v>2804288.32</v>
          </cell>
        </row>
        <row r="8">
          <cell r="A8" t="str">
            <v>001-050</v>
          </cell>
          <cell r="B8">
            <v>0</v>
          </cell>
          <cell r="C8">
            <v>8226000.2199999997</v>
          </cell>
          <cell r="E8" t="str">
            <v>010-001-221</v>
          </cell>
          <cell r="F8">
            <v>5665530.9900000002</v>
          </cell>
        </row>
        <row r="9">
          <cell r="A9" t="str">
            <v>001-060</v>
          </cell>
          <cell r="B9">
            <v>0</v>
          </cell>
          <cell r="C9">
            <v>5576871.1299999999</v>
          </cell>
          <cell r="E9" t="str">
            <v>010-001-231</v>
          </cell>
          <cell r="F9">
            <v>5040878.7</v>
          </cell>
        </row>
        <row r="10">
          <cell r="A10" t="str">
            <v>001-070</v>
          </cell>
          <cell r="B10">
            <v>0</v>
          </cell>
          <cell r="C10">
            <v>17182656.399999999</v>
          </cell>
          <cell r="E10" t="str">
            <v>010-002-111</v>
          </cell>
          <cell r="F10">
            <v>117469</v>
          </cell>
        </row>
        <row r="11">
          <cell r="A11" t="str">
            <v>001-080</v>
          </cell>
          <cell r="B11">
            <v>0</v>
          </cell>
          <cell r="C11">
            <v>6413737.8499999996</v>
          </cell>
          <cell r="E11" t="str">
            <v>010-002-113</v>
          </cell>
          <cell r="F11">
            <v>501917.62</v>
          </cell>
        </row>
        <row r="12">
          <cell r="A12" t="str">
            <v>001-090</v>
          </cell>
          <cell r="B12">
            <v>0</v>
          </cell>
          <cell r="C12">
            <v>11806658.02</v>
          </cell>
          <cell r="E12" t="str">
            <v>010-002-115</v>
          </cell>
          <cell r="F12">
            <v>71040</v>
          </cell>
        </row>
        <row r="13">
          <cell r="A13" t="str">
            <v>001-100</v>
          </cell>
          <cell r="B13">
            <v>0</v>
          </cell>
          <cell r="C13">
            <v>30046092.800000001</v>
          </cell>
          <cell r="E13" t="str">
            <v>010-002-118</v>
          </cell>
          <cell r="F13">
            <v>196332</v>
          </cell>
        </row>
        <row r="14">
          <cell r="A14" t="str">
            <v>001-110</v>
          </cell>
          <cell r="B14">
            <v>0</v>
          </cell>
          <cell r="C14">
            <v>62138001.299999997</v>
          </cell>
          <cell r="E14" t="str">
            <v>010-002-211</v>
          </cell>
          <cell r="F14">
            <v>60322.19</v>
          </cell>
        </row>
        <row r="15">
          <cell r="A15" t="str">
            <v>001-111</v>
          </cell>
          <cell r="B15">
            <v>0</v>
          </cell>
          <cell r="C15">
            <v>10939690.869999999</v>
          </cell>
          <cell r="E15" t="str">
            <v>010-002-221</v>
          </cell>
          <cell r="F15">
            <v>130264.61</v>
          </cell>
        </row>
        <row r="16">
          <cell r="A16" t="str">
            <v>001-120</v>
          </cell>
          <cell r="B16">
            <v>0</v>
          </cell>
          <cell r="C16">
            <v>31259441.350000001</v>
          </cell>
          <cell r="E16" t="str">
            <v>010-002-231</v>
          </cell>
          <cell r="F16">
            <v>74156.58</v>
          </cell>
        </row>
        <row r="17">
          <cell r="A17" t="str">
            <v>001-130</v>
          </cell>
          <cell r="B17">
            <v>0</v>
          </cell>
          <cell r="C17">
            <v>69464988.819999993</v>
          </cell>
          <cell r="E17" t="str">
            <v>010-003-151</v>
          </cell>
          <cell r="F17">
            <v>2116122.5099999998</v>
          </cell>
        </row>
        <row r="18">
          <cell r="A18" t="str">
            <v>001-132</v>
          </cell>
          <cell r="B18">
            <v>0</v>
          </cell>
          <cell r="C18">
            <v>12863207.23</v>
          </cell>
          <cell r="E18" t="str">
            <v>010-003-162</v>
          </cell>
          <cell r="F18">
            <v>987595.42</v>
          </cell>
        </row>
        <row r="19">
          <cell r="A19" t="str">
            <v>001-140</v>
          </cell>
          <cell r="B19">
            <v>0</v>
          </cell>
          <cell r="C19">
            <v>31453009.879999999</v>
          </cell>
          <cell r="E19" t="str">
            <v>010-003-163</v>
          </cell>
          <cell r="F19">
            <v>241.5</v>
          </cell>
        </row>
        <row r="20">
          <cell r="A20" t="str">
            <v>001-150</v>
          </cell>
          <cell r="B20">
            <v>0</v>
          </cell>
          <cell r="C20">
            <v>4816603.3600000003</v>
          </cell>
          <cell r="E20" t="str">
            <v>010-003-173</v>
          </cell>
          <cell r="F20">
            <v>952578.76</v>
          </cell>
        </row>
        <row r="21">
          <cell r="A21" t="str">
            <v>001-160</v>
          </cell>
          <cell r="B21">
            <v>0</v>
          </cell>
          <cell r="C21">
            <v>21991800.809999999</v>
          </cell>
          <cell r="E21" t="str">
            <v>010-003-199</v>
          </cell>
          <cell r="F21">
            <v>50327.32</v>
          </cell>
        </row>
        <row r="22">
          <cell r="A22" t="str">
            <v>001-170</v>
          </cell>
          <cell r="B22">
            <v>0</v>
          </cell>
          <cell r="C22">
            <v>7016442.3799999999</v>
          </cell>
          <cell r="E22" t="str">
            <v>010-003-211</v>
          </cell>
          <cell r="F22">
            <v>301096.42</v>
          </cell>
        </row>
        <row r="23">
          <cell r="A23" t="str">
            <v>001-180</v>
          </cell>
          <cell r="B23">
            <v>0</v>
          </cell>
          <cell r="C23">
            <v>41764587.109999999</v>
          </cell>
          <cell r="E23" t="str">
            <v>010-003-221</v>
          </cell>
          <cell r="F23">
            <v>429196.28</v>
          </cell>
        </row>
        <row r="24">
          <cell r="A24" t="str">
            <v>001-181</v>
          </cell>
          <cell r="B24">
            <v>0</v>
          </cell>
          <cell r="C24">
            <v>10434806.82</v>
          </cell>
          <cell r="E24" t="str">
            <v>010-003-231</v>
          </cell>
          <cell r="F24">
            <v>517610.99</v>
          </cell>
        </row>
        <row r="25">
          <cell r="A25" t="str">
            <v>001-182</v>
          </cell>
          <cell r="B25">
            <v>0</v>
          </cell>
          <cell r="C25">
            <v>6898731.7599999998</v>
          </cell>
          <cell r="E25" t="str">
            <v>010-005-114</v>
          </cell>
          <cell r="F25">
            <v>2138453.64</v>
          </cell>
        </row>
        <row r="26">
          <cell r="A26" t="str">
            <v>001-190</v>
          </cell>
          <cell r="B26">
            <v>0</v>
          </cell>
          <cell r="C26">
            <v>19443937.16</v>
          </cell>
          <cell r="E26" t="str">
            <v>010-005-116</v>
          </cell>
          <cell r="F26">
            <v>1072442.94</v>
          </cell>
        </row>
        <row r="27">
          <cell r="A27" t="str">
            <v>001-200</v>
          </cell>
          <cell r="B27">
            <v>0</v>
          </cell>
          <cell r="C27">
            <v>8536947.7200000007</v>
          </cell>
          <cell r="E27" t="str">
            <v>010-005-211</v>
          </cell>
          <cell r="F27">
            <v>236099.57</v>
          </cell>
        </row>
        <row r="28">
          <cell r="A28" t="str">
            <v>001-210</v>
          </cell>
          <cell r="B28">
            <v>0</v>
          </cell>
          <cell r="C28">
            <v>5729555.9100000001</v>
          </cell>
          <cell r="E28" t="str">
            <v>010-005-221</v>
          </cell>
          <cell r="F28">
            <v>469303.98</v>
          </cell>
        </row>
        <row r="29">
          <cell r="A29" t="str">
            <v>001-220</v>
          </cell>
          <cell r="B29">
            <v>0</v>
          </cell>
          <cell r="C29">
            <v>3544571.83</v>
          </cell>
          <cell r="E29" t="str">
            <v>010-005-231</v>
          </cell>
          <cell r="F29">
            <v>299819.55</v>
          </cell>
        </row>
        <row r="30">
          <cell r="A30" t="str">
            <v>001-230</v>
          </cell>
          <cell r="B30">
            <v>0</v>
          </cell>
          <cell r="C30">
            <v>38344055.030000001</v>
          </cell>
          <cell r="E30" t="str">
            <v>010-007-131</v>
          </cell>
          <cell r="F30">
            <v>3353188.81</v>
          </cell>
        </row>
        <row r="31">
          <cell r="A31" t="str">
            <v>001-240</v>
          </cell>
          <cell r="B31">
            <v>0</v>
          </cell>
          <cell r="C31">
            <v>14595378.24</v>
          </cell>
          <cell r="E31" t="str">
            <v>010-007-132</v>
          </cell>
          <cell r="F31">
            <v>299023.89</v>
          </cell>
        </row>
        <row r="32">
          <cell r="A32" t="str">
            <v>001-241</v>
          </cell>
          <cell r="B32">
            <v>0</v>
          </cell>
          <cell r="C32">
            <v>6026487.7400000002</v>
          </cell>
          <cell r="E32" t="str">
            <v>010-007-133</v>
          </cell>
          <cell r="F32">
            <v>276908.07</v>
          </cell>
        </row>
        <row r="33">
          <cell r="A33" t="str">
            <v>001-250</v>
          </cell>
          <cell r="B33">
            <v>0</v>
          </cell>
          <cell r="C33">
            <v>34296202.880000003</v>
          </cell>
          <cell r="E33" t="str">
            <v>010-007-135</v>
          </cell>
          <cell r="F33">
            <v>976825.82</v>
          </cell>
        </row>
        <row r="34">
          <cell r="A34" t="str">
            <v>001-260</v>
          </cell>
          <cell r="B34">
            <v>0</v>
          </cell>
          <cell r="C34">
            <v>117171007.45</v>
          </cell>
          <cell r="E34" t="str">
            <v>010-007-211</v>
          </cell>
          <cell r="F34">
            <v>356757.14</v>
          </cell>
        </row>
        <row r="35">
          <cell r="A35" t="str">
            <v>001-270</v>
          </cell>
          <cell r="B35">
            <v>0</v>
          </cell>
          <cell r="C35">
            <v>9315859.9900000002</v>
          </cell>
          <cell r="E35" t="str">
            <v>010-007-221</v>
          </cell>
          <cell r="F35">
            <v>716254.12</v>
          </cell>
        </row>
        <row r="36">
          <cell r="A36" t="str">
            <v>001-280</v>
          </cell>
          <cell r="B36">
            <v>0</v>
          </cell>
          <cell r="C36">
            <v>13796415.65</v>
          </cell>
          <cell r="E36" t="str">
            <v>010-007-231</v>
          </cell>
          <cell r="F36">
            <v>503867.06</v>
          </cell>
        </row>
        <row r="37">
          <cell r="A37" t="str">
            <v>001-290</v>
          </cell>
          <cell r="B37">
            <v>0</v>
          </cell>
          <cell r="C37">
            <v>46597213.960000001</v>
          </cell>
          <cell r="E37" t="str">
            <v>010-008-221</v>
          </cell>
          <cell r="F37">
            <v>26.14</v>
          </cell>
        </row>
        <row r="38">
          <cell r="A38" t="str">
            <v>001-291</v>
          </cell>
          <cell r="B38">
            <v>0</v>
          </cell>
          <cell r="C38">
            <v>7259643.5499999998</v>
          </cell>
          <cell r="E38" t="str">
            <v>010-008-231</v>
          </cell>
          <cell r="F38">
            <v>7.86</v>
          </cell>
        </row>
        <row r="39">
          <cell r="A39" t="str">
            <v>001-292</v>
          </cell>
          <cell r="B39">
            <v>0</v>
          </cell>
          <cell r="C39">
            <v>5865194.6500000004</v>
          </cell>
          <cell r="E39" t="str">
            <v>010-009-184</v>
          </cell>
          <cell r="F39">
            <v>1265987.56</v>
          </cell>
        </row>
        <row r="40">
          <cell r="A40" t="str">
            <v>001-300</v>
          </cell>
          <cell r="B40">
            <v>0</v>
          </cell>
          <cell r="C40">
            <v>16109512.58</v>
          </cell>
          <cell r="E40" t="str">
            <v>010-009-185</v>
          </cell>
          <cell r="F40">
            <v>34487.410000000003</v>
          </cell>
        </row>
        <row r="41">
          <cell r="A41" t="str">
            <v>001-310</v>
          </cell>
          <cell r="B41">
            <v>0</v>
          </cell>
          <cell r="C41">
            <v>21041232.489999998</v>
          </cell>
          <cell r="E41" t="str">
            <v>010-009-186</v>
          </cell>
          <cell r="F41">
            <v>-51006.94</v>
          </cell>
        </row>
        <row r="42">
          <cell r="A42" t="str">
            <v>001-320</v>
          </cell>
          <cell r="B42">
            <v>0</v>
          </cell>
          <cell r="C42">
            <v>82236207.459999993</v>
          </cell>
          <cell r="E42" t="str">
            <v>010-009-188</v>
          </cell>
          <cell r="F42">
            <v>497157.28</v>
          </cell>
        </row>
        <row r="43">
          <cell r="A43" t="str">
            <v>001-330</v>
          </cell>
          <cell r="B43">
            <v>0</v>
          </cell>
          <cell r="C43">
            <v>14633529.75</v>
          </cell>
          <cell r="E43" t="str">
            <v>010-009-189</v>
          </cell>
          <cell r="F43">
            <v>33152.03</v>
          </cell>
        </row>
        <row r="44">
          <cell r="A44" t="str">
            <v>001-340</v>
          </cell>
          <cell r="B44">
            <v>0</v>
          </cell>
          <cell r="C44">
            <v>135294263.88</v>
          </cell>
          <cell r="E44" t="str">
            <v>010-009-211</v>
          </cell>
          <cell r="F44">
            <v>140158.1</v>
          </cell>
        </row>
        <row r="45">
          <cell r="A45" t="str">
            <v>001-350</v>
          </cell>
          <cell r="B45">
            <v>0</v>
          </cell>
          <cell r="C45">
            <v>20289330.73</v>
          </cell>
          <cell r="E45" t="str">
            <v>010-009-221</v>
          </cell>
          <cell r="F45">
            <v>260278.34</v>
          </cell>
        </row>
        <row r="46">
          <cell r="A46" t="str">
            <v>001-360</v>
          </cell>
          <cell r="B46">
            <v>0</v>
          </cell>
          <cell r="C46">
            <v>72653772.780000001</v>
          </cell>
          <cell r="E46" t="str">
            <v>010-009-231</v>
          </cell>
          <cell r="F46">
            <v>-7515.17</v>
          </cell>
        </row>
        <row r="47">
          <cell r="A47" t="str">
            <v>001-370</v>
          </cell>
          <cell r="B47">
            <v>0</v>
          </cell>
          <cell r="C47">
            <v>4285623.1900000004</v>
          </cell>
          <cell r="E47" t="str">
            <v>010-009-233</v>
          </cell>
          <cell r="F47">
            <v>463090.97</v>
          </cell>
        </row>
        <row r="48">
          <cell r="A48" t="str">
            <v>001-380</v>
          </cell>
          <cell r="B48">
            <v>0</v>
          </cell>
          <cell r="C48">
            <v>3014646.28</v>
          </cell>
          <cell r="E48" t="str">
            <v>010-010-211</v>
          </cell>
          <cell r="F48">
            <v>3.4</v>
          </cell>
        </row>
        <row r="49">
          <cell r="A49" t="str">
            <v>001-390</v>
          </cell>
          <cell r="B49">
            <v>0</v>
          </cell>
          <cell r="C49">
            <v>19417758.309999999</v>
          </cell>
          <cell r="E49" t="str">
            <v>010-010-221</v>
          </cell>
          <cell r="F49">
            <v>14.16</v>
          </cell>
        </row>
        <row r="50">
          <cell r="A50" t="str">
            <v>001-400</v>
          </cell>
          <cell r="B50">
            <v>0</v>
          </cell>
          <cell r="C50">
            <v>7096920.0899999999</v>
          </cell>
          <cell r="E50" t="str">
            <v>010-011-163</v>
          </cell>
          <cell r="F50">
            <v>161</v>
          </cell>
        </row>
        <row r="51">
          <cell r="A51" t="str">
            <v>001-410</v>
          </cell>
          <cell r="B51">
            <v>0</v>
          </cell>
          <cell r="C51">
            <v>170781295.99000001</v>
          </cell>
          <cell r="E51" t="str">
            <v>010-011-211</v>
          </cell>
          <cell r="F51">
            <v>12.32</v>
          </cell>
        </row>
        <row r="52">
          <cell r="A52" t="str">
            <v>001-420</v>
          </cell>
          <cell r="B52">
            <v>0</v>
          </cell>
          <cell r="C52">
            <v>7861663.25</v>
          </cell>
          <cell r="E52" t="str">
            <v>010-012-121</v>
          </cell>
          <cell r="F52">
            <v>39566.15</v>
          </cell>
        </row>
        <row r="53">
          <cell r="A53" t="str">
            <v>001-421</v>
          </cell>
          <cell r="B53">
            <v>0</v>
          </cell>
          <cell r="C53">
            <v>7681883.2300000004</v>
          </cell>
          <cell r="E53" t="str">
            <v>010-012-211</v>
          </cell>
          <cell r="F53">
            <v>3017.95</v>
          </cell>
        </row>
        <row r="54">
          <cell r="A54" t="str">
            <v>001-422</v>
          </cell>
          <cell r="B54">
            <v>0</v>
          </cell>
          <cell r="C54">
            <v>2247934.34</v>
          </cell>
          <cell r="E54" t="str">
            <v>010-012-221</v>
          </cell>
          <cell r="F54">
            <v>5812.26</v>
          </cell>
        </row>
        <row r="55">
          <cell r="A55" t="str">
            <v>001-430</v>
          </cell>
          <cell r="B55">
            <v>0</v>
          </cell>
          <cell r="C55">
            <v>45621954.719999999</v>
          </cell>
          <cell r="E55" t="str">
            <v>010-012-231</v>
          </cell>
          <cell r="F55">
            <v>3940.32</v>
          </cell>
        </row>
        <row r="56">
          <cell r="A56" t="str">
            <v>001-440</v>
          </cell>
          <cell r="B56">
            <v>0</v>
          </cell>
          <cell r="C56">
            <v>18277316.800000001</v>
          </cell>
          <cell r="E56" t="str">
            <v>010-012-311</v>
          </cell>
          <cell r="F56">
            <v>274140.42</v>
          </cell>
        </row>
        <row r="57">
          <cell r="A57" t="str">
            <v>001-450</v>
          </cell>
          <cell r="B57">
            <v>0</v>
          </cell>
          <cell r="C57">
            <v>33906815.780000001</v>
          </cell>
          <cell r="E57" t="str">
            <v>010-012-372</v>
          </cell>
          <cell r="F57">
            <v>5777.25</v>
          </cell>
        </row>
        <row r="58">
          <cell r="A58" t="str">
            <v>001-460</v>
          </cell>
          <cell r="B58">
            <v>0</v>
          </cell>
          <cell r="C58">
            <v>7521091.7400000002</v>
          </cell>
          <cell r="E58" t="str">
            <v>010-012-411</v>
          </cell>
          <cell r="F58">
            <v>264.31</v>
          </cell>
        </row>
        <row r="59">
          <cell r="A59" t="str">
            <v>001-470</v>
          </cell>
          <cell r="B59">
            <v>0</v>
          </cell>
          <cell r="C59">
            <v>18871274.68</v>
          </cell>
          <cell r="E59" t="str">
            <v>010-012-418</v>
          </cell>
          <cell r="F59">
            <v>7797.91</v>
          </cell>
        </row>
        <row r="60">
          <cell r="A60" t="str">
            <v>001-480</v>
          </cell>
          <cell r="B60">
            <v>0</v>
          </cell>
          <cell r="C60">
            <v>1919286.35</v>
          </cell>
          <cell r="E60" t="str">
            <v>010-012-462</v>
          </cell>
          <cell r="F60">
            <v>37701.43</v>
          </cell>
        </row>
        <row r="61">
          <cell r="A61" t="str">
            <v>001-490</v>
          </cell>
          <cell r="B61">
            <v>0</v>
          </cell>
          <cell r="C61">
            <v>49254529.119999997</v>
          </cell>
          <cell r="E61" t="str">
            <v>010-012-551</v>
          </cell>
          <cell r="F61">
            <v>53280</v>
          </cell>
        </row>
        <row r="62">
          <cell r="A62" t="str">
            <v>001-491</v>
          </cell>
          <cell r="B62">
            <v>0</v>
          </cell>
          <cell r="C62">
            <v>13909600.050000001</v>
          </cell>
          <cell r="E62" t="str">
            <v>010-013-121</v>
          </cell>
          <cell r="F62">
            <v>3730210.29</v>
          </cell>
        </row>
        <row r="63">
          <cell r="A63" t="str">
            <v>001-500</v>
          </cell>
          <cell r="B63">
            <v>0</v>
          </cell>
          <cell r="C63">
            <v>8588957.1300000008</v>
          </cell>
          <cell r="E63" t="str">
            <v>010-013-131</v>
          </cell>
          <cell r="F63">
            <v>311513.19</v>
          </cell>
        </row>
        <row r="64">
          <cell r="A64" t="str">
            <v>001-510</v>
          </cell>
          <cell r="B64">
            <v>0</v>
          </cell>
          <cell r="C64">
            <v>77840280.950000003</v>
          </cell>
          <cell r="E64" t="str">
            <v>010-013-162</v>
          </cell>
          <cell r="F64">
            <v>63683.38</v>
          </cell>
        </row>
        <row r="65">
          <cell r="A65" t="str">
            <v>001-520</v>
          </cell>
          <cell r="B65">
            <v>0</v>
          </cell>
          <cell r="C65">
            <v>3123915.82</v>
          </cell>
          <cell r="E65" t="str">
            <v>010-013-184</v>
          </cell>
          <cell r="F65">
            <v>4615.4399999999996</v>
          </cell>
        </row>
        <row r="66">
          <cell r="A66" t="str">
            <v>001-530</v>
          </cell>
          <cell r="B66">
            <v>0</v>
          </cell>
          <cell r="C66">
            <v>23404632.140000001</v>
          </cell>
          <cell r="E66" t="str">
            <v>010-013-188</v>
          </cell>
          <cell r="F66">
            <v>23078.400000000001</v>
          </cell>
        </row>
        <row r="67">
          <cell r="A67" t="str">
            <v>001-540</v>
          </cell>
          <cell r="B67">
            <v>0</v>
          </cell>
          <cell r="C67">
            <v>21339639.030000001</v>
          </cell>
          <cell r="E67" t="str">
            <v>010-013-211</v>
          </cell>
          <cell r="F67">
            <v>299126.38</v>
          </cell>
        </row>
        <row r="68">
          <cell r="A68" t="str">
            <v>001-550</v>
          </cell>
          <cell r="B68">
            <v>0</v>
          </cell>
          <cell r="C68">
            <v>28134069.52</v>
          </cell>
          <cell r="E68" t="str">
            <v>010-013-221</v>
          </cell>
          <cell r="F68">
            <v>599141.71</v>
          </cell>
        </row>
        <row r="69">
          <cell r="A69" t="str">
            <v>001-560</v>
          </cell>
          <cell r="B69">
            <v>0</v>
          </cell>
          <cell r="C69">
            <v>11146091.109999999</v>
          </cell>
          <cell r="E69" t="str">
            <v>010-013-231</v>
          </cell>
          <cell r="F69">
            <v>472596.27</v>
          </cell>
        </row>
        <row r="70">
          <cell r="A70" t="str">
            <v>001-570</v>
          </cell>
          <cell r="B70">
            <v>0</v>
          </cell>
          <cell r="C70">
            <v>6316497.0099999998</v>
          </cell>
          <cell r="E70" t="str">
            <v>010-014-121</v>
          </cell>
          <cell r="F70">
            <v>16116.3</v>
          </cell>
        </row>
        <row r="71">
          <cell r="A71" t="str">
            <v>001-580</v>
          </cell>
          <cell r="B71">
            <v>0</v>
          </cell>
          <cell r="C71">
            <v>8784286.6799999997</v>
          </cell>
          <cell r="E71" t="str">
            <v>010-014-146</v>
          </cell>
          <cell r="F71">
            <v>10959.12</v>
          </cell>
        </row>
        <row r="72">
          <cell r="A72" t="str">
            <v>001-590</v>
          </cell>
          <cell r="B72">
            <v>0</v>
          </cell>
          <cell r="C72">
            <v>15541536.449999999</v>
          </cell>
          <cell r="E72" t="str">
            <v>010-014-151</v>
          </cell>
          <cell r="F72">
            <v>26382</v>
          </cell>
        </row>
        <row r="73">
          <cell r="A73" t="str">
            <v>001-600</v>
          </cell>
          <cell r="B73">
            <v>0</v>
          </cell>
          <cell r="C73">
            <v>326004341.64999998</v>
          </cell>
          <cell r="E73" t="str">
            <v>010-014-152</v>
          </cell>
          <cell r="F73">
            <v>25473.4</v>
          </cell>
        </row>
        <row r="74">
          <cell r="A74" t="str">
            <v>001-610</v>
          </cell>
          <cell r="B74">
            <v>0</v>
          </cell>
          <cell r="C74">
            <v>5349018.22</v>
          </cell>
          <cell r="E74" t="str">
            <v>010-014-163</v>
          </cell>
          <cell r="F74">
            <v>5036.59</v>
          </cell>
        </row>
        <row r="75">
          <cell r="A75" t="str">
            <v>001-620</v>
          </cell>
          <cell r="B75">
            <v>0</v>
          </cell>
          <cell r="C75">
            <v>9822415.75</v>
          </cell>
          <cell r="E75" t="str">
            <v>010-014-211</v>
          </cell>
          <cell r="F75">
            <v>6336.14</v>
          </cell>
        </row>
        <row r="76">
          <cell r="A76" t="str">
            <v>001-630</v>
          </cell>
          <cell r="B76">
            <v>0</v>
          </cell>
          <cell r="C76">
            <v>30710834.640000001</v>
          </cell>
          <cell r="E76" t="str">
            <v>010-014-221</v>
          </cell>
          <cell r="F76">
            <v>11582.78</v>
          </cell>
        </row>
        <row r="77">
          <cell r="A77" t="str">
            <v>001-640</v>
          </cell>
          <cell r="B77">
            <v>0</v>
          </cell>
          <cell r="C77">
            <v>38209371.439999998</v>
          </cell>
          <cell r="E77" t="str">
            <v>010-014-231</v>
          </cell>
          <cell r="F77">
            <v>11102.51</v>
          </cell>
        </row>
        <row r="78">
          <cell r="A78" t="str">
            <v>001-650</v>
          </cell>
          <cell r="B78">
            <v>0</v>
          </cell>
          <cell r="C78">
            <v>62946042.409999996</v>
          </cell>
          <cell r="E78" t="str">
            <v>010-014-311</v>
          </cell>
          <cell r="F78">
            <v>2220</v>
          </cell>
        </row>
        <row r="79">
          <cell r="A79" t="str">
            <v>001-660</v>
          </cell>
          <cell r="B79">
            <v>0</v>
          </cell>
          <cell r="C79">
            <v>5066256.0199999996</v>
          </cell>
          <cell r="E79" t="str">
            <v>010-014-312</v>
          </cell>
          <cell r="F79">
            <v>20567.560000000001</v>
          </cell>
        </row>
        <row r="80">
          <cell r="A80" t="str">
            <v>001-670</v>
          </cell>
          <cell r="B80">
            <v>0</v>
          </cell>
          <cell r="C80">
            <v>57674005.530000001</v>
          </cell>
          <cell r="E80" t="str">
            <v>010-014-315</v>
          </cell>
          <cell r="F80">
            <v>7625.83</v>
          </cell>
        </row>
        <row r="81">
          <cell r="A81" t="str">
            <v>001-680</v>
          </cell>
          <cell r="B81">
            <v>0</v>
          </cell>
          <cell r="C81">
            <v>19029980.440000001</v>
          </cell>
          <cell r="E81" t="str">
            <v>010-014-319</v>
          </cell>
          <cell r="F81">
            <v>3232.99</v>
          </cell>
        </row>
        <row r="82">
          <cell r="A82" t="str">
            <v>001-681</v>
          </cell>
          <cell r="B82">
            <v>0</v>
          </cell>
          <cell r="C82">
            <v>28763176.5</v>
          </cell>
          <cell r="E82" t="str">
            <v>010-014-327</v>
          </cell>
          <cell r="F82">
            <v>3491.12</v>
          </cell>
        </row>
        <row r="83">
          <cell r="A83" t="str">
            <v>001-690</v>
          </cell>
          <cell r="B83">
            <v>0</v>
          </cell>
          <cell r="C83">
            <v>2955078.15</v>
          </cell>
          <cell r="E83" t="str">
            <v>010-014-331</v>
          </cell>
          <cell r="F83">
            <v>2102.35</v>
          </cell>
        </row>
        <row r="84">
          <cell r="A84" t="str">
            <v>001-700</v>
          </cell>
          <cell r="B84">
            <v>0</v>
          </cell>
          <cell r="C84">
            <v>13495840.25</v>
          </cell>
          <cell r="E84" t="str">
            <v>010-014-332</v>
          </cell>
          <cell r="F84">
            <v>2337.77</v>
          </cell>
        </row>
        <row r="85">
          <cell r="A85" t="str">
            <v>001-710</v>
          </cell>
          <cell r="B85">
            <v>0</v>
          </cell>
          <cell r="C85">
            <v>19881444.190000001</v>
          </cell>
          <cell r="E85" t="str">
            <v>010-014-342</v>
          </cell>
          <cell r="F85">
            <v>2.5299999999999998</v>
          </cell>
        </row>
        <row r="86">
          <cell r="A86" t="str">
            <v>001-720</v>
          </cell>
          <cell r="B86">
            <v>0</v>
          </cell>
          <cell r="C86">
            <v>4357692.79</v>
          </cell>
          <cell r="E86" t="str">
            <v>010-014-351</v>
          </cell>
          <cell r="F86">
            <v>2617.2800000000002</v>
          </cell>
        </row>
        <row r="87">
          <cell r="A87" t="str">
            <v>001-730</v>
          </cell>
          <cell r="B87">
            <v>0</v>
          </cell>
          <cell r="C87">
            <v>11084065.640000001</v>
          </cell>
          <cell r="E87" t="str">
            <v>010-014-379</v>
          </cell>
          <cell r="F87">
            <v>2393.3000000000002</v>
          </cell>
        </row>
        <row r="88">
          <cell r="A88" t="str">
            <v>001-740</v>
          </cell>
          <cell r="B88">
            <v>0</v>
          </cell>
          <cell r="C88">
            <v>56164484.350000001</v>
          </cell>
          <cell r="E88" t="str">
            <v>010-014-411</v>
          </cell>
          <cell r="F88">
            <v>149693.04</v>
          </cell>
        </row>
        <row r="89">
          <cell r="A89" t="str">
            <v>001-750</v>
          </cell>
          <cell r="B89">
            <v>0</v>
          </cell>
          <cell r="C89">
            <v>6140812.5899999999</v>
          </cell>
          <cell r="E89" t="str">
            <v>010-014-413</v>
          </cell>
          <cell r="F89">
            <v>12526.67</v>
          </cell>
        </row>
        <row r="90">
          <cell r="A90" t="str">
            <v>001-760</v>
          </cell>
          <cell r="B90">
            <v>0</v>
          </cell>
          <cell r="C90">
            <v>42142057.18</v>
          </cell>
          <cell r="E90" t="str">
            <v>010-014-418</v>
          </cell>
          <cell r="F90">
            <v>55670.69</v>
          </cell>
        </row>
        <row r="91">
          <cell r="A91" t="str">
            <v>001-761</v>
          </cell>
          <cell r="B91">
            <v>0</v>
          </cell>
          <cell r="C91">
            <v>11051318.550000001</v>
          </cell>
          <cell r="E91" t="str">
            <v>010-014-422</v>
          </cell>
          <cell r="F91">
            <v>8054.26</v>
          </cell>
        </row>
        <row r="92">
          <cell r="A92" t="str">
            <v>001-770</v>
          </cell>
          <cell r="B92">
            <v>0</v>
          </cell>
          <cell r="C92">
            <v>17686410.629999999</v>
          </cell>
          <cell r="E92" t="str">
            <v>010-014-461</v>
          </cell>
          <cell r="F92">
            <v>30710.55</v>
          </cell>
        </row>
        <row r="93">
          <cell r="A93" t="str">
            <v>001-780</v>
          </cell>
          <cell r="B93">
            <v>0</v>
          </cell>
          <cell r="C93">
            <v>55356608.07</v>
          </cell>
          <cell r="E93" t="str">
            <v>010-014-462</v>
          </cell>
          <cell r="F93">
            <v>423013.5</v>
          </cell>
        </row>
        <row r="94">
          <cell r="A94" t="str">
            <v>001-790</v>
          </cell>
          <cell r="B94">
            <v>0</v>
          </cell>
          <cell r="C94">
            <v>33043717.129999999</v>
          </cell>
          <cell r="E94" t="str">
            <v>010-014-542</v>
          </cell>
          <cell r="F94">
            <v>27345.09</v>
          </cell>
        </row>
        <row r="95">
          <cell r="A95" t="str">
            <v>001-800</v>
          </cell>
          <cell r="B95">
            <v>0</v>
          </cell>
          <cell r="C95">
            <v>47240132.439999998</v>
          </cell>
          <cell r="E95" t="str">
            <v>010-015-197</v>
          </cell>
          <cell r="F95">
            <v>750</v>
          </cell>
        </row>
        <row r="96">
          <cell r="A96" t="str">
            <v>001-810</v>
          </cell>
          <cell r="B96">
            <v>0</v>
          </cell>
          <cell r="C96">
            <v>20620224.27</v>
          </cell>
          <cell r="E96" t="str">
            <v>010-015-211</v>
          </cell>
          <cell r="F96">
            <v>52.44</v>
          </cell>
        </row>
        <row r="97">
          <cell r="A97" t="str">
            <v>001-820</v>
          </cell>
          <cell r="B97">
            <v>0</v>
          </cell>
          <cell r="C97">
            <v>20143059.07</v>
          </cell>
          <cell r="E97" t="str">
            <v>010-015-311</v>
          </cell>
          <cell r="F97">
            <v>85890.18</v>
          </cell>
        </row>
        <row r="98">
          <cell r="A98" t="str">
            <v>001-821</v>
          </cell>
          <cell r="B98">
            <v>0</v>
          </cell>
          <cell r="C98">
            <v>7257126.7999999998</v>
          </cell>
          <cell r="E98" t="str">
            <v>010-015-312</v>
          </cell>
          <cell r="F98">
            <v>5970.09</v>
          </cell>
        </row>
        <row r="99">
          <cell r="A99" t="str">
            <v>001-830</v>
          </cell>
          <cell r="B99">
            <v>0</v>
          </cell>
          <cell r="C99">
            <v>15434194.68</v>
          </cell>
          <cell r="E99" t="str">
            <v>010-015-332</v>
          </cell>
          <cell r="F99">
            <v>13629.45</v>
          </cell>
        </row>
        <row r="100">
          <cell r="A100" t="str">
            <v>001-840</v>
          </cell>
          <cell r="B100">
            <v>0</v>
          </cell>
          <cell r="C100">
            <v>21699853.690000001</v>
          </cell>
          <cell r="E100" t="str">
            <v>010-015-343</v>
          </cell>
          <cell r="F100">
            <v>4581.71</v>
          </cell>
        </row>
        <row r="101">
          <cell r="A101" t="str">
            <v>001-850</v>
          </cell>
          <cell r="B101">
            <v>0</v>
          </cell>
          <cell r="C101">
            <v>16238205.470000001</v>
          </cell>
          <cell r="E101" t="str">
            <v>010-015-411</v>
          </cell>
          <cell r="F101">
            <v>9443.85</v>
          </cell>
        </row>
        <row r="102">
          <cell r="A102" t="str">
            <v>001-860</v>
          </cell>
          <cell r="B102">
            <v>0</v>
          </cell>
          <cell r="C102">
            <v>20562010.16</v>
          </cell>
          <cell r="E102" t="str">
            <v>010-015-418</v>
          </cell>
          <cell r="F102">
            <v>169185.87</v>
          </cell>
        </row>
        <row r="103">
          <cell r="A103" t="str">
            <v>001-861</v>
          </cell>
          <cell r="B103">
            <v>0</v>
          </cell>
          <cell r="C103">
            <v>3292134.19</v>
          </cell>
          <cell r="E103" t="str">
            <v>010-015-422</v>
          </cell>
          <cell r="F103">
            <v>44.36</v>
          </cell>
        </row>
        <row r="104">
          <cell r="A104" t="str">
            <v>001-862</v>
          </cell>
          <cell r="B104">
            <v>0</v>
          </cell>
          <cell r="C104">
            <v>4182292.17</v>
          </cell>
          <cell r="E104" t="str">
            <v>010-015-461</v>
          </cell>
          <cell r="F104">
            <v>4222.8100000000004</v>
          </cell>
        </row>
        <row r="105">
          <cell r="A105" t="str">
            <v>001-870</v>
          </cell>
          <cell r="B105">
            <v>0</v>
          </cell>
          <cell r="C105">
            <v>4862620.4400000004</v>
          </cell>
          <cell r="E105" t="str">
            <v>010-015-462</v>
          </cell>
          <cell r="F105">
            <v>141862.93</v>
          </cell>
        </row>
        <row r="106">
          <cell r="A106" t="str">
            <v>001-880</v>
          </cell>
          <cell r="B106">
            <v>0</v>
          </cell>
          <cell r="C106">
            <v>9012001.6799999997</v>
          </cell>
          <cell r="E106" t="str">
            <v>010-015-472</v>
          </cell>
          <cell r="F106">
            <v>-178.52</v>
          </cell>
        </row>
        <row r="107">
          <cell r="A107" t="str">
            <v>001-890</v>
          </cell>
          <cell r="B107">
            <v>0</v>
          </cell>
          <cell r="C107">
            <v>1542345.82</v>
          </cell>
          <cell r="E107" t="str">
            <v>010-015-542</v>
          </cell>
          <cell r="F107">
            <v>8068.43</v>
          </cell>
        </row>
        <row r="108">
          <cell r="A108" t="str">
            <v>001-900</v>
          </cell>
          <cell r="B108">
            <v>0</v>
          </cell>
          <cell r="C108">
            <v>94779952.049999997</v>
          </cell>
          <cell r="E108" t="str">
            <v>010-016-116</v>
          </cell>
          <cell r="F108">
            <v>7222.38</v>
          </cell>
        </row>
        <row r="109">
          <cell r="A109" t="str">
            <v>001-910</v>
          </cell>
          <cell r="B109">
            <v>0</v>
          </cell>
          <cell r="C109">
            <v>15270213.619999999</v>
          </cell>
          <cell r="E109" t="str">
            <v>010-016-171</v>
          </cell>
          <cell r="F109">
            <v>7784.8</v>
          </cell>
        </row>
        <row r="110">
          <cell r="A110" t="str">
            <v>001-920</v>
          </cell>
          <cell r="B110">
            <v>0</v>
          </cell>
          <cell r="C110">
            <v>369114838.18000001</v>
          </cell>
          <cell r="E110" t="str">
            <v>010-016-198</v>
          </cell>
          <cell r="F110">
            <v>57590.35</v>
          </cell>
        </row>
        <row r="111">
          <cell r="A111" t="str">
            <v>001-930</v>
          </cell>
          <cell r="B111">
            <v>0</v>
          </cell>
          <cell r="C111">
            <v>5451745.0800000001</v>
          </cell>
          <cell r="E111" t="str">
            <v>010-016-211</v>
          </cell>
          <cell r="F111">
            <v>5552.75</v>
          </cell>
        </row>
        <row r="112">
          <cell r="A112" t="str">
            <v>001-940</v>
          </cell>
          <cell r="B112">
            <v>0</v>
          </cell>
          <cell r="C112">
            <v>3977074.88</v>
          </cell>
          <cell r="E112" t="str">
            <v>010-016-221</v>
          </cell>
          <cell r="F112">
            <v>9693.06</v>
          </cell>
        </row>
        <row r="113">
          <cell r="A113" t="str">
            <v>001-950</v>
          </cell>
          <cell r="B113">
            <v>0</v>
          </cell>
          <cell r="C113">
            <v>11785229.07</v>
          </cell>
          <cell r="E113" t="str">
            <v>010-016-411</v>
          </cell>
          <cell r="F113">
            <v>25782.1</v>
          </cell>
        </row>
        <row r="114">
          <cell r="A114" t="str">
            <v>001-960</v>
          </cell>
          <cell r="B114">
            <v>0</v>
          </cell>
          <cell r="C114">
            <v>44938479.960000001</v>
          </cell>
          <cell r="E114" t="str">
            <v>010-020-124</v>
          </cell>
          <cell r="F114">
            <v>746755.1</v>
          </cell>
        </row>
        <row r="115">
          <cell r="A115" t="str">
            <v>001-970</v>
          </cell>
          <cell r="B115">
            <v>0</v>
          </cell>
          <cell r="C115">
            <v>22932380.219999999</v>
          </cell>
          <cell r="E115" t="str">
            <v>010-020-162</v>
          </cell>
          <cell r="F115">
            <v>4562.25</v>
          </cell>
        </row>
        <row r="116">
          <cell r="A116" t="str">
            <v>001-980</v>
          </cell>
          <cell r="B116">
            <v>0</v>
          </cell>
          <cell r="C116">
            <v>29753070.32</v>
          </cell>
          <cell r="E116" t="str">
            <v>010-020-211</v>
          </cell>
          <cell r="F116">
            <v>26850.14</v>
          </cell>
        </row>
        <row r="117">
          <cell r="A117" t="str">
            <v>001-990</v>
          </cell>
          <cell r="B117">
            <v>0</v>
          </cell>
          <cell r="C117">
            <v>13781542.300000001</v>
          </cell>
          <cell r="E117" t="str">
            <v>010-020-311</v>
          </cell>
          <cell r="F117">
            <v>54837.89</v>
          </cell>
        </row>
        <row r="118">
          <cell r="A118" t="str">
            <v>001-995</v>
          </cell>
          <cell r="B118">
            <v>0</v>
          </cell>
          <cell r="C118">
            <v>5651228.1799999997</v>
          </cell>
          <cell r="E118" t="str">
            <v>010-024-121</v>
          </cell>
          <cell r="F118">
            <v>806926.7</v>
          </cell>
        </row>
        <row r="119">
          <cell r="A119" t="str">
            <v>002-010</v>
          </cell>
          <cell r="B119">
            <v>0</v>
          </cell>
          <cell r="C119">
            <v>1151502</v>
          </cell>
          <cell r="E119" t="str">
            <v>010-024-162</v>
          </cell>
          <cell r="F119">
            <v>13366.5</v>
          </cell>
        </row>
        <row r="120">
          <cell r="A120" t="str">
            <v>002-020</v>
          </cell>
          <cell r="B120">
            <v>0</v>
          </cell>
          <cell r="C120">
            <v>648916</v>
          </cell>
          <cell r="E120" t="str">
            <v>010-024-181</v>
          </cell>
          <cell r="F120">
            <v>2879.8</v>
          </cell>
        </row>
        <row r="121">
          <cell r="A121" t="str">
            <v>002-030</v>
          </cell>
          <cell r="B121">
            <v>0</v>
          </cell>
          <cell r="C121">
            <v>507337</v>
          </cell>
          <cell r="E121" t="str">
            <v>010-024-211</v>
          </cell>
          <cell r="F121">
            <v>61112.33</v>
          </cell>
        </row>
        <row r="122">
          <cell r="A122" t="str">
            <v>002-040</v>
          </cell>
          <cell r="B122">
            <v>0</v>
          </cell>
          <cell r="C122">
            <v>489798</v>
          </cell>
          <cell r="E122" t="str">
            <v>010-024-221</v>
          </cell>
          <cell r="F122">
            <v>119014.86</v>
          </cell>
        </row>
        <row r="123">
          <cell r="A123" t="str">
            <v>002-050</v>
          </cell>
          <cell r="B123">
            <v>0</v>
          </cell>
          <cell r="C123">
            <v>598868</v>
          </cell>
          <cell r="E123" t="str">
            <v>010-024-231</v>
          </cell>
          <cell r="F123">
            <v>44901.43</v>
          </cell>
        </row>
        <row r="124">
          <cell r="A124" t="str">
            <v>002-060</v>
          </cell>
          <cell r="B124">
            <v>0</v>
          </cell>
          <cell r="C124">
            <v>613277.81000000006</v>
          </cell>
          <cell r="E124" t="str">
            <v>010-024-351</v>
          </cell>
          <cell r="F124">
            <v>13440</v>
          </cell>
        </row>
        <row r="125">
          <cell r="A125" t="str">
            <v>002-070</v>
          </cell>
          <cell r="B125">
            <v>0</v>
          </cell>
          <cell r="C125">
            <v>864582</v>
          </cell>
          <cell r="E125" t="str">
            <v>010-025-411</v>
          </cell>
          <cell r="F125">
            <v>20894</v>
          </cell>
        </row>
        <row r="126">
          <cell r="A126" t="str">
            <v>002-080</v>
          </cell>
          <cell r="B126">
            <v>0</v>
          </cell>
          <cell r="C126">
            <v>684660.62</v>
          </cell>
          <cell r="E126" t="str">
            <v>010-027-142</v>
          </cell>
          <cell r="F126">
            <v>4526325.05</v>
          </cell>
        </row>
        <row r="127">
          <cell r="A127" t="str">
            <v>002-090</v>
          </cell>
          <cell r="B127">
            <v>0</v>
          </cell>
          <cell r="C127">
            <v>851751</v>
          </cell>
          <cell r="E127" t="str">
            <v>010-027-165</v>
          </cell>
          <cell r="F127">
            <v>18294</v>
          </cell>
        </row>
        <row r="128">
          <cell r="A128" t="str">
            <v>002-100</v>
          </cell>
          <cell r="B128">
            <v>0</v>
          </cell>
          <cell r="C128">
            <v>809104</v>
          </cell>
          <cell r="E128" t="str">
            <v>010-027-167</v>
          </cell>
          <cell r="F128">
            <v>17574.84</v>
          </cell>
        </row>
        <row r="129">
          <cell r="A129" t="str">
            <v>002-110</v>
          </cell>
          <cell r="B129">
            <v>0</v>
          </cell>
          <cell r="C129">
            <v>1292989</v>
          </cell>
          <cell r="E129" t="str">
            <v>010-027-199</v>
          </cell>
          <cell r="F129">
            <v>27939.88</v>
          </cell>
        </row>
        <row r="130">
          <cell r="A130" t="str">
            <v>002-111</v>
          </cell>
          <cell r="B130">
            <v>0</v>
          </cell>
          <cell r="C130">
            <v>510821</v>
          </cell>
          <cell r="E130" t="str">
            <v>010-027-211</v>
          </cell>
          <cell r="F130">
            <v>325247.95</v>
          </cell>
        </row>
        <row r="131">
          <cell r="A131" t="str">
            <v>002-120</v>
          </cell>
          <cell r="B131">
            <v>0</v>
          </cell>
          <cell r="C131">
            <v>963283</v>
          </cell>
          <cell r="E131" t="str">
            <v>010-027-221</v>
          </cell>
          <cell r="F131">
            <v>670804.47</v>
          </cell>
        </row>
        <row r="132">
          <cell r="A132" t="str">
            <v>002-130</v>
          </cell>
          <cell r="B132">
            <v>0</v>
          </cell>
          <cell r="C132">
            <v>1067164</v>
          </cell>
          <cell r="E132" t="str">
            <v>010-027-231</v>
          </cell>
          <cell r="F132">
            <v>1119121.57</v>
          </cell>
        </row>
        <row r="133">
          <cell r="A133" t="str">
            <v>002-132</v>
          </cell>
          <cell r="B133">
            <v>0</v>
          </cell>
          <cell r="C133">
            <v>509474</v>
          </cell>
          <cell r="E133" t="str">
            <v>010-029-142</v>
          </cell>
          <cell r="F133">
            <v>52998.25</v>
          </cell>
        </row>
        <row r="134">
          <cell r="A134" t="str">
            <v>002-140</v>
          </cell>
          <cell r="B134">
            <v>0</v>
          </cell>
          <cell r="C134">
            <v>876273</v>
          </cell>
          <cell r="E134" t="str">
            <v>010-029-165</v>
          </cell>
          <cell r="F134">
            <v>265.5</v>
          </cell>
        </row>
        <row r="135">
          <cell r="A135" t="str">
            <v>002-150</v>
          </cell>
          <cell r="B135">
            <v>0</v>
          </cell>
          <cell r="C135">
            <v>500113.37</v>
          </cell>
          <cell r="E135" t="str">
            <v>010-029-211</v>
          </cell>
          <cell r="F135">
            <v>3489.38</v>
          </cell>
        </row>
        <row r="136">
          <cell r="A136" t="str">
            <v>002-160</v>
          </cell>
          <cell r="B136">
            <v>0</v>
          </cell>
          <cell r="C136">
            <v>736724</v>
          </cell>
          <cell r="E136" t="str">
            <v>010-029-221</v>
          </cell>
          <cell r="F136">
            <v>7824.06</v>
          </cell>
        </row>
        <row r="137">
          <cell r="A137" t="str">
            <v>002-170</v>
          </cell>
          <cell r="B137">
            <v>0</v>
          </cell>
          <cell r="C137">
            <v>602181.11</v>
          </cell>
          <cell r="E137" t="str">
            <v>010-029-231</v>
          </cell>
          <cell r="F137">
            <v>12690.03</v>
          </cell>
        </row>
        <row r="138">
          <cell r="A138" t="str">
            <v>002-180</v>
          </cell>
          <cell r="B138">
            <v>0</v>
          </cell>
          <cell r="C138">
            <v>985375.02</v>
          </cell>
          <cell r="E138" t="str">
            <v>010-029-312</v>
          </cell>
          <cell r="F138">
            <v>3408.04</v>
          </cell>
        </row>
        <row r="139">
          <cell r="A139" t="str">
            <v>002-181</v>
          </cell>
          <cell r="B139">
            <v>0</v>
          </cell>
          <cell r="C139">
            <v>515966</v>
          </cell>
          <cell r="E139" t="str">
            <v>010-029-332</v>
          </cell>
          <cell r="F139">
            <v>925.86</v>
          </cell>
        </row>
        <row r="140">
          <cell r="A140" t="str">
            <v>002-182</v>
          </cell>
          <cell r="B140">
            <v>0</v>
          </cell>
          <cell r="C140">
            <v>471799</v>
          </cell>
          <cell r="E140" t="str">
            <v>010-030-418</v>
          </cell>
          <cell r="F140">
            <v>85141</v>
          </cell>
        </row>
        <row r="141">
          <cell r="A141" t="str">
            <v>002-190</v>
          </cell>
          <cell r="B141">
            <v>0</v>
          </cell>
          <cell r="C141">
            <v>703305</v>
          </cell>
          <cell r="E141" t="str">
            <v>010-031-121</v>
          </cell>
          <cell r="F141">
            <v>1793060.54</v>
          </cell>
        </row>
        <row r="142">
          <cell r="A142" t="str">
            <v>002-200</v>
          </cell>
          <cell r="B142">
            <v>0</v>
          </cell>
          <cell r="C142">
            <v>591508.28</v>
          </cell>
          <cell r="E142" t="str">
            <v>010-031-135</v>
          </cell>
          <cell r="F142">
            <v>718319.31</v>
          </cell>
        </row>
        <row r="143">
          <cell r="A143" t="str">
            <v>002-210</v>
          </cell>
          <cell r="B143">
            <v>0</v>
          </cell>
          <cell r="C143">
            <v>634771</v>
          </cell>
          <cell r="E143" t="str">
            <v>010-031-146</v>
          </cell>
          <cell r="F143">
            <v>105392.94</v>
          </cell>
        </row>
        <row r="144">
          <cell r="A144" t="str">
            <v>002-220</v>
          </cell>
          <cell r="B144">
            <v>0</v>
          </cell>
          <cell r="C144">
            <v>494899.12</v>
          </cell>
          <cell r="E144" t="str">
            <v>010-031-162</v>
          </cell>
          <cell r="F144">
            <v>23058</v>
          </cell>
        </row>
        <row r="145">
          <cell r="A145" t="str">
            <v>002-230</v>
          </cell>
          <cell r="B145">
            <v>0</v>
          </cell>
          <cell r="C145">
            <v>1066789</v>
          </cell>
          <cell r="E145" t="str">
            <v>010-031-163</v>
          </cell>
          <cell r="F145">
            <v>65877.03</v>
          </cell>
        </row>
        <row r="146">
          <cell r="A146" t="str">
            <v>002-240</v>
          </cell>
          <cell r="B146">
            <v>0</v>
          </cell>
          <cell r="C146">
            <v>727686</v>
          </cell>
          <cell r="E146" t="str">
            <v>010-031-166</v>
          </cell>
          <cell r="F146">
            <v>716.3</v>
          </cell>
        </row>
        <row r="147">
          <cell r="A147" t="str">
            <v>002-241</v>
          </cell>
          <cell r="B147">
            <v>0</v>
          </cell>
          <cell r="C147">
            <v>474124</v>
          </cell>
          <cell r="E147" t="str">
            <v>010-031-167</v>
          </cell>
          <cell r="F147">
            <v>214.89</v>
          </cell>
        </row>
        <row r="148">
          <cell r="A148" t="str">
            <v>002-250</v>
          </cell>
          <cell r="B148">
            <v>0</v>
          </cell>
          <cell r="C148">
            <v>967509</v>
          </cell>
          <cell r="E148" t="str">
            <v>010-031-181</v>
          </cell>
          <cell r="F148">
            <v>177165.19</v>
          </cell>
        </row>
        <row r="149">
          <cell r="A149" t="str">
            <v>002-260</v>
          </cell>
          <cell r="B149">
            <v>0</v>
          </cell>
          <cell r="C149">
            <v>2049125</v>
          </cell>
          <cell r="E149" t="str">
            <v>010-031-211</v>
          </cell>
          <cell r="F149">
            <v>213266.47</v>
          </cell>
        </row>
        <row r="150">
          <cell r="A150" t="str">
            <v>002-270</v>
          </cell>
          <cell r="B150">
            <v>0</v>
          </cell>
          <cell r="C150">
            <v>554764</v>
          </cell>
          <cell r="E150" t="str">
            <v>010-031-221</v>
          </cell>
          <cell r="F150">
            <v>407262.71</v>
          </cell>
        </row>
        <row r="151">
          <cell r="A151" t="str">
            <v>002-280</v>
          </cell>
          <cell r="B151">
            <v>0</v>
          </cell>
          <cell r="C151">
            <v>638077</v>
          </cell>
          <cell r="E151" t="str">
            <v>010-031-231</v>
          </cell>
          <cell r="F151">
            <v>441696.92</v>
          </cell>
        </row>
        <row r="152">
          <cell r="A152" t="str">
            <v>002-290</v>
          </cell>
          <cell r="B152">
            <v>0</v>
          </cell>
          <cell r="C152">
            <v>1106812</v>
          </cell>
          <cell r="E152" t="str">
            <v>010-031-311</v>
          </cell>
          <cell r="F152">
            <v>53956.52</v>
          </cell>
        </row>
        <row r="153">
          <cell r="A153" t="str">
            <v>002-291</v>
          </cell>
          <cell r="B153">
            <v>0</v>
          </cell>
          <cell r="C153">
            <v>479042</v>
          </cell>
          <cell r="E153" t="str">
            <v>010-031-312</v>
          </cell>
          <cell r="F153">
            <v>43116.77</v>
          </cell>
        </row>
        <row r="154">
          <cell r="A154" t="str">
            <v>002-292</v>
          </cell>
          <cell r="B154">
            <v>0</v>
          </cell>
          <cell r="C154">
            <v>452293</v>
          </cell>
          <cell r="E154" t="str">
            <v>010-031-411</v>
          </cell>
          <cell r="F154">
            <v>115923.35</v>
          </cell>
        </row>
        <row r="155">
          <cell r="A155" t="str">
            <v>002-300</v>
          </cell>
          <cell r="B155">
            <v>0</v>
          </cell>
          <cell r="C155">
            <v>621064</v>
          </cell>
          <cell r="E155" t="str">
            <v>010-031-418</v>
          </cell>
          <cell r="F155">
            <v>116977.17</v>
          </cell>
        </row>
        <row r="156">
          <cell r="A156" t="str">
            <v>002-310</v>
          </cell>
          <cell r="B156">
            <v>0</v>
          </cell>
          <cell r="C156">
            <v>733608</v>
          </cell>
          <cell r="E156" t="str">
            <v>010-031-461</v>
          </cell>
          <cell r="F156">
            <v>5041.4399999999996</v>
          </cell>
        </row>
        <row r="157">
          <cell r="A157" t="str">
            <v>002-320</v>
          </cell>
          <cell r="B157">
            <v>0</v>
          </cell>
          <cell r="C157">
            <v>1386552</v>
          </cell>
          <cell r="E157" t="str">
            <v>010-031-462</v>
          </cell>
          <cell r="F157">
            <v>157135.65</v>
          </cell>
        </row>
        <row r="158">
          <cell r="A158" t="str">
            <v>002-330</v>
          </cell>
          <cell r="B158">
            <v>0</v>
          </cell>
          <cell r="C158">
            <v>786702</v>
          </cell>
          <cell r="E158" t="str">
            <v>010-032-121</v>
          </cell>
          <cell r="F158">
            <v>3042474.23</v>
          </cell>
        </row>
        <row r="159">
          <cell r="A159" t="str">
            <v>002-340</v>
          </cell>
          <cell r="B159">
            <v>0</v>
          </cell>
          <cell r="C159">
            <v>1751593</v>
          </cell>
          <cell r="E159" t="str">
            <v>010-032-131</v>
          </cell>
          <cell r="F159">
            <v>56306.31</v>
          </cell>
        </row>
        <row r="160">
          <cell r="A160" t="str">
            <v>002-350</v>
          </cell>
          <cell r="B160">
            <v>0</v>
          </cell>
          <cell r="C160">
            <v>715457.47</v>
          </cell>
          <cell r="E160" t="str">
            <v>010-032-132</v>
          </cell>
          <cell r="F160">
            <v>1157577.77</v>
          </cell>
        </row>
        <row r="161">
          <cell r="A161" t="str">
            <v>002-360</v>
          </cell>
          <cell r="B161">
            <v>0</v>
          </cell>
          <cell r="C161">
            <v>1429956</v>
          </cell>
          <cell r="E161" t="str">
            <v>010-032-133</v>
          </cell>
          <cell r="F161">
            <v>245240.1</v>
          </cell>
        </row>
        <row r="162">
          <cell r="A162" t="str">
            <v>002-370</v>
          </cell>
          <cell r="B162">
            <v>0</v>
          </cell>
          <cell r="C162">
            <v>602988</v>
          </cell>
          <cell r="E162" t="str">
            <v>010-032-141</v>
          </cell>
          <cell r="F162">
            <v>44187.360000000001</v>
          </cell>
        </row>
        <row r="163">
          <cell r="A163" t="str">
            <v>002-380</v>
          </cell>
          <cell r="B163">
            <v>0</v>
          </cell>
          <cell r="C163">
            <v>516097.04</v>
          </cell>
          <cell r="E163" t="str">
            <v>010-032-142</v>
          </cell>
          <cell r="F163">
            <v>1561090.6</v>
          </cell>
        </row>
        <row r="164">
          <cell r="A164" t="str">
            <v>002-390</v>
          </cell>
          <cell r="B164">
            <v>0</v>
          </cell>
          <cell r="C164">
            <v>695023</v>
          </cell>
          <cell r="E164" t="str">
            <v>010-032-144</v>
          </cell>
          <cell r="F164">
            <v>97234.55</v>
          </cell>
        </row>
        <row r="165">
          <cell r="A165" t="str">
            <v>002-400</v>
          </cell>
          <cell r="B165">
            <v>0</v>
          </cell>
          <cell r="C165">
            <v>558456</v>
          </cell>
          <cell r="E165" t="str">
            <v>010-032-145</v>
          </cell>
          <cell r="F165">
            <v>486492.3</v>
          </cell>
        </row>
        <row r="166">
          <cell r="A166" t="str">
            <v>002-410</v>
          </cell>
          <cell r="B166">
            <v>0</v>
          </cell>
          <cell r="C166">
            <v>2317684</v>
          </cell>
          <cell r="E166" t="str">
            <v>010-032-146</v>
          </cell>
          <cell r="F166">
            <v>59364</v>
          </cell>
        </row>
        <row r="167">
          <cell r="A167" t="str">
            <v>002-420</v>
          </cell>
          <cell r="B167">
            <v>0</v>
          </cell>
          <cell r="C167">
            <v>687105.72</v>
          </cell>
          <cell r="E167" t="str">
            <v>010-032-162</v>
          </cell>
          <cell r="F167">
            <v>51209.21</v>
          </cell>
        </row>
        <row r="168">
          <cell r="A168" t="str">
            <v>002-421</v>
          </cell>
          <cell r="B168">
            <v>0</v>
          </cell>
          <cell r="C168">
            <v>489910.54</v>
          </cell>
          <cell r="E168" t="str">
            <v>010-032-163</v>
          </cell>
          <cell r="F168">
            <v>12985.03</v>
          </cell>
        </row>
        <row r="169">
          <cell r="A169" t="str">
            <v>002-422</v>
          </cell>
          <cell r="B169">
            <v>0</v>
          </cell>
          <cell r="C169">
            <v>429685</v>
          </cell>
          <cell r="E169" t="str">
            <v>010-032-165</v>
          </cell>
          <cell r="F169">
            <v>32869.94</v>
          </cell>
        </row>
        <row r="170">
          <cell r="A170" t="str">
            <v>002-430</v>
          </cell>
          <cell r="B170">
            <v>0</v>
          </cell>
          <cell r="C170">
            <v>1007640</v>
          </cell>
          <cell r="E170" t="str">
            <v>010-032-166</v>
          </cell>
          <cell r="F170">
            <v>118</v>
          </cell>
        </row>
        <row r="171">
          <cell r="A171" t="str">
            <v>002-440</v>
          </cell>
          <cell r="B171">
            <v>0</v>
          </cell>
          <cell r="C171">
            <v>814053</v>
          </cell>
          <cell r="E171" t="str">
            <v>010-032-167</v>
          </cell>
          <cell r="F171">
            <v>2077.27</v>
          </cell>
        </row>
        <row r="172">
          <cell r="A172" t="str">
            <v>002-450</v>
          </cell>
          <cell r="B172">
            <v>0</v>
          </cell>
          <cell r="C172">
            <v>849508</v>
          </cell>
          <cell r="E172" t="str">
            <v>010-032-191</v>
          </cell>
          <cell r="F172">
            <v>125</v>
          </cell>
        </row>
        <row r="173">
          <cell r="A173" t="str">
            <v>002-460</v>
          </cell>
          <cell r="B173">
            <v>0</v>
          </cell>
          <cell r="C173">
            <v>647053</v>
          </cell>
          <cell r="E173" t="str">
            <v>010-032-192</v>
          </cell>
          <cell r="F173">
            <v>1029.02</v>
          </cell>
        </row>
        <row r="174">
          <cell r="A174" t="str">
            <v>002-470</v>
          </cell>
          <cell r="B174">
            <v>0</v>
          </cell>
          <cell r="C174">
            <v>665017</v>
          </cell>
          <cell r="E174" t="str">
            <v>010-032-198</v>
          </cell>
          <cell r="F174">
            <v>612.67999999999995</v>
          </cell>
        </row>
        <row r="175">
          <cell r="A175" t="str">
            <v>002-480</v>
          </cell>
          <cell r="B175">
            <v>0</v>
          </cell>
          <cell r="C175">
            <v>489553</v>
          </cell>
          <cell r="E175" t="str">
            <v>010-032-199</v>
          </cell>
          <cell r="F175">
            <v>1321.14</v>
          </cell>
        </row>
        <row r="176">
          <cell r="A176" t="str">
            <v>002-490</v>
          </cell>
          <cell r="B176">
            <v>0</v>
          </cell>
          <cell r="C176">
            <v>1002868</v>
          </cell>
          <cell r="E176" t="str">
            <v>010-032-211</v>
          </cell>
          <cell r="F176">
            <v>493162.25</v>
          </cell>
        </row>
        <row r="177">
          <cell r="A177" t="str">
            <v>002-491</v>
          </cell>
          <cell r="B177">
            <v>0</v>
          </cell>
          <cell r="C177">
            <v>494371</v>
          </cell>
          <cell r="E177" t="str">
            <v>010-032-221</v>
          </cell>
          <cell r="F177">
            <v>975635.77</v>
          </cell>
        </row>
        <row r="178">
          <cell r="A178" t="str">
            <v>002-500</v>
          </cell>
          <cell r="B178">
            <v>0</v>
          </cell>
          <cell r="C178">
            <v>606554</v>
          </cell>
          <cell r="E178" t="str">
            <v>010-032-231</v>
          </cell>
          <cell r="F178">
            <v>1007555.62</v>
          </cell>
        </row>
        <row r="179">
          <cell r="A179" t="str">
            <v>002-510</v>
          </cell>
          <cell r="B179">
            <v>0</v>
          </cell>
          <cell r="C179">
            <v>1058358</v>
          </cell>
          <cell r="E179" t="str">
            <v>010-032-311</v>
          </cell>
          <cell r="F179">
            <v>654574.92000000004</v>
          </cell>
        </row>
        <row r="180">
          <cell r="A180" t="str">
            <v>002-520</v>
          </cell>
          <cell r="B180">
            <v>0</v>
          </cell>
          <cell r="C180">
            <v>551316</v>
          </cell>
          <cell r="E180" t="str">
            <v>010-032-312</v>
          </cell>
          <cell r="F180">
            <v>8061.76</v>
          </cell>
        </row>
        <row r="181">
          <cell r="A181" t="str">
            <v>002-530</v>
          </cell>
          <cell r="B181">
            <v>0</v>
          </cell>
          <cell r="C181">
            <v>748417</v>
          </cell>
          <cell r="E181" t="str">
            <v>010-032-313</v>
          </cell>
          <cell r="F181">
            <v>1278.82</v>
          </cell>
        </row>
        <row r="182">
          <cell r="A182" t="str">
            <v>002-540</v>
          </cell>
          <cell r="B182">
            <v>0</v>
          </cell>
          <cell r="C182">
            <v>871393</v>
          </cell>
          <cell r="E182" t="str">
            <v>010-032-326</v>
          </cell>
          <cell r="F182">
            <v>2121</v>
          </cell>
        </row>
        <row r="183">
          <cell r="A183" t="str">
            <v>002-550</v>
          </cell>
          <cell r="B183">
            <v>0</v>
          </cell>
          <cell r="C183">
            <v>821672.75</v>
          </cell>
          <cell r="E183" t="str">
            <v>010-032-331</v>
          </cell>
          <cell r="F183">
            <v>51751.89</v>
          </cell>
        </row>
        <row r="184">
          <cell r="A184" t="str">
            <v>002-560</v>
          </cell>
          <cell r="B184">
            <v>0</v>
          </cell>
          <cell r="C184">
            <v>574746</v>
          </cell>
          <cell r="E184" t="str">
            <v>010-032-332</v>
          </cell>
          <cell r="F184">
            <v>27491.439999999999</v>
          </cell>
        </row>
        <row r="185">
          <cell r="A185" t="str">
            <v>002-570</v>
          </cell>
          <cell r="B185">
            <v>0</v>
          </cell>
          <cell r="C185">
            <v>637579</v>
          </cell>
          <cell r="E185" t="str">
            <v>010-032-342</v>
          </cell>
          <cell r="F185">
            <v>347.04</v>
          </cell>
        </row>
        <row r="186">
          <cell r="A186" t="str">
            <v>002-580</v>
          </cell>
          <cell r="B186">
            <v>0</v>
          </cell>
          <cell r="C186">
            <v>609751</v>
          </cell>
          <cell r="E186" t="str">
            <v>010-032-344</v>
          </cell>
          <cell r="F186">
            <v>1239.25</v>
          </cell>
        </row>
        <row r="187">
          <cell r="A187" t="str">
            <v>002-590</v>
          </cell>
          <cell r="B187">
            <v>0</v>
          </cell>
          <cell r="C187">
            <v>826496.71</v>
          </cell>
          <cell r="E187" t="str">
            <v>010-032-351</v>
          </cell>
          <cell r="F187">
            <v>483</v>
          </cell>
        </row>
        <row r="188">
          <cell r="A188" t="str">
            <v>002-600</v>
          </cell>
          <cell r="B188">
            <v>0</v>
          </cell>
          <cell r="C188">
            <v>3386566</v>
          </cell>
          <cell r="E188" t="str">
            <v>010-032-378</v>
          </cell>
          <cell r="F188">
            <v>1972.84</v>
          </cell>
        </row>
        <row r="189">
          <cell r="A189" t="str">
            <v>002-610</v>
          </cell>
          <cell r="B189">
            <v>0</v>
          </cell>
          <cell r="C189">
            <v>545715.02</v>
          </cell>
          <cell r="E189" t="str">
            <v>010-032-411</v>
          </cell>
          <cell r="F189">
            <v>211045.86</v>
          </cell>
        </row>
        <row r="190">
          <cell r="A190" t="str">
            <v>002-620</v>
          </cell>
          <cell r="B190">
            <v>0</v>
          </cell>
          <cell r="C190">
            <v>616716</v>
          </cell>
          <cell r="E190" t="str">
            <v>010-032-418</v>
          </cell>
          <cell r="F190">
            <v>18288.330000000002</v>
          </cell>
        </row>
        <row r="191">
          <cell r="A191" t="str">
            <v>002-630</v>
          </cell>
          <cell r="B191">
            <v>0</v>
          </cell>
          <cell r="C191">
            <v>880683</v>
          </cell>
          <cell r="E191" t="str">
            <v>010-032-461</v>
          </cell>
          <cell r="F191">
            <v>5645.73</v>
          </cell>
        </row>
        <row r="192">
          <cell r="A192" t="str">
            <v>002-640</v>
          </cell>
          <cell r="B192">
            <v>0</v>
          </cell>
          <cell r="C192">
            <v>1083101.01</v>
          </cell>
          <cell r="E192" t="str">
            <v>010-032-462</v>
          </cell>
          <cell r="F192">
            <v>124601.86</v>
          </cell>
        </row>
        <row r="193">
          <cell r="A193" t="str">
            <v>002-650</v>
          </cell>
          <cell r="B193">
            <v>0</v>
          </cell>
          <cell r="C193">
            <v>1164296.56</v>
          </cell>
          <cell r="E193" t="str">
            <v>010-034-121</v>
          </cell>
          <cell r="F193">
            <v>691733.96</v>
          </cell>
        </row>
        <row r="194">
          <cell r="A194" t="str">
            <v>002-660</v>
          </cell>
          <cell r="B194">
            <v>0</v>
          </cell>
          <cell r="C194">
            <v>621788.16000000003</v>
          </cell>
          <cell r="E194" t="str">
            <v>010-034-135</v>
          </cell>
          <cell r="F194">
            <v>103262.15</v>
          </cell>
        </row>
        <row r="195">
          <cell r="A195" t="str">
            <v>002-670</v>
          </cell>
          <cell r="B195">
            <v>0</v>
          </cell>
          <cell r="C195">
            <v>1154393</v>
          </cell>
          <cell r="E195" t="str">
            <v>010-034-162</v>
          </cell>
          <cell r="F195">
            <v>19230.68</v>
          </cell>
        </row>
        <row r="196">
          <cell r="A196" t="str">
            <v>002-680</v>
          </cell>
          <cell r="B196">
            <v>0</v>
          </cell>
          <cell r="C196">
            <v>705199</v>
          </cell>
          <cell r="E196" t="str">
            <v>010-034-211</v>
          </cell>
          <cell r="F196">
            <v>57924.75</v>
          </cell>
        </row>
        <row r="197">
          <cell r="A197" t="str">
            <v>002-681</v>
          </cell>
          <cell r="B197">
            <v>0</v>
          </cell>
          <cell r="C197">
            <v>679037</v>
          </cell>
          <cell r="E197" t="str">
            <v>010-034-221</v>
          </cell>
          <cell r="F197">
            <v>104040.77</v>
          </cell>
        </row>
        <row r="198">
          <cell r="A198" t="str">
            <v>002-690</v>
          </cell>
          <cell r="B198">
            <v>0</v>
          </cell>
          <cell r="C198">
            <v>682504</v>
          </cell>
          <cell r="E198" t="str">
            <v>010-034-231</v>
          </cell>
          <cell r="F198">
            <v>87264.63</v>
          </cell>
        </row>
        <row r="199">
          <cell r="A199" t="str">
            <v>002-700</v>
          </cell>
          <cell r="B199">
            <v>0</v>
          </cell>
          <cell r="C199">
            <v>758518.63</v>
          </cell>
          <cell r="E199" t="str">
            <v>010-034-311</v>
          </cell>
          <cell r="F199">
            <v>-5253.1</v>
          </cell>
        </row>
        <row r="200">
          <cell r="A200" t="str">
            <v>002-710</v>
          </cell>
          <cell r="B200">
            <v>0</v>
          </cell>
          <cell r="C200">
            <v>628961.89</v>
          </cell>
          <cell r="E200" t="str">
            <v>010-034-312</v>
          </cell>
          <cell r="F200">
            <v>3865.5</v>
          </cell>
        </row>
        <row r="201">
          <cell r="A201" t="str">
            <v>002-720</v>
          </cell>
          <cell r="B201">
            <v>0</v>
          </cell>
          <cell r="C201">
            <v>545537.87</v>
          </cell>
          <cell r="E201" t="str">
            <v>010-034-314</v>
          </cell>
          <cell r="F201">
            <v>1961.82</v>
          </cell>
        </row>
        <row r="202">
          <cell r="A202" t="str">
            <v>002-730</v>
          </cell>
          <cell r="B202">
            <v>0</v>
          </cell>
          <cell r="C202">
            <v>650267.74</v>
          </cell>
          <cell r="E202" t="str">
            <v>010-034-332</v>
          </cell>
          <cell r="F202">
            <v>77.180000000000007</v>
          </cell>
        </row>
        <row r="203">
          <cell r="A203" t="str">
            <v>002-740</v>
          </cell>
          <cell r="B203">
            <v>0</v>
          </cell>
          <cell r="C203">
            <v>1145046</v>
          </cell>
          <cell r="E203" t="str">
            <v>010-034-342</v>
          </cell>
          <cell r="F203">
            <v>10.06</v>
          </cell>
        </row>
        <row r="204">
          <cell r="A204" t="str">
            <v>002-750</v>
          </cell>
          <cell r="B204">
            <v>0</v>
          </cell>
          <cell r="C204">
            <v>528278</v>
          </cell>
          <cell r="E204" t="str">
            <v>010-034-411</v>
          </cell>
          <cell r="F204">
            <v>56717.33</v>
          </cell>
        </row>
        <row r="205">
          <cell r="A205" t="str">
            <v>002-760</v>
          </cell>
          <cell r="B205">
            <v>0</v>
          </cell>
          <cell r="C205">
            <v>1006674.28</v>
          </cell>
          <cell r="E205" t="str">
            <v>010-034-418</v>
          </cell>
          <cell r="F205">
            <v>85.4</v>
          </cell>
        </row>
        <row r="206">
          <cell r="A206" t="str">
            <v>002-761</v>
          </cell>
          <cell r="B206">
            <v>0</v>
          </cell>
          <cell r="C206">
            <v>510101.63</v>
          </cell>
          <cell r="E206" t="str">
            <v>010-034-462</v>
          </cell>
          <cell r="F206">
            <v>1049.8699999999999</v>
          </cell>
        </row>
        <row r="207">
          <cell r="A207" t="str">
            <v>002-770</v>
          </cell>
          <cell r="B207">
            <v>0</v>
          </cell>
          <cell r="C207">
            <v>806147</v>
          </cell>
          <cell r="E207" t="str">
            <v>010-039-311</v>
          </cell>
          <cell r="F207">
            <v>61075</v>
          </cell>
        </row>
        <row r="208">
          <cell r="A208" t="str">
            <v>002-780</v>
          </cell>
          <cell r="B208">
            <v>0</v>
          </cell>
          <cell r="C208">
            <v>1137829.18</v>
          </cell>
          <cell r="E208" t="str">
            <v>010-042-131</v>
          </cell>
          <cell r="F208">
            <v>271268.25</v>
          </cell>
        </row>
        <row r="209">
          <cell r="A209" t="str">
            <v>002-790</v>
          </cell>
          <cell r="B209">
            <v>0</v>
          </cell>
          <cell r="C209">
            <v>972215.2</v>
          </cell>
          <cell r="E209" t="str">
            <v>010-042-211</v>
          </cell>
          <cell r="F209">
            <v>19590.78</v>
          </cell>
        </row>
        <row r="210">
          <cell r="A210" t="str">
            <v>002-800</v>
          </cell>
          <cell r="B210">
            <v>0</v>
          </cell>
          <cell r="C210">
            <v>1126464</v>
          </cell>
          <cell r="E210" t="str">
            <v>010-042-221</v>
          </cell>
          <cell r="F210">
            <v>39890.07</v>
          </cell>
        </row>
        <row r="211">
          <cell r="A211" t="str">
            <v>002-810</v>
          </cell>
          <cell r="B211">
            <v>0</v>
          </cell>
          <cell r="C211">
            <v>813054</v>
          </cell>
          <cell r="E211" t="str">
            <v>010-042-231</v>
          </cell>
          <cell r="F211">
            <v>31963.06</v>
          </cell>
        </row>
        <row r="212">
          <cell r="A212" t="str">
            <v>002-820</v>
          </cell>
          <cell r="B212">
            <v>0</v>
          </cell>
          <cell r="C212">
            <v>701368.14</v>
          </cell>
          <cell r="E212" t="str">
            <v>010-043-131</v>
          </cell>
          <cell r="F212">
            <v>244031.29</v>
          </cell>
        </row>
        <row r="213">
          <cell r="A213" t="str">
            <v>002-821</v>
          </cell>
          <cell r="B213">
            <v>0</v>
          </cell>
          <cell r="C213">
            <v>470845.79</v>
          </cell>
          <cell r="E213" t="str">
            <v>010-043-211</v>
          </cell>
          <cell r="F213">
            <v>17960.580000000002</v>
          </cell>
        </row>
        <row r="214">
          <cell r="A214" t="str">
            <v>002-830</v>
          </cell>
          <cell r="B214">
            <v>0</v>
          </cell>
          <cell r="C214">
            <v>738902</v>
          </cell>
          <cell r="E214" t="str">
            <v>010-043-221</v>
          </cell>
          <cell r="F214">
            <v>35915.769999999997</v>
          </cell>
        </row>
        <row r="215">
          <cell r="A215" t="str">
            <v>002-840</v>
          </cell>
          <cell r="B215">
            <v>0</v>
          </cell>
          <cell r="C215">
            <v>831964</v>
          </cell>
          <cell r="E215" t="str">
            <v>010-043-231</v>
          </cell>
          <cell r="F215">
            <v>28708</v>
          </cell>
        </row>
        <row r="216">
          <cell r="A216" t="str">
            <v>002-850</v>
          </cell>
          <cell r="B216">
            <v>0</v>
          </cell>
          <cell r="C216">
            <v>720952</v>
          </cell>
          <cell r="E216" t="str">
            <v>010-043-312</v>
          </cell>
          <cell r="F216">
            <v>-191.88</v>
          </cell>
        </row>
        <row r="217">
          <cell r="A217" t="str">
            <v>002-860</v>
          </cell>
          <cell r="B217">
            <v>0</v>
          </cell>
          <cell r="C217">
            <v>717943</v>
          </cell>
          <cell r="E217" t="str">
            <v>010-043-332</v>
          </cell>
          <cell r="F217">
            <v>204.24</v>
          </cell>
        </row>
        <row r="218">
          <cell r="A218" t="str">
            <v>002-861</v>
          </cell>
          <cell r="B218">
            <v>0</v>
          </cell>
          <cell r="C218">
            <v>393600</v>
          </cell>
          <cell r="E218" t="str">
            <v>010-054-121</v>
          </cell>
          <cell r="F218">
            <v>1393610.83</v>
          </cell>
        </row>
        <row r="219">
          <cell r="A219" t="str">
            <v>002-862</v>
          </cell>
          <cell r="B219">
            <v>0</v>
          </cell>
          <cell r="C219">
            <v>456834.49</v>
          </cell>
          <cell r="E219" t="str">
            <v>010-054-143</v>
          </cell>
          <cell r="F219">
            <v>10312.950000000001</v>
          </cell>
        </row>
        <row r="220">
          <cell r="A220" t="str">
            <v>002-870</v>
          </cell>
          <cell r="B220">
            <v>0</v>
          </cell>
          <cell r="C220">
            <v>588001.92000000004</v>
          </cell>
          <cell r="E220" t="str">
            <v>010-054-144</v>
          </cell>
          <cell r="F220">
            <v>37430.94</v>
          </cell>
        </row>
        <row r="221">
          <cell r="A221" t="str">
            <v>002-880</v>
          </cell>
          <cell r="B221">
            <v>0</v>
          </cell>
          <cell r="C221">
            <v>645151.28</v>
          </cell>
          <cell r="E221" t="str">
            <v>010-054-146</v>
          </cell>
          <cell r="F221">
            <v>29140</v>
          </cell>
        </row>
        <row r="222">
          <cell r="A222" t="str">
            <v>002-890</v>
          </cell>
          <cell r="B222">
            <v>0</v>
          </cell>
          <cell r="C222">
            <v>496943</v>
          </cell>
          <cell r="E222" t="str">
            <v>010-054-151</v>
          </cell>
          <cell r="F222">
            <v>25596</v>
          </cell>
        </row>
        <row r="223">
          <cell r="A223" t="str">
            <v>002-900</v>
          </cell>
          <cell r="B223">
            <v>0</v>
          </cell>
          <cell r="C223">
            <v>1107140</v>
          </cell>
          <cell r="E223" t="str">
            <v>010-054-162</v>
          </cell>
          <cell r="F223">
            <v>13683.34</v>
          </cell>
        </row>
        <row r="224">
          <cell r="A224" t="str">
            <v>002-910</v>
          </cell>
          <cell r="B224">
            <v>0</v>
          </cell>
          <cell r="C224">
            <v>835390.76</v>
          </cell>
          <cell r="E224" t="str">
            <v>010-054-163</v>
          </cell>
          <cell r="F224">
            <v>4110.76</v>
          </cell>
        </row>
        <row r="225">
          <cell r="A225" t="str">
            <v>002-920</v>
          </cell>
          <cell r="B225">
            <v>0</v>
          </cell>
          <cell r="C225">
            <v>3231364</v>
          </cell>
          <cell r="E225" t="str">
            <v>010-054-211</v>
          </cell>
          <cell r="F225">
            <v>108150.22</v>
          </cell>
        </row>
        <row r="226">
          <cell r="A226" t="str">
            <v>002-930</v>
          </cell>
          <cell r="B226">
            <v>0</v>
          </cell>
          <cell r="C226">
            <v>583467</v>
          </cell>
          <cell r="E226" t="str">
            <v>010-054-221</v>
          </cell>
          <cell r="F226">
            <v>212288.66</v>
          </cell>
        </row>
        <row r="227">
          <cell r="A227" t="str">
            <v>002-940</v>
          </cell>
          <cell r="B227">
            <v>0</v>
          </cell>
          <cell r="C227">
            <v>655539</v>
          </cell>
          <cell r="E227" t="str">
            <v>010-054-231</v>
          </cell>
          <cell r="F227">
            <v>194411.03</v>
          </cell>
        </row>
        <row r="228">
          <cell r="A228" t="str">
            <v>002-950</v>
          </cell>
          <cell r="B228">
            <v>0</v>
          </cell>
          <cell r="C228">
            <v>605573</v>
          </cell>
          <cell r="E228" t="str">
            <v>010-054-311</v>
          </cell>
          <cell r="F228">
            <v>414.47</v>
          </cell>
        </row>
        <row r="229">
          <cell r="A229" t="str">
            <v>002-960</v>
          </cell>
          <cell r="B229">
            <v>0</v>
          </cell>
          <cell r="C229">
            <v>1119145</v>
          </cell>
          <cell r="E229" t="str">
            <v>010-054-312</v>
          </cell>
          <cell r="F229">
            <v>222.08</v>
          </cell>
        </row>
        <row r="230">
          <cell r="A230" t="str">
            <v>002-970</v>
          </cell>
          <cell r="B230">
            <v>0</v>
          </cell>
          <cell r="C230">
            <v>847945</v>
          </cell>
          <cell r="E230" t="str">
            <v>010-054-332</v>
          </cell>
          <cell r="F230">
            <v>5199.1000000000004</v>
          </cell>
        </row>
        <row r="231">
          <cell r="A231" t="str">
            <v>002-980</v>
          </cell>
          <cell r="B231">
            <v>0</v>
          </cell>
          <cell r="C231">
            <v>870056</v>
          </cell>
          <cell r="E231" t="str">
            <v>010-054-411</v>
          </cell>
          <cell r="F231">
            <v>7142.18</v>
          </cell>
        </row>
        <row r="232">
          <cell r="A232" t="str">
            <v>002-990</v>
          </cell>
          <cell r="B232">
            <v>0</v>
          </cell>
          <cell r="C232">
            <v>646591.51</v>
          </cell>
          <cell r="E232" t="str">
            <v>010-056-165</v>
          </cell>
          <cell r="F232">
            <v>158932</v>
          </cell>
        </row>
        <row r="233">
          <cell r="A233" t="str">
            <v>002-995</v>
          </cell>
          <cell r="B233">
            <v>0</v>
          </cell>
          <cell r="C233">
            <v>550961</v>
          </cell>
          <cell r="E233" t="str">
            <v>010-056-171</v>
          </cell>
          <cell r="F233">
            <v>1289729.22</v>
          </cell>
        </row>
        <row r="234">
          <cell r="A234" t="str">
            <v>003-010</v>
          </cell>
          <cell r="B234">
            <v>0</v>
          </cell>
          <cell r="C234">
            <v>5354769.2</v>
          </cell>
          <cell r="E234" t="str">
            <v>010-056-175</v>
          </cell>
          <cell r="F234">
            <v>462905.76</v>
          </cell>
        </row>
        <row r="235">
          <cell r="A235" t="str">
            <v>003-020</v>
          </cell>
          <cell r="B235">
            <v>0</v>
          </cell>
          <cell r="C235">
            <v>1268614</v>
          </cell>
          <cell r="E235" t="str">
            <v>010-056-199</v>
          </cell>
          <cell r="F235">
            <v>14921.28</v>
          </cell>
        </row>
        <row r="236">
          <cell r="A236" t="str">
            <v>003-030</v>
          </cell>
          <cell r="B236">
            <v>0</v>
          </cell>
          <cell r="C236">
            <v>329258</v>
          </cell>
          <cell r="E236" t="str">
            <v>010-056-211</v>
          </cell>
          <cell r="F236">
            <v>145092.29</v>
          </cell>
        </row>
        <row r="237">
          <cell r="A237" t="str">
            <v>003-040</v>
          </cell>
          <cell r="B237">
            <v>0</v>
          </cell>
          <cell r="C237">
            <v>852148</v>
          </cell>
          <cell r="E237" t="str">
            <v>010-056-221</v>
          </cell>
          <cell r="F237">
            <v>167644.37</v>
          </cell>
        </row>
        <row r="238">
          <cell r="A238" t="str">
            <v>003-050</v>
          </cell>
          <cell r="B238">
            <v>0</v>
          </cell>
          <cell r="C238">
            <v>755161</v>
          </cell>
          <cell r="E238" t="str">
            <v>010-056-231</v>
          </cell>
          <cell r="F238">
            <v>242063.14</v>
          </cell>
        </row>
        <row r="239">
          <cell r="A239" t="str">
            <v>003-060</v>
          </cell>
          <cell r="B239">
            <v>0</v>
          </cell>
          <cell r="C239">
            <v>600221.86</v>
          </cell>
          <cell r="E239" t="str">
            <v>010-056-331</v>
          </cell>
          <cell r="F239">
            <v>5</v>
          </cell>
        </row>
        <row r="240">
          <cell r="A240" t="str">
            <v>003-070</v>
          </cell>
          <cell r="B240">
            <v>0</v>
          </cell>
          <cell r="C240">
            <v>2026426.5</v>
          </cell>
          <cell r="E240" t="str">
            <v>010-056-411</v>
          </cell>
          <cell r="F240">
            <v>47025.8</v>
          </cell>
        </row>
        <row r="241">
          <cell r="A241" t="str">
            <v>003-080</v>
          </cell>
          <cell r="B241">
            <v>0</v>
          </cell>
          <cell r="C241">
            <v>653060.06000000006</v>
          </cell>
          <cell r="E241" t="str">
            <v>010-056-422</v>
          </cell>
          <cell r="F241">
            <v>195026.05</v>
          </cell>
        </row>
        <row r="242">
          <cell r="A242" t="str">
            <v>003-090</v>
          </cell>
          <cell r="B242">
            <v>0</v>
          </cell>
          <cell r="C242">
            <v>1137853</v>
          </cell>
          <cell r="E242" t="str">
            <v>010-056-423</v>
          </cell>
          <cell r="F242">
            <v>649427.07999999996</v>
          </cell>
        </row>
        <row r="243">
          <cell r="A243" t="str">
            <v>003-100</v>
          </cell>
          <cell r="B243">
            <v>0</v>
          </cell>
          <cell r="C243">
            <v>3041014</v>
          </cell>
          <cell r="E243" t="str">
            <v>010-056-424</v>
          </cell>
          <cell r="F243">
            <v>12168.86</v>
          </cell>
        </row>
        <row r="244">
          <cell r="A244" t="str">
            <v>003-110</v>
          </cell>
          <cell r="B244">
            <v>0</v>
          </cell>
          <cell r="C244">
            <v>6039963</v>
          </cell>
          <cell r="E244" t="str">
            <v>010-056-425</v>
          </cell>
          <cell r="F244">
            <v>96300.54</v>
          </cell>
        </row>
        <row r="245">
          <cell r="A245" t="str">
            <v>003-111</v>
          </cell>
          <cell r="B245">
            <v>0</v>
          </cell>
          <cell r="C245">
            <v>1054742</v>
          </cell>
          <cell r="E245" t="str">
            <v>010-056-461</v>
          </cell>
          <cell r="F245">
            <v>6337.5</v>
          </cell>
        </row>
        <row r="246">
          <cell r="A246" t="str">
            <v>003-120</v>
          </cell>
          <cell r="B246">
            <v>0</v>
          </cell>
          <cell r="C246">
            <v>3222066</v>
          </cell>
          <cell r="E246" t="str">
            <v>010-056-471</v>
          </cell>
          <cell r="F246">
            <v>1000</v>
          </cell>
        </row>
        <row r="247">
          <cell r="A247" t="str">
            <v>003-130</v>
          </cell>
          <cell r="B247">
            <v>0</v>
          </cell>
          <cell r="C247">
            <v>8402536</v>
          </cell>
          <cell r="E247" t="str">
            <v>010-056-552</v>
          </cell>
          <cell r="F247">
            <v>6</v>
          </cell>
        </row>
        <row r="248">
          <cell r="A248" t="str">
            <v>003-132</v>
          </cell>
          <cell r="B248">
            <v>0</v>
          </cell>
          <cell r="C248">
            <v>1299359.1000000001</v>
          </cell>
          <cell r="E248" t="str">
            <v>010-061-311</v>
          </cell>
          <cell r="F248">
            <v>4061.12</v>
          </cell>
        </row>
        <row r="249">
          <cell r="A249" t="str">
            <v>003-140</v>
          </cell>
          <cell r="B249">
            <v>0</v>
          </cell>
          <cell r="C249">
            <v>2900203.57</v>
          </cell>
          <cell r="E249" t="str">
            <v>010-061-411</v>
          </cell>
          <cell r="F249">
            <v>688157.32</v>
          </cell>
        </row>
        <row r="250">
          <cell r="A250" t="str">
            <v>003-150</v>
          </cell>
          <cell r="B250">
            <v>0</v>
          </cell>
          <cell r="C250">
            <v>495717.16</v>
          </cell>
          <cell r="E250" t="str">
            <v>010-061-413</v>
          </cell>
          <cell r="F250">
            <v>3504.25</v>
          </cell>
        </row>
        <row r="251">
          <cell r="A251" t="str">
            <v>003-160</v>
          </cell>
          <cell r="B251">
            <v>0</v>
          </cell>
          <cell r="C251">
            <v>1991819.42</v>
          </cell>
          <cell r="E251" t="str">
            <v>010-061-418</v>
          </cell>
          <cell r="F251">
            <v>11657.45</v>
          </cell>
        </row>
        <row r="252">
          <cell r="A252" t="str">
            <v>003-170</v>
          </cell>
          <cell r="B252">
            <v>0</v>
          </cell>
          <cell r="C252">
            <v>650904.42000000004</v>
          </cell>
          <cell r="E252" t="str">
            <v>010-061-461</v>
          </cell>
          <cell r="F252">
            <v>3133.11</v>
          </cell>
        </row>
        <row r="253">
          <cell r="A253" t="str">
            <v>003-180</v>
          </cell>
          <cell r="B253">
            <v>0</v>
          </cell>
          <cell r="C253">
            <v>4054656</v>
          </cell>
          <cell r="E253" t="str">
            <v>010-061-462</v>
          </cell>
          <cell r="F253">
            <v>80360.75</v>
          </cell>
        </row>
        <row r="254">
          <cell r="A254" t="str">
            <v>003-181</v>
          </cell>
          <cell r="B254">
            <v>0</v>
          </cell>
          <cell r="C254">
            <v>1060135</v>
          </cell>
          <cell r="E254" t="str">
            <v>010-063-121</v>
          </cell>
          <cell r="F254">
            <v>81511.179999999993</v>
          </cell>
        </row>
        <row r="255">
          <cell r="A255" t="str">
            <v>003-182</v>
          </cell>
          <cell r="B255">
            <v>0</v>
          </cell>
          <cell r="C255">
            <v>860124</v>
          </cell>
          <cell r="E255" t="str">
            <v>010-063-142</v>
          </cell>
          <cell r="F255">
            <v>64419.94</v>
          </cell>
        </row>
        <row r="256">
          <cell r="A256" t="str">
            <v>003-190</v>
          </cell>
          <cell r="B256">
            <v>0</v>
          </cell>
          <cell r="C256">
            <v>1931354</v>
          </cell>
          <cell r="E256" t="str">
            <v>010-063-162</v>
          </cell>
          <cell r="F256">
            <v>2023</v>
          </cell>
        </row>
        <row r="257">
          <cell r="A257" t="str">
            <v>003-200</v>
          </cell>
          <cell r="B257">
            <v>0</v>
          </cell>
          <cell r="C257">
            <v>792870.26</v>
          </cell>
          <cell r="E257" t="str">
            <v>010-063-163</v>
          </cell>
          <cell r="F257">
            <v>1690.5</v>
          </cell>
        </row>
        <row r="258">
          <cell r="A258" t="str">
            <v>003-210</v>
          </cell>
          <cell r="B258">
            <v>0</v>
          </cell>
          <cell r="C258">
            <v>530107</v>
          </cell>
          <cell r="E258" t="str">
            <v>010-063-165</v>
          </cell>
          <cell r="F258">
            <v>1032.5</v>
          </cell>
        </row>
        <row r="259">
          <cell r="A259" t="str">
            <v>003-220</v>
          </cell>
          <cell r="B259">
            <v>0</v>
          </cell>
          <cell r="C259">
            <v>326870.43</v>
          </cell>
          <cell r="E259" t="str">
            <v>010-063-211</v>
          </cell>
          <cell r="F259">
            <v>11389.88</v>
          </cell>
        </row>
        <row r="260">
          <cell r="A260" t="str">
            <v>003-230</v>
          </cell>
          <cell r="B260">
            <v>0</v>
          </cell>
          <cell r="C260">
            <v>3568782.34</v>
          </cell>
          <cell r="E260" t="str">
            <v>010-063-221</v>
          </cell>
          <cell r="F260">
            <v>21443.64</v>
          </cell>
        </row>
        <row r="261">
          <cell r="A261" t="str">
            <v>003-240</v>
          </cell>
          <cell r="B261">
            <v>0</v>
          </cell>
          <cell r="C261">
            <v>1816753.56</v>
          </cell>
          <cell r="E261" t="str">
            <v>010-063-231</v>
          </cell>
          <cell r="F261">
            <v>28435.919999999998</v>
          </cell>
        </row>
        <row r="262">
          <cell r="A262" t="str">
            <v>003-241</v>
          </cell>
          <cell r="B262">
            <v>0</v>
          </cell>
          <cell r="C262">
            <v>535578.38</v>
          </cell>
          <cell r="E262" t="str">
            <v>010-066-117</v>
          </cell>
          <cell r="F262">
            <v>15312</v>
          </cell>
        </row>
        <row r="263">
          <cell r="A263" t="str">
            <v>003-250</v>
          </cell>
          <cell r="B263">
            <v>0</v>
          </cell>
          <cell r="C263">
            <v>3447125.44</v>
          </cell>
          <cell r="E263" t="str">
            <v>010-066-211</v>
          </cell>
          <cell r="F263">
            <v>1116.4100000000001</v>
          </cell>
        </row>
        <row r="264">
          <cell r="A264" t="str">
            <v>003-260</v>
          </cell>
          <cell r="B264">
            <v>0</v>
          </cell>
          <cell r="C264">
            <v>12207211</v>
          </cell>
          <cell r="E264" t="str">
            <v>010-067-117</v>
          </cell>
          <cell r="F264">
            <v>76560</v>
          </cell>
        </row>
        <row r="265">
          <cell r="A265" t="str">
            <v>003-270</v>
          </cell>
          <cell r="B265">
            <v>0</v>
          </cell>
          <cell r="C265">
            <v>905562</v>
          </cell>
          <cell r="E265" t="str">
            <v>010-067-211</v>
          </cell>
          <cell r="F265">
            <v>5542.49</v>
          </cell>
        </row>
        <row r="266">
          <cell r="A266" t="str">
            <v>003-280</v>
          </cell>
          <cell r="B266">
            <v>0</v>
          </cell>
          <cell r="C266">
            <v>1159198</v>
          </cell>
          <cell r="E266" t="str">
            <v>010-068-121</v>
          </cell>
          <cell r="F266">
            <v>197842.77</v>
          </cell>
        </row>
        <row r="267">
          <cell r="A267" t="str">
            <v>003-290</v>
          </cell>
          <cell r="B267">
            <v>0</v>
          </cell>
          <cell r="C267">
            <v>4719324.9800000004</v>
          </cell>
          <cell r="E267" t="str">
            <v>010-068-162</v>
          </cell>
          <cell r="F267">
            <v>4166.75</v>
          </cell>
        </row>
        <row r="268">
          <cell r="A268" t="str">
            <v>003-291</v>
          </cell>
          <cell r="B268">
            <v>0</v>
          </cell>
          <cell r="C268">
            <v>732652</v>
          </cell>
          <cell r="E268" t="str">
            <v>010-068-211</v>
          </cell>
          <cell r="F268">
            <v>14767.23</v>
          </cell>
        </row>
        <row r="269">
          <cell r="A269" t="str">
            <v>003-292</v>
          </cell>
          <cell r="B269">
            <v>0</v>
          </cell>
          <cell r="C269">
            <v>884124</v>
          </cell>
          <cell r="E269" t="str">
            <v>010-068-221</v>
          </cell>
          <cell r="F269">
            <v>29110.41</v>
          </cell>
        </row>
        <row r="270">
          <cell r="A270" t="str">
            <v>003-300</v>
          </cell>
          <cell r="B270">
            <v>0</v>
          </cell>
          <cell r="C270">
            <v>2121998</v>
          </cell>
          <cell r="E270" t="str">
            <v>010-068-231</v>
          </cell>
          <cell r="F270">
            <v>30489.67</v>
          </cell>
        </row>
        <row r="271">
          <cell r="A271" t="str">
            <v>003-310</v>
          </cell>
          <cell r="B271">
            <v>0</v>
          </cell>
          <cell r="C271">
            <v>2256782</v>
          </cell>
          <cell r="E271" t="str">
            <v>010-069-116</v>
          </cell>
          <cell r="F271">
            <v>5742</v>
          </cell>
        </row>
        <row r="272">
          <cell r="A272" t="str">
            <v>003-320</v>
          </cell>
          <cell r="B272">
            <v>0</v>
          </cell>
          <cell r="C272">
            <v>8998730</v>
          </cell>
          <cell r="E272" t="str">
            <v>010-069-121</v>
          </cell>
          <cell r="F272">
            <v>177605.62</v>
          </cell>
        </row>
        <row r="273">
          <cell r="A273" t="str">
            <v>003-330</v>
          </cell>
          <cell r="B273">
            <v>0</v>
          </cell>
          <cell r="C273">
            <v>1478219</v>
          </cell>
          <cell r="E273" t="str">
            <v>010-069-131</v>
          </cell>
          <cell r="F273">
            <v>1980504.12</v>
          </cell>
        </row>
        <row r="274">
          <cell r="A274" t="str">
            <v>003-340</v>
          </cell>
          <cell r="B274">
            <v>0</v>
          </cell>
          <cell r="C274">
            <v>18242655</v>
          </cell>
          <cell r="E274" t="str">
            <v>010-069-133</v>
          </cell>
          <cell r="F274">
            <v>2555.56</v>
          </cell>
        </row>
        <row r="275">
          <cell r="A275" t="str">
            <v>003-350</v>
          </cell>
          <cell r="B275">
            <v>0</v>
          </cell>
          <cell r="C275">
            <v>2035706.78</v>
          </cell>
          <cell r="E275" t="str">
            <v>010-069-142</v>
          </cell>
          <cell r="F275">
            <v>27234.92</v>
          </cell>
        </row>
        <row r="276">
          <cell r="A276" t="str">
            <v>003-360</v>
          </cell>
          <cell r="B276">
            <v>0</v>
          </cell>
          <cell r="C276">
            <v>7344078</v>
          </cell>
          <cell r="E276" t="str">
            <v>010-069-143</v>
          </cell>
          <cell r="F276">
            <v>30793.85</v>
          </cell>
        </row>
        <row r="277">
          <cell r="A277" t="str">
            <v>003-370</v>
          </cell>
          <cell r="B277">
            <v>0</v>
          </cell>
          <cell r="C277">
            <v>405266.75</v>
          </cell>
          <cell r="E277" t="str">
            <v>010-069-146</v>
          </cell>
          <cell r="F277">
            <v>30314.12</v>
          </cell>
        </row>
        <row r="278">
          <cell r="A278" t="str">
            <v>003-380</v>
          </cell>
          <cell r="B278">
            <v>0</v>
          </cell>
          <cell r="C278">
            <v>283743.61</v>
          </cell>
          <cell r="E278" t="str">
            <v>010-069-147</v>
          </cell>
          <cell r="F278">
            <v>140000</v>
          </cell>
        </row>
        <row r="279">
          <cell r="A279" t="str">
            <v>003-390</v>
          </cell>
          <cell r="B279">
            <v>0</v>
          </cell>
          <cell r="C279">
            <v>3276558</v>
          </cell>
          <cell r="E279" t="str">
            <v>010-069-151</v>
          </cell>
          <cell r="F279">
            <v>157368</v>
          </cell>
        </row>
        <row r="280">
          <cell r="A280" t="str">
            <v>003-400</v>
          </cell>
          <cell r="B280">
            <v>0</v>
          </cell>
          <cell r="C280">
            <v>752225</v>
          </cell>
          <cell r="E280" t="str">
            <v>010-069-162</v>
          </cell>
          <cell r="F280">
            <v>8743</v>
          </cell>
        </row>
        <row r="281">
          <cell r="A281" t="str">
            <v>003-410</v>
          </cell>
          <cell r="B281">
            <v>0</v>
          </cell>
          <cell r="C281">
            <v>19156217.949999999</v>
          </cell>
          <cell r="E281" t="str">
            <v>010-069-171</v>
          </cell>
          <cell r="F281">
            <v>1127.5</v>
          </cell>
        </row>
        <row r="282">
          <cell r="A282" t="str">
            <v>003-420</v>
          </cell>
          <cell r="B282">
            <v>0</v>
          </cell>
          <cell r="C282">
            <v>787168</v>
          </cell>
          <cell r="E282" t="str">
            <v>010-069-174</v>
          </cell>
          <cell r="F282">
            <v>20500</v>
          </cell>
        </row>
        <row r="283">
          <cell r="A283" t="str">
            <v>003-421</v>
          </cell>
          <cell r="B283">
            <v>0</v>
          </cell>
          <cell r="C283">
            <v>716750</v>
          </cell>
          <cell r="E283" t="str">
            <v>010-069-191</v>
          </cell>
          <cell r="F283">
            <v>25376.15</v>
          </cell>
        </row>
        <row r="284">
          <cell r="A284" t="str">
            <v>003-422</v>
          </cell>
          <cell r="B284">
            <v>0</v>
          </cell>
          <cell r="C284">
            <v>230540</v>
          </cell>
          <cell r="E284" t="str">
            <v>010-069-198</v>
          </cell>
          <cell r="F284">
            <v>78801.429999999993</v>
          </cell>
        </row>
        <row r="285">
          <cell r="A285" t="str">
            <v>003-430</v>
          </cell>
          <cell r="B285">
            <v>0</v>
          </cell>
          <cell r="C285">
            <v>5182039</v>
          </cell>
          <cell r="E285" t="str">
            <v>010-069-199</v>
          </cell>
          <cell r="F285">
            <v>734.52</v>
          </cell>
        </row>
        <row r="286">
          <cell r="A286" t="str">
            <v>003-440</v>
          </cell>
          <cell r="B286">
            <v>0</v>
          </cell>
          <cell r="C286">
            <v>1779264</v>
          </cell>
          <cell r="E286" t="str">
            <v>010-069-211</v>
          </cell>
          <cell r="F286">
            <v>196210.44</v>
          </cell>
        </row>
        <row r="287">
          <cell r="A287" t="str">
            <v>003-450</v>
          </cell>
          <cell r="B287">
            <v>0</v>
          </cell>
          <cell r="C287">
            <v>3185649</v>
          </cell>
          <cell r="E287" t="str">
            <v>010-069-221</v>
          </cell>
          <cell r="F287">
            <v>369256.82</v>
          </cell>
        </row>
        <row r="288">
          <cell r="A288" t="str">
            <v>003-460</v>
          </cell>
          <cell r="B288">
            <v>0</v>
          </cell>
          <cell r="C288">
            <v>709421</v>
          </cell>
          <cell r="E288" t="str">
            <v>010-069-231</v>
          </cell>
          <cell r="F288">
            <v>293005.87</v>
          </cell>
        </row>
        <row r="289">
          <cell r="A289" t="str">
            <v>003-470</v>
          </cell>
          <cell r="B289">
            <v>0</v>
          </cell>
          <cell r="C289">
            <v>1936466.93</v>
          </cell>
          <cell r="E289" t="str">
            <v>010-069-311</v>
          </cell>
          <cell r="F289">
            <v>346399.61</v>
          </cell>
        </row>
        <row r="290">
          <cell r="A290" t="str">
            <v>003-480</v>
          </cell>
          <cell r="B290">
            <v>0</v>
          </cell>
          <cell r="C290">
            <v>134439</v>
          </cell>
          <cell r="E290" t="str">
            <v>010-069-312</v>
          </cell>
          <cell r="F290">
            <v>28549.360000000001</v>
          </cell>
        </row>
        <row r="291">
          <cell r="A291" t="str">
            <v>003-490</v>
          </cell>
          <cell r="B291">
            <v>0</v>
          </cell>
          <cell r="C291">
            <v>6149895</v>
          </cell>
          <cell r="E291" t="str">
            <v>010-069-332</v>
          </cell>
          <cell r="F291">
            <v>6188.45</v>
          </cell>
        </row>
        <row r="292">
          <cell r="A292" t="str">
            <v>003-491</v>
          </cell>
          <cell r="B292">
            <v>0</v>
          </cell>
          <cell r="C292">
            <v>1408218</v>
          </cell>
          <cell r="E292" t="str">
            <v>010-069-411</v>
          </cell>
          <cell r="F292">
            <v>115251.69</v>
          </cell>
        </row>
        <row r="293">
          <cell r="A293" t="str">
            <v>003-500</v>
          </cell>
          <cell r="B293">
            <v>0</v>
          </cell>
          <cell r="C293">
            <v>855706</v>
          </cell>
          <cell r="E293" t="str">
            <v>010-069-418</v>
          </cell>
          <cell r="F293">
            <v>28800</v>
          </cell>
        </row>
        <row r="294">
          <cell r="A294" t="str">
            <v>003-510</v>
          </cell>
          <cell r="B294">
            <v>0</v>
          </cell>
          <cell r="C294">
            <v>7946934</v>
          </cell>
          <cell r="E294" t="str">
            <v>010-069-459</v>
          </cell>
          <cell r="F294">
            <v>8.9</v>
          </cell>
        </row>
        <row r="295">
          <cell r="A295" t="str">
            <v>003-520</v>
          </cell>
          <cell r="B295">
            <v>0</v>
          </cell>
          <cell r="C295">
            <v>368169</v>
          </cell>
          <cell r="E295" t="str">
            <v>010-073-343</v>
          </cell>
          <cell r="F295">
            <v>107937</v>
          </cell>
        </row>
        <row r="296">
          <cell r="A296" t="str">
            <v>003-530</v>
          </cell>
          <cell r="B296">
            <v>0</v>
          </cell>
          <cell r="C296">
            <v>2328600</v>
          </cell>
          <cell r="E296" t="str">
            <v>010-085-462</v>
          </cell>
          <cell r="F296">
            <v>24800</v>
          </cell>
        </row>
        <row r="297">
          <cell r="A297" t="str">
            <v>003-540</v>
          </cell>
          <cell r="B297">
            <v>0</v>
          </cell>
          <cell r="C297">
            <v>2138916</v>
          </cell>
          <cell r="E297" t="str">
            <v>020-001-121</v>
          </cell>
          <cell r="F297">
            <v>9540795.6500000004</v>
          </cell>
        </row>
        <row r="298">
          <cell r="A298" t="str">
            <v>003-550</v>
          </cell>
          <cell r="B298">
            <v>0</v>
          </cell>
          <cell r="C298">
            <v>2754601.8</v>
          </cell>
          <cell r="E298" t="str">
            <v>020-001-123</v>
          </cell>
          <cell r="F298">
            <v>72063.460000000006</v>
          </cell>
        </row>
        <row r="299">
          <cell r="A299" t="str">
            <v>003-560</v>
          </cell>
          <cell r="B299">
            <v>0</v>
          </cell>
          <cell r="C299">
            <v>1164231.17</v>
          </cell>
          <cell r="E299" t="str">
            <v>020-001-125</v>
          </cell>
          <cell r="F299">
            <v>3868.02</v>
          </cell>
        </row>
        <row r="300">
          <cell r="A300" t="str">
            <v>003-570</v>
          </cell>
          <cell r="B300">
            <v>0</v>
          </cell>
          <cell r="C300">
            <v>601665.99</v>
          </cell>
          <cell r="E300" t="str">
            <v>020-001-127</v>
          </cell>
          <cell r="F300">
            <v>169724.84</v>
          </cell>
        </row>
        <row r="301">
          <cell r="A301" t="str">
            <v>003-580</v>
          </cell>
          <cell r="B301">
            <v>0</v>
          </cell>
          <cell r="C301">
            <v>814408</v>
          </cell>
          <cell r="E301" t="str">
            <v>020-001-211</v>
          </cell>
          <cell r="F301">
            <v>710246.61</v>
          </cell>
        </row>
        <row r="302">
          <cell r="A302" t="str">
            <v>003-590</v>
          </cell>
          <cell r="B302">
            <v>0</v>
          </cell>
          <cell r="C302">
            <v>1884098.13</v>
          </cell>
          <cell r="E302" t="str">
            <v>020-001-221</v>
          </cell>
          <cell r="F302">
            <v>1443510.52</v>
          </cell>
        </row>
        <row r="303">
          <cell r="A303" t="str">
            <v>003-600</v>
          </cell>
          <cell r="B303">
            <v>0</v>
          </cell>
          <cell r="C303">
            <v>33882692</v>
          </cell>
          <cell r="E303" t="str">
            <v>020-001-231</v>
          </cell>
          <cell r="F303">
            <v>1228043.69</v>
          </cell>
        </row>
        <row r="304">
          <cell r="A304" t="str">
            <v>003-610</v>
          </cell>
          <cell r="B304">
            <v>0</v>
          </cell>
          <cell r="C304">
            <v>474219</v>
          </cell>
          <cell r="E304" t="str">
            <v>020-002-111</v>
          </cell>
          <cell r="F304">
            <v>124016.92</v>
          </cell>
        </row>
        <row r="305">
          <cell r="A305" t="str">
            <v>003-620</v>
          </cell>
          <cell r="B305">
            <v>0</v>
          </cell>
          <cell r="C305">
            <v>975052</v>
          </cell>
          <cell r="E305" t="str">
            <v>020-002-112</v>
          </cell>
          <cell r="F305">
            <v>203340</v>
          </cell>
        </row>
        <row r="306">
          <cell r="A306" t="str">
            <v>003-630</v>
          </cell>
          <cell r="B306">
            <v>0</v>
          </cell>
          <cell r="C306">
            <v>4910935</v>
          </cell>
          <cell r="E306" t="str">
            <v>020-002-113</v>
          </cell>
          <cell r="F306">
            <v>98666.4</v>
          </cell>
        </row>
        <row r="307">
          <cell r="A307" t="str">
            <v>003-640</v>
          </cell>
          <cell r="B307">
            <v>0</v>
          </cell>
          <cell r="C307">
            <v>3834025</v>
          </cell>
          <cell r="E307" t="str">
            <v>020-002-115</v>
          </cell>
          <cell r="F307">
            <v>84816</v>
          </cell>
        </row>
        <row r="308">
          <cell r="A308" t="str">
            <v>003-650</v>
          </cell>
          <cell r="B308">
            <v>0</v>
          </cell>
          <cell r="C308">
            <v>10746792.720000001</v>
          </cell>
          <cell r="E308" t="str">
            <v>020-002-211</v>
          </cell>
          <cell r="F308">
            <v>35507.769999999997</v>
          </cell>
        </row>
        <row r="309">
          <cell r="A309" t="str">
            <v>003-660</v>
          </cell>
          <cell r="B309">
            <v>0</v>
          </cell>
          <cell r="C309">
            <v>495417.58</v>
          </cell>
          <cell r="E309" t="str">
            <v>020-002-221</v>
          </cell>
          <cell r="F309">
            <v>74646.009999999995</v>
          </cell>
        </row>
        <row r="310">
          <cell r="A310" t="str">
            <v>003-670</v>
          </cell>
          <cell r="B310">
            <v>0</v>
          </cell>
          <cell r="C310">
            <v>5959497</v>
          </cell>
          <cell r="E310" t="str">
            <v>020-002-231</v>
          </cell>
          <cell r="F310">
            <v>27922.9</v>
          </cell>
        </row>
        <row r="311">
          <cell r="A311" t="str">
            <v>003-680</v>
          </cell>
          <cell r="B311">
            <v>0</v>
          </cell>
          <cell r="C311">
            <v>1756517</v>
          </cell>
          <cell r="E311" t="str">
            <v>020-003-151</v>
          </cell>
          <cell r="F311">
            <v>267896.59999999998</v>
          </cell>
        </row>
        <row r="312">
          <cell r="A312" t="str">
            <v>003-681</v>
          </cell>
          <cell r="B312">
            <v>0</v>
          </cell>
          <cell r="C312">
            <v>2866181.44</v>
          </cell>
          <cell r="E312" t="str">
            <v>020-003-162</v>
          </cell>
          <cell r="F312">
            <v>102361.97</v>
          </cell>
        </row>
        <row r="313">
          <cell r="A313" t="str">
            <v>003-690</v>
          </cell>
          <cell r="B313">
            <v>0</v>
          </cell>
          <cell r="C313">
            <v>300554</v>
          </cell>
          <cell r="E313" t="str">
            <v>020-003-173</v>
          </cell>
          <cell r="F313">
            <v>538512.21</v>
          </cell>
        </row>
        <row r="314">
          <cell r="A314" t="str">
            <v>003-700</v>
          </cell>
          <cell r="B314">
            <v>0</v>
          </cell>
          <cell r="C314">
            <v>1359150.47</v>
          </cell>
          <cell r="E314" t="str">
            <v>020-003-199</v>
          </cell>
          <cell r="F314">
            <v>3063.67</v>
          </cell>
        </row>
        <row r="315">
          <cell r="A315" t="str">
            <v>003-710</v>
          </cell>
          <cell r="B315">
            <v>0</v>
          </cell>
          <cell r="C315">
            <v>2045711.19</v>
          </cell>
          <cell r="E315" t="str">
            <v>020-003-211</v>
          </cell>
          <cell r="F315">
            <v>66311.78</v>
          </cell>
        </row>
        <row r="316">
          <cell r="A316" t="str">
            <v>003-720</v>
          </cell>
          <cell r="B316">
            <v>0</v>
          </cell>
          <cell r="C316">
            <v>424738.99</v>
          </cell>
          <cell r="E316" t="str">
            <v>020-003-221</v>
          </cell>
          <cell r="F316">
            <v>117430.45</v>
          </cell>
        </row>
        <row r="317">
          <cell r="A317" t="str">
            <v>003-730</v>
          </cell>
          <cell r="B317">
            <v>0</v>
          </cell>
          <cell r="C317">
            <v>1113347.25</v>
          </cell>
          <cell r="E317" t="str">
            <v>020-003-231</v>
          </cell>
          <cell r="F317">
            <v>173037.32</v>
          </cell>
        </row>
        <row r="318">
          <cell r="A318" t="str">
            <v>003-740</v>
          </cell>
          <cell r="B318">
            <v>0</v>
          </cell>
          <cell r="C318">
            <v>5588792</v>
          </cell>
          <cell r="E318" t="str">
            <v>020-005-114</v>
          </cell>
          <cell r="F318">
            <v>599484</v>
          </cell>
        </row>
        <row r="319">
          <cell r="A319" t="str">
            <v>003-750</v>
          </cell>
          <cell r="B319">
            <v>0</v>
          </cell>
          <cell r="C319">
            <v>543475</v>
          </cell>
          <cell r="E319" t="str">
            <v>020-005-116</v>
          </cell>
          <cell r="F319">
            <v>280229.48</v>
          </cell>
        </row>
        <row r="320">
          <cell r="A320" t="str">
            <v>003-760</v>
          </cell>
          <cell r="B320">
            <v>0</v>
          </cell>
          <cell r="C320">
            <v>4279026.12</v>
          </cell>
          <cell r="E320" t="str">
            <v>020-005-211</v>
          </cell>
          <cell r="F320">
            <v>63992.160000000003</v>
          </cell>
        </row>
        <row r="321">
          <cell r="A321" t="str">
            <v>003-761</v>
          </cell>
          <cell r="B321">
            <v>0</v>
          </cell>
          <cell r="C321">
            <v>1110697.96</v>
          </cell>
          <cell r="E321" t="str">
            <v>020-005-221</v>
          </cell>
          <cell r="F321">
            <v>120597.7</v>
          </cell>
        </row>
        <row r="322">
          <cell r="A322" t="str">
            <v>003-770</v>
          </cell>
          <cell r="B322">
            <v>0</v>
          </cell>
          <cell r="C322">
            <v>1918334</v>
          </cell>
          <cell r="E322" t="str">
            <v>020-005-231</v>
          </cell>
          <cell r="F322">
            <v>73506.48</v>
          </cell>
        </row>
        <row r="323">
          <cell r="A323" t="str">
            <v>003-780</v>
          </cell>
          <cell r="B323">
            <v>0</v>
          </cell>
          <cell r="C323">
            <v>7774736.9900000002</v>
          </cell>
          <cell r="E323" t="str">
            <v>020-007-131</v>
          </cell>
          <cell r="F323">
            <v>1156503.8799999999</v>
          </cell>
        </row>
        <row r="324">
          <cell r="A324" t="str">
            <v>003-790</v>
          </cell>
          <cell r="B324">
            <v>0</v>
          </cell>
          <cell r="C324">
            <v>3259492.09</v>
          </cell>
          <cell r="E324" t="str">
            <v>020-007-211</v>
          </cell>
          <cell r="F324">
            <v>84061.21</v>
          </cell>
        </row>
        <row r="325">
          <cell r="A325" t="str">
            <v>003-800</v>
          </cell>
          <cell r="B325">
            <v>0</v>
          </cell>
          <cell r="C325">
            <v>4681009</v>
          </cell>
          <cell r="E325" t="str">
            <v>020-007-221</v>
          </cell>
          <cell r="F325">
            <v>170200.37</v>
          </cell>
        </row>
        <row r="326">
          <cell r="A326" t="str">
            <v>003-810</v>
          </cell>
          <cell r="B326">
            <v>0</v>
          </cell>
          <cell r="C326">
            <v>2018230</v>
          </cell>
          <cell r="E326" t="str">
            <v>020-007-231</v>
          </cell>
          <cell r="F326">
            <v>123004.48</v>
          </cell>
        </row>
        <row r="327">
          <cell r="A327" t="str">
            <v>003-820</v>
          </cell>
          <cell r="B327">
            <v>0</v>
          </cell>
          <cell r="C327">
            <v>2010807.38</v>
          </cell>
          <cell r="E327" t="str">
            <v>020-009-184</v>
          </cell>
          <cell r="F327">
            <v>366647.09</v>
          </cell>
        </row>
        <row r="328">
          <cell r="A328" t="str">
            <v>003-821</v>
          </cell>
          <cell r="B328">
            <v>0</v>
          </cell>
          <cell r="C328">
            <v>708954.61</v>
          </cell>
          <cell r="E328" t="str">
            <v>020-009-185</v>
          </cell>
          <cell r="F328">
            <v>13207.08</v>
          </cell>
        </row>
        <row r="329">
          <cell r="A329" t="str">
            <v>003-830</v>
          </cell>
          <cell r="B329">
            <v>0</v>
          </cell>
          <cell r="C329">
            <v>1434731</v>
          </cell>
          <cell r="E329" t="str">
            <v>020-009-186</v>
          </cell>
          <cell r="F329">
            <v>24929.07</v>
          </cell>
        </row>
        <row r="330">
          <cell r="A330" t="str">
            <v>003-840</v>
          </cell>
          <cell r="B330">
            <v>0</v>
          </cell>
          <cell r="C330">
            <v>2063325</v>
          </cell>
          <cell r="E330" t="str">
            <v>020-009-188</v>
          </cell>
          <cell r="F330">
            <v>116198.88</v>
          </cell>
        </row>
        <row r="331">
          <cell r="A331" t="str">
            <v>003-850</v>
          </cell>
          <cell r="B331">
            <v>0</v>
          </cell>
          <cell r="C331">
            <v>1579611</v>
          </cell>
          <cell r="E331" t="str">
            <v>020-009-189</v>
          </cell>
          <cell r="F331">
            <v>16773.2</v>
          </cell>
        </row>
        <row r="332">
          <cell r="A332" t="str">
            <v>003-860</v>
          </cell>
          <cell r="B332">
            <v>0</v>
          </cell>
          <cell r="C332">
            <v>2601751.33</v>
          </cell>
          <cell r="E332" t="str">
            <v>020-009-211</v>
          </cell>
          <cell r="F332">
            <v>37747.15</v>
          </cell>
        </row>
        <row r="333">
          <cell r="A333" t="str">
            <v>003-861</v>
          </cell>
          <cell r="B333">
            <v>0</v>
          </cell>
          <cell r="C333">
            <v>290888</v>
          </cell>
          <cell r="E333" t="str">
            <v>020-009-221</v>
          </cell>
          <cell r="F333">
            <v>71509.09</v>
          </cell>
        </row>
        <row r="334">
          <cell r="A334" t="str">
            <v>003-862</v>
          </cell>
          <cell r="B334">
            <v>0</v>
          </cell>
          <cell r="C334">
            <v>442683.84</v>
          </cell>
          <cell r="E334" t="str">
            <v>020-009-231</v>
          </cell>
          <cell r="F334">
            <v>11947.84</v>
          </cell>
        </row>
        <row r="335">
          <cell r="A335" t="str">
            <v>003-870</v>
          </cell>
          <cell r="B335">
            <v>0</v>
          </cell>
          <cell r="C335">
            <v>469415.54</v>
          </cell>
          <cell r="E335" t="str">
            <v>020-009-233</v>
          </cell>
          <cell r="F335">
            <v>112942.98</v>
          </cell>
        </row>
        <row r="336">
          <cell r="A336" t="str">
            <v>003-880</v>
          </cell>
          <cell r="B336">
            <v>0</v>
          </cell>
          <cell r="C336">
            <v>841733.28</v>
          </cell>
          <cell r="E336" t="str">
            <v>020-011-163</v>
          </cell>
          <cell r="F336">
            <v>497</v>
          </cell>
        </row>
        <row r="337">
          <cell r="A337" t="str">
            <v>003-890</v>
          </cell>
          <cell r="B337">
            <v>0</v>
          </cell>
          <cell r="C337">
            <v>132786</v>
          </cell>
          <cell r="E337" t="str">
            <v>020-011-211</v>
          </cell>
          <cell r="F337">
            <v>38</v>
          </cell>
        </row>
        <row r="338">
          <cell r="A338" t="str">
            <v>003-900</v>
          </cell>
          <cell r="B338">
            <v>0</v>
          </cell>
          <cell r="C338">
            <v>9685743</v>
          </cell>
          <cell r="E338" t="str">
            <v>020-012-148</v>
          </cell>
          <cell r="F338">
            <v>58715.360000000001</v>
          </cell>
        </row>
        <row r="339">
          <cell r="A339" t="str">
            <v>003-910</v>
          </cell>
          <cell r="B339">
            <v>0</v>
          </cell>
          <cell r="C339">
            <v>1582526.6</v>
          </cell>
          <cell r="E339" t="str">
            <v>020-012-184</v>
          </cell>
          <cell r="F339">
            <v>1399.29</v>
          </cell>
        </row>
        <row r="340">
          <cell r="A340" t="str">
            <v>003-920</v>
          </cell>
          <cell r="B340">
            <v>0</v>
          </cell>
          <cell r="C340">
            <v>36229037.18</v>
          </cell>
          <cell r="E340" t="str">
            <v>020-012-211</v>
          </cell>
          <cell r="F340">
            <v>4598.38</v>
          </cell>
        </row>
        <row r="341">
          <cell r="A341" t="str">
            <v>003-930</v>
          </cell>
          <cell r="B341">
            <v>0</v>
          </cell>
          <cell r="C341">
            <v>558730</v>
          </cell>
          <cell r="E341" t="str">
            <v>020-012-221</v>
          </cell>
          <cell r="F341">
            <v>1505.71</v>
          </cell>
        </row>
        <row r="342">
          <cell r="A342" t="str">
            <v>003-940</v>
          </cell>
          <cell r="B342">
            <v>0</v>
          </cell>
          <cell r="C342">
            <v>407698</v>
          </cell>
          <cell r="E342" t="str">
            <v>020-012-312</v>
          </cell>
          <cell r="F342">
            <v>120</v>
          </cell>
        </row>
        <row r="343">
          <cell r="A343" t="str">
            <v>003-950</v>
          </cell>
          <cell r="B343">
            <v>0</v>
          </cell>
          <cell r="C343">
            <v>1039492.56</v>
          </cell>
          <cell r="E343" t="str">
            <v>020-012-372</v>
          </cell>
          <cell r="F343">
            <v>1260</v>
          </cell>
        </row>
        <row r="344">
          <cell r="A344" t="str">
            <v>003-960</v>
          </cell>
          <cell r="B344">
            <v>0</v>
          </cell>
          <cell r="C344">
            <v>4519670</v>
          </cell>
          <cell r="E344" t="str">
            <v>020-012-411</v>
          </cell>
          <cell r="F344">
            <v>123.05</v>
          </cell>
        </row>
        <row r="345">
          <cell r="A345" t="str">
            <v>003-970</v>
          </cell>
          <cell r="B345">
            <v>0</v>
          </cell>
          <cell r="C345">
            <v>2316827</v>
          </cell>
          <cell r="E345" t="str">
            <v>020-012-422</v>
          </cell>
          <cell r="F345">
            <v>4738.88</v>
          </cell>
        </row>
        <row r="346">
          <cell r="A346" t="str">
            <v>003-980</v>
          </cell>
          <cell r="B346">
            <v>0</v>
          </cell>
          <cell r="C346">
            <v>2955795.88</v>
          </cell>
          <cell r="E346" t="str">
            <v>020-012-423</v>
          </cell>
          <cell r="F346">
            <v>7916.55</v>
          </cell>
        </row>
        <row r="347">
          <cell r="A347" t="str">
            <v>003-990</v>
          </cell>
          <cell r="B347">
            <v>0</v>
          </cell>
          <cell r="C347">
            <v>1265234</v>
          </cell>
          <cell r="E347" t="str">
            <v>020-012-424</v>
          </cell>
          <cell r="F347">
            <v>586.25</v>
          </cell>
        </row>
        <row r="348">
          <cell r="A348" t="str">
            <v>003-995</v>
          </cell>
          <cell r="B348">
            <v>0</v>
          </cell>
          <cell r="C348">
            <v>538284</v>
          </cell>
          <cell r="E348" t="str">
            <v>020-012-425</v>
          </cell>
          <cell r="F348">
            <v>1469.1</v>
          </cell>
        </row>
        <row r="349">
          <cell r="A349" t="str">
            <v>004-550</v>
          </cell>
          <cell r="B349">
            <v>0</v>
          </cell>
          <cell r="C349">
            <v>376686</v>
          </cell>
          <cell r="E349" t="str">
            <v>020-012-542</v>
          </cell>
          <cell r="F349">
            <v>693.31</v>
          </cell>
        </row>
        <row r="350">
          <cell r="A350" t="str">
            <v>005-010</v>
          </cell>
          <cell r="B350">
            <v>0</v>
          </cell>
          <cell r="C350">
            <v>4216119.68</v>
          </cell>
          <cell r="E350" t="str">
            <v>020-013-121</v>
          </cell>
          <cell r="F350">
            <v>1090438.0900000001</v>
          </cell>
        </row>
        <row r="351">
          <cell r="A351" t="str">
            <v>005-020</v>
          </cell>
          <cell r="B351">
            <v>0</v>
          </cell>
          <cell r="C351">
            <v>1137809.82</v>
          </cell>
          <cell r="E351" t="str">
            <v>020-013-131</v>
          </cell>
          <cell r="F351">
            <v>52858.6</v>
          </cell>
        </row>
        <row r="352">
          <cell r="A352" t="str">
            <v>005-030</v>
          </cell>
          <cell r="B352">
            <v>0</v>
          </cell>
          <cell r="C352">
            <v>427684.63</v>
          </cell>
          <cell r="E352" t="str">
            <v>020-013-162</v>
          </cell>
          <cell r="F352">
            <v>11378.5</v>
          </cell>
        </row>
        <row r="353">
          <cell r="A353" t="str">
            <v>005-040</v>
          </cell>
          <cell r="B353">
            <v>0</v>
          </cell>
          <cell r="C353">
            <v>982739.14</v>
          </cell>
          <cell r="E353" t="str">
            <v>020-013-184</v>
          </cell>
          <cell r="F353">
            <v>20171.240000000002</v>
          </cell>
        </row>
        <row r="354">
          <cell r="A354" t="str">
            <v>005-050</v>
          </cell>
          <cell r="B354">
            <v>0</v>
          </cell>
          <cell r="C354">
            <v>623409.94999999995</v>
          </cell>
          <cell r="E354" t="str">
            <v>020-013-211</v>
          </cell>
          <cell r="F354">
            <v>81721.7</v>
          </cell>
        </row>
        <row r="355">
          <cell r="A355" t="str">
            <v>005-060</v>
          </cell>
          <cell r="B355">
            <v>0</v>
          </cell>
          <cell r="C355">
            <v>831015.38</v>
          </cell>
          <cell r="E355" t="str">
            <v>020-013-221</v>
          </cell>
          <cell r="F355">
            <v>164327.89000000001</v>
          </cell>
        </row>
        <row r="356">
          <cell r="A356" t="str">
            <v>005-070</v>
          </cell>
          <cell r="B356">
            <v>0</v>
          </cell>
          <cell r="C356">
            <v>1588858.47</v>
          </cell>
          <cell r="E356" t="str">
            <v>020-013-231</v>
          </cell>
          <cell r="F356">
            <v>134618.13</v>
          </cell>
        </row>
        <row r="357">
          <cell r="A357" t="str">
            <v>005-080</v>
          </cell>
          <cell r="B357">
            <v>0</v>
          </cell>
          <cell r="C357">
            <v>777835.49</v>
          </cell>
          <cell r="E357" t="str">
            <v>020-014-142</v>
          </cell>
          <cell r="F357">
            <v>8418.24</v>
          </cell>
        </row>
        <row r="358">
          <cell r="A358" t="str">
            <v>005-090</v>
          </cell>
          <cell r="B358">
            <v>0</v>
          </cell>
          <cell r="C358">
            <v>1382834.2</v>
          </cell>
          <cell r="E358" t="str">
            <v>020-014-146</v>
          </cell>
          <cell r="F358">
            <v>2937.48</v>
          </cell>
        </row>
        <row r="359">
          <cell r="A359" t="str">
            <v>005-100</v>
          </cell>
          <cell r="B359">
            <v>0</v>
          </cell>
          <cell r="C359">
            <v>2477581.11</v>
          </cell>
          <cell r="E359" t="str">
            <v>020-014-151</v>
          </cell>
          <cell r="F359">
            <v>25181.88</v>
          </cell>
        </row>
        <row r="360">
          <cell r="A360" t="str">
            <v>005-110</v>
          </cell>
          <cell r="B360">
            <v>0</v>
          </cell>
          <cell r="C360">
            <v>5339181.68</v>
          </cell>
          <cell r="E360" t="str">
            <v>020-014-163</v>
          </cell>
          <cell r="F360">
            <v>3503.5</v>
          </cell>
        </row>
        <row r="361">
          <cell r="A361" t="str">
            <v>005-111</v>
          </cell>
          <cell r="B361">
            <v>0</v>
          </cell>
          <cell r="C361">
            <v>940019.13</v>
          </cell>
          <cell r="E361" t="str">
            <v>020-014-171</v>
          </cell>
          <cell r="F361">
            <v>63.08</v>
          </cell>
        </row>
        <row r="362">
          <cell r="A362" t="str">
            <v>005-120</v>
          </cell>
          <cell r="B362">
            <v>0</v>
          </cell>
          <cell r="C362">
            <v>2939909.31</v>
          </cell>
          <cell r="E362" t="str">
            <v>020-014-184</v>
          </cell>
          <cell r="F362">
            <v>377.73</v>
          </cell>
        </row>
        <row r="363">
          <cell r="A363" t="str">
            <v>005-130</v>
          </cell>
          <cell r="B363">
            <v>0</v>
          </cell>
          <cell r="C363">
            <v>5045380.13</v>
          </cell>
          <cell r="E363" t="str">
            <v>020-014-211</v>
          </cell>
          <cell r="F363">
            <v>3052.19</v>
          </cell>
        </row>
        <row r="364">
          <cell r="A364" t="str">
            <v>005-132</v>
          </cell>
          <cell r="B364">
            <v>0</v>
          </cell>
          <cell r="C364">
            <v>962659.18</v>
          </cell>
          <cell r="E364" t="str">
            <v>020-014-221</v>
          </cell>
          <cell r="F364">
            <v>4186.24</v>
          </cell>
        </row>
        <row r="365">
          <cell r="A365" t="str">
            <v>005-140</v>
          </cell>
          <cell r="B365">
            <v>0</v>
          </cell>
          <cell r="C365">
            <v>2863722</v>
          </cell>
          <cell r="E365" t="str">
            <v>020-014-231</v>
          </cell>
          <cell r="F365">
            <v>5284.68</v>
          </cell>
        </row>
        <row r="366">
          <cell r="A366" t="str">
            <v>005-150</v>
          </cell>
          <cell r="B366">
            <v>0</v>
          </cell>
          <cell r="C366">
            <v>502066.47</v>
          </cell>
          <cell r="E366" t="str">
            <v>020-014-312</v>
          </cell>
          <cell r="F366">
            <v>7662.8</v>
          </cell>
        </row>
        <row r="367">
          <cell r="A367" t="str">
            <v>005-160</v>
          </cell>
          <cell r="B367">
            <v>0</v>
          </cell>
          <cell r="C367">
            <v>1904844.43</v>
          </cell>
          <cell r="E367" t="str">
            <v>020-014-332</v>
          </cell>
          <cell r="F367">
            <v>1067.3499999999999</v>
          </cell>
        </row>
        <row r="368">
          <cell r="A368" t="str">
            <v>005-170</v>
          </cell>
          <cell r="B368">
            <v>0</v>
          </cell>
          <cell r="C368">
            <v>660936.43000000005</v>
          </cell>
          <cell r="E368" t="str">
            <v>020-014-333</v>
          </cell>
          <cell r="F368">
            <v>7122.11</v>
          </cell>
        </row>
        <row r="369">
          <cell r="A369" t="str">
            <v>005-180</v>
          </cell>
          <cell r="B369">
            <v>0</v>
          </cell>
          <cell r="C369">
            <v>3388940.1</v>
          </cell>
          <cell r="E369" t="str">
            <v>020-014-351</v>
          </cell>
          <cell r="F369">
            <v>3844</v>
          </cell>
        </row>
        <row r="370">
          <cell r="A370" t="str">
            <v>005-181</v>
          </cell>
          <cell r="B370">
            <v>0</v>
          </cell>
          <cell r="C370">
            <v>1039073.27</v>
          </cell>
          <cell r="E370" t="str">
            <v>020-014-411</v>
          </cell>
          <cell r="F370">
            <v>31688.82</v>
          </cell>
        </row>
        <row r="371">
          <cell r="A371" t="str">
            <v>005-182</v>
          </cell>
          <cell r="B371">
            <v>0</v>
          </cell>
          <cell r="C371">
            <v>734806.81</v>
          </cell>
          <cell r="E371" t="str">
            <v>020-014-413</v>
          </cell>
          <cell r="F371">
            <v>8241.82</v>
          </cell>
        </row>
        <row r="372">
          <cell r="A372" t="str">
            <v>005-190</v>
          </cell>
          <cell r="B372">
            <v>0</v>
          </cell>
          <cell r="C372">
            <v>1851073.03</v>
          </cell>
          <cell r="E372" t="str">
            <v>020-014-418</v>
          </cell>
          <cell r="F372">
            <v>282.69</v>
          </cell>
        </row>
        <row r="373">
          <cell r="A373" t="str">
            <v>005-200</v>
          </cell>
          <cell r="B373">
            <v>0</v>
          </cell>
          <cell r="C373">
            <v>1297868.72</v>
          </cell>
          <cell r="E373" t="str">
            <v>020-014-422</v>
          </cell>
          <cell r="F373">
            <v>1244.97</v>
          </cell>
        </row>
        <row r="374">
          <cell r="A374" t="str">
            <v>005-210</v>
          </cell>
          <cell r="B374">
            <v>0</v>
          </cell>
          <cell r="C374">
            <v>475345.02</v>
          </cell>
          <cell r="E374" t="str">
            <v>020-014-459</v>
          </cell>
          <cell r="F374">
            <v>472.9</v>
          </cell>
        </row>
        <row r="375">
          <cell r="A375" t="str">
            <v>005-220</v>
          </cell>
          <cell r="B375">
            <v>0</v>
          </cell>
          <cell r="C375">
            <v>338183.55</v>
          </cell>
          <cell r="E375" t="str">
            <v>020-014-461</v>
          </cell>
          <cell r="F375">
            <v>5334.32</v>
          </cell>
        </row>
        <row r="376">
          <cell r="A376" t="str">
            <v>005-230</v>
          </cell>
          <cell r="B376">
            <v>0</v>
          </cell>
          <cell r="C376">
            <v>3392251.93</v>
          </cell>
          <cell r="E376" t="str">
            <v>020-014-462</v>
          </cell>
          <cell r="F376">
            <v>21250.2</v>
          </cell>
        </row>
        <row r="377">
          <cell r="A377" t="str">
            <v>005-240</v>
          </cell>
          <cell r="B377">
            <v>0</v>
          </cell>
          <cell r="C377">
            <v>1757153.3</v>
          </cell>
          <cell r="E377" t="str">
            <v>020-015-311</v>
          </cell>
          <cell r="F377">
            <v>33266.32</v>
          </cell>
        </row>
        <row r="378">
          <cell r="A378" t="str">
            <v>005-241</v>
          </cell>
          <cell r="B378">
            <v>0</v>
          </cell>
          <cell r="C378">
            <v>468766.84</v>
          </cell>
          <cell r="E378" t="str">
            <v>020-015-312</v>
          </cell>
          <cell r="F378">
            <v>302.39999999999998</v>
          </cell>
        </row>
        <row r="379">
          <cell r="A379" t="str">
            <v>005-250</v>
          </cell>
          <cell r="B379">
            <v>0</v>
          </cell>
          <cell r="C379">
            <v>2978496.93</v>
          </cell>
          <cell r="E379" t="str">
            <v>020-015-343</v>
          </cell>
          <cell r="F379">
            <v>422.73</v>
          </cell>
        </row>
        <row r="380">
          <cell r="A380" t="str">
            <v>005-260</v>
          </cell>
          <cell r="B380">
            <v>0</v>
          </cell>
          <cell r="C380">
            <v>10470328.220000001</v>
          </cell>
          <cell r="E380" t="str">
            <v>020-015-411</v>
          </cell>
          <cell r="F380">
            <v>65876.899999999994</v>
          </cell>
        </row>
        <row r="381">
          <cell r="A381" t="str">
            <v>005-270</v>
          </cell>
          <cell r="B381">
            <v>0</v>
          </cell>
          <cell r="C381">
            <v>1065980.3999999999</v>
          </cell>
          <cell r="E381" t="str">
            <v>020-015-418</v>
          </cell>
          <cell r="F381">
            <v>67266.91</v>
          </cell>
        </row>
        <row r="382">
          <cell r="A382" t="str">
            <v>005-280</v>
          </cell>
          <cell r="B382">
            <v>0</v>
          </cell>
          <cell r="C382">
            <v>1370212.81</v>
          </cell>
          <cell r="E382" t="str">
            <v>020-015-462</v>
          </cell>
          <cell r="F382">
            <v>61452.08</v>
          </cell>
        </row>
        <row r="383">
          <cell r="A383" t="str">
            <v>005-290</v>
          </cell>
          <cell r="B383">
            <v>0</v>
          </cell>
          <cell r="C383">
            <v>3858121.37</v>
          </cell>
          <cell r="E383" t="str">
            <v>020-016-116</v>
          </cell>
          <cell r="F383">
            <v>5303</v>
          </cell>
        </row>
        <row r="384">
          <cell r="A384" t="str">
            <v>005-291</v>
          </cell>
          <cell r="B384">
            <v>0</v>
          </cell>
          <cell r="C384">
            <v>700754.45</v>
          </cell>
          <cell r="E384" t="str">
            <v>020-016-121</v>
          </cell>
          <cell r="F384">
            <v>8884.16</v>
          </cell>
        </row>
        <row r="385">
          <cell r="A385" t="str">
            <v>005-292</v>
          </cell>
          <cell r="B385">
            <v>0</v>
          </cell>
          <cell r="C385">
            <v>488654.93</v>
          </cell>
          <cell r="E385" t="str">
            <v>020-016-171</v>
          </cell>
          <cell r="F385">
            <v>586.02</v>
          </cell>
        </row>
        <row r="386">
          <cell r="A386" t="str">
            <v>005-300</v>
          </cell>
          <cell r="B386">
            <v>0</v>
          </cell>
          <cell r="C386">
            <v>1397467.95</v>
          </cell>
          <cell r="E386" t="str">
            <v>020-016-198</v>
          </cell>
          <cell r="F386">
            <v>1894.69</v>
          </cell>
        </row>
        <row r="387">
          <cell r="A387" t="str">
            <v>005-310</v>
          </cell>
          <cell r="B387">
            <v>0</v>
          </cell>
          <cell r="C387">
            <v>1738022.64</v>
          </cell>
          <cell r="E387" t="str">
            <v>020-016-211</v>
          </cell>
          <cell r="F387">
            <v>1267.0999999999999</v>
          </cell>
        </row>
        <row r="388">
          <cell r="A388" t="str">
            <v>005-320</v>
          </cell>
          <cell r="B388">
            <v>0</v>
          </cell>
          <cell r="C388">
            <v>6758622.8700000001</v>
          </cell>
          <cell r="E388" t="str">
            <v>020-016-221</v>
          </cell>
          <cell r="F388">
            <v>2359.91</v>
          </cell>
        </row>
        <row r="389">
          <cell r="A389" t="str">
            <v>005-330</v>
          </cell>
          <cell r="B389">
            <v>0</v>
          </cell>
          <cell r="C389">
            <v>1591895.29</v>
          </cell>
          <cell r="E389" t="str">
            <v>020-016-231</v>
          </cell>
          <cell r="F389">
            <v>448.12</v>
          </cell>
        </row>
        <row r="390">
          <cell r="A390" t="str">
            <v>005-340</v>
          </cell>
          <cell r="B390">
            <v>0</v>
          </cell>
          <cell r="C390">
            <v>10479444.289999999</v>
          </cell>
          <cell r="E390" t="str">
            <v>020-016-411</v>
          </cell>
          <cell r="F390">
            <v>59.47</v>
          </cell>
        </row>
        <row r="391">
          <cell r="A391" t="str">
            <v>005-350</v>
          </cell>
          <cell r="B391">
            <v>0</v>
          </cell>
          <cell r="C391">
            <v>1993270.37</v>
          </cell>
          <cell r="E391" t="str">
            <v>020-024-121</v>
          </cell>
          <cell r="F391">
            <v>187372</v>
          </cell>
        </row>
        <row r="392">
          <cell r="A392" t="str">
            <v>005-360</v>
          </cell>
          <cell r="B392">
            <v>0</v>
          </cell>
          <cell r="C392">
            <v>6530432.29</v>
          </cell>
          <cell r="E392" t="str">
            <v>020-024-162</v>
          </cell>
          <cell r="F392">
            <v>2611</v>
          </cell>
        </row>
        <row r="393">
          <cell r="A393" t="str">
            <v>005-370</v>
          </cell>
          <cell r="B393">
            <v>0</v>
          </cell>
          <cell r="C393">
            <v>496641.91</v>
          </cell>
          <cell r="E393" t="str">
            <v>020-024-181</v>
          </cell>
          <cell r="F393">
            <v>21744</v>
          </cell>
        </row>
        <row r="394">
          <cell r="A394" t="str">
            <v>005-380</v>
          </cell>
          <cell r="B394">
            <v>0</v>
          </cell>
          <cell r="C394">
            <v>321592.26</v>
          </cell>
          <cell r="E394" t="str">
            <v>020-024-211</v>
          </cell>
          <cell r="F394">
            <v>15666.8</v>
          </cell>
        </row>
        <row r="395">
          <cell r="A395" t="str">
            <v>005-390</v>
          </cell>
          <cell r="B395">
            <v>0</v>
          </cell>
          <cell r="C395">
            <v>2084027.23</v>
          </cell>
          <cell r="E395" t="str">
            <v>020-024-221</v>
          </cell>
          <cell r="F395">
            <v>30763.08</v>
          </cell>
        </row>
        <row r="396">
          <cell r="A396" t="str">
            <v>005-400</v>
          </cell>
          <cell r="B396">
            <v>0</v>
          </cell>
          <cell r="C396">
            <v>671592.33</v>
          </cell>
          <cell r="E396" t="str">
            <v>020-024-231</v>
          </cell>
          <cell r="F396">
            <v>29977.439999999999</v>
          </cell>
        </row>
        <row r="397">
          <cell r="A397" t="str">
            <v>005-410</v>
          </cell>
          <cell r="B397">
            <v>0</v>
          </cell>
          <cell r="C397">
            <v>15063330.689999999</v>
          </cell>
          <cell r="E397" t="str">
            <v>020-024-418</v>
          </cell>
          <cell r="F397">
            <v>10958.94</v>
          </cell>
        </row>
        <row r="398">
          <cell r="A398" t="str">
            <v>005-420</v>
          </cell>
          <cell r="B398">
            <v>0</v>
          </cell>
          <cell r="C398">
            <v>1035078.63</v>
          </cell>
          <cell r="E398" t="str">
            <v>020-024-462</v>
          </cell>
          <cell r="F398">
            <v>853.86</v>
          </cell>
        </row>
        <row r="399">
          <cell r="A399" t="str">
            <v>005-421</v>
          </cell>
          <cell r="B399">
            <v>0</v>
          </cell>
          <cell r="C399">
            <v>537391.25</v>
          </cell>
          <cell r="E399" t="str">
            <v>020-025-413</v>
          </cell>
          <cell r="F399">
            <v>4149</v>
          </cell>
        </row>
        <row r="400">
          <cell r="A400" t="str">
            <v>005-422</v>
          </cell>
          <cell r="B400">
            <v>0</v>
          </cell>
          <cell r="C400">
            <v>364903.03</v>
          </cell>
          <cell r="E400" t="str">
            <v>020-027-142</v>
          </cell>
          <cell r="F400">
            <v>1050256.25</v>
          </cell>
        </row>
        <row r="401">
          <cell r="A401" t="str">
            <v>005-430</v>
          </cell>
          <cell r="B401">
            <v>0</v>
          </cell>
          <cell r="C401">
            <v>3631327.39</v>
          </cell>
          <cell r="E401" t="str">
            <v>020-027-146</v>
          </cell>
          <cell r="F401">
            <v>12068.91</v>
          </cell>
        </row>
        <row r="402">
          <cell r="A402" t="str">
            <v>005-440</v>
          </cell>
          <cell r="B402">
            <v>0</v>
          </cell>
          <cell r="C402">
            <v>1771402.73</v>
          </cell>
          <cell r="E402" t="str">
            <v>020-027-167</v>
          </cell>
          <cell r="F402">
            <v>1699.86</v>
          </cell>
        </row>
        <row r="403">
          <cell r="A403" t="str">
            <v>005-450</v>
          </cell>
          <cell r="B403">
            <v>0</v>
          </cell>
          <cell r="C403">
            <v>2709768.91</v>
          </cell>
          <cell r="E403" t="str">
            <v>020-027-199</v>
          </cell>
          <cell r="F403">
            <v>56.1</v>
          </cell>
        </row>
        <row r="404">
          <cell r="A404" t="str">
            <v>005-460</v>
          </cell>
          <cell r="B404">
            <v>0</v>
          </cell>
          <cell r="C404">
            <v>802123.36</v>
          </cell>
          <cell r="E404" t="str">
            <v>020-027-211</v>
          </cell>
          <cell r="F404">
            <v>74667.94</v>
          </cell>
        </row>
        <row r="405">
          <cell r="A405" t="str">
            <v>005-470</v>
          </cell>
          <cell r="B405">
            <v>0</v>
          </cell>
          <cell r="C405">
            <v>1627137.48</v>
          </cell>
          <cell r="E405" t="str">
            <v>020-027-221</v>
          </cell>
          <cell r="F405">
            <v>149233.04999999999</v>
          </cell>
        </row>
        <row r="406">
          <cell r="A406" t="str">
            <v>005-480</v>
          </cell>
          <cell r="B406">
            <v>0</v>
          </cell>
          <cell r="C406">
            <v>283570.46999999997</v>
          </cell>
          <cell r="E406" t="str">
            <v>020-027-231</v>
          </cell>
          <cell r="F406">
            <v>281458.89</v>
          </cell>
        </row>
        <row r="407">
          <cell r="A407" t="str">
            <v>005-490</v>
          </cell>
          <cell r="B407">
            <v>0</v>
          </cell>
          <cell r="C407">
            <v>4311390.41</v>
          </cell>
          <cell r="E407" t="str">
            <v>020-029-121</v>
          </cell>
          <cell r="F407">
            <v>11497.11</v>
          </cell>
        </row>
        <row r="408">
          <cell r="A408" t="str">
            <v>005-491</v>
          </cell>
          <cell r="B408">
            <v>0</v>
          </cell>
          <cell r="C408">
            <v>1000961.01</v>
          </cell>
          <cell r="E408" t="str">
            <v>020-029-131</v>
          </cell>
          <cell r="F408">
            <v>45735.59</v>
          </cell>
        </row>
        <row r="409">
          <cell r="A409" t="str">
            <v>005-500</v>
          </cell>
          <cell r="B409">
            <v>0</v>
          </cell>
          <cell r="C409">
            <v>995064.33</v>
          </cell>
          <cell r="E409" t="str">
            <v>020-029-211</v>
          </cell>
          <cell r="F409">
            <v>4345.97</v>
          </cell>
        </row>
        <row r="410">
          <cell r="A410" t="str">
            <v>005-510</v>
          </cell>
          <cell r="B410">
            <v>0</v>
          </cell>
          <cell r="C410">
            <v>5683834.4299999997</v>
          </cell>
          <cell r="E410" t="str">
            <v>020-029-221</v>
          </cell>
          <cell r="F410">
            <v>8418.1</v>
          </cell>
        </row>
        <row r="411">
          <cell r="A411" t="str">
            <v>005-520</v>
          </cell>
          <cell r="B411">
            <v>0</v>
          </cell>
          <cell r="C411">
            <v>484040.18</v>
          </cell>
          <cell r="E411" t="str">
            <v>020-029-231</v>
          </cell>
          <cell r="F411">
            <v>5495.76</v>
          </cell>
        </row>
        <row r="412">
          <cell r="A412" t="str">
            <v>005-530</v>
          </cell>
          <cell r="B412">
            <v>0</v>
          </cell>
          <cell r="C412">
            <v>1829663.58</v>
          </cell>
          <cell r="E412" t="str">
            <v>020-030-163</v>
          </cell>
          <cell r="F412">
            <v>3171</v>
          </cell>
        </row>
        <row r="413">
          <cell r="A413" t="str">
            <v>005-540</v>
          </cell>
          <cell r="B413">
            <v>0</v>
          </cell>
          <cell r="C413">
            <v>1906645.23</v>
          </cell>
          <cell r="E413" t="str">
            <v>020-030-191</v>
          </cell>
          <cell r="F413">
            <v>834.13</v>
          </cell>
        </row>
        <row r="414">
          <cell r="A414" t="str">
            <v>005-550</v>
          </cell>
          <cell r="B414">
            <v>0</v>
          </cell>
          <cell r="C414">
            <v>2689712.77</v>
          </cell>
          <cell r="E414" t="str">
            <v>020-030-196</v>
          </cell>
          <cell r="F414">
            <v>3300</v>
          </cell>
        </row>
        <row r="415">
          <cell r="A415" t="str">
            <v>005-560</v>
          </cell>
          <cell r="B415">
            <v>0</v>
          </cell>
          <cell r="C415">
            <v>1251522.19</v>
          </cell>
          <cell r="E415" t="str">
            <v>020-030-211</v>
          </cell>
          <cell r="F415">
            <v>558.77</v>
          </cell>
        </row>
        <row r="416">
          <cell r="A416" t="str">
            <v>005-570</v>
          </cell>
          <cell r="B416">
            <v>0</v>
          </cell>
          <cell r="C416">
            <v>645373.89</v>
          </cell>
          <cell r="E416" t="str">
            <v>020-030-221</v>
          </cell>
          <cell r="F416">
            <v>607.29999999999995</v>
          </cell>
        </row>
        <row r="417">
          <cell r="A417" t="str">
            <v>005-580</v>
          </cell>
          <cell r="B417">
            <v>0</v>
          </cell>
          <cell r="C417">
            <v>1098961.97</v>
          </cell>
          <cell r="E417" t="str">
            <v>020-030-311</v>
          </cell>
          <cell r="F417">
            <v>6107.2</v>
          </cell>
        </row>
        <row r="418">
          <cell r="A418" t="str">
            <v>005-590</v>
          </cell>
          <cell r="B418">
            <v>0</v>
          </cell>
          <cell r="C418">
            <v>1395498.27</v>
          </cell>
          <cell r="E418" t="str">
            <v>020-030-312</v>
          </cell>
          <cell r="F418">
            <v>5587.6</v>
          </cell>
        </row>
        <row r="419">
          <cell r="A419" t="str">
            <v>005-600</v>
          </cell>
          <cell r="B419">
            <v>0</v>
          </cell>
          <cell r="C419">
            <v>21967638.16</v>
          </cell>
          <cell r="E419" t="str">
            <v>020-031-121</v>
          </cell>
          <cell r="F419">
            <v>411726.13</v>
          </cell>
        </row>
        <row r="420">
          <cell r="A420" t="str">
            <v>005-610</v>
          </cell>
          <cell r="B420">
            <v>0</v>
          </cell>
          <cell r="C420">
            <v>562224.36</v>
          </cell>
          <cell r="E420" t="str">
            <v>020-031-131</v>
          </cell>
          <cell r="F420">
            <v>26257</v>
          </cell>
        </row>
        <row r="421">
          <cell r="A421" t="str">
            <v>005-620</v>
          </cell>
          <cell r="B421">
            <v>0</v>
          </cell>
          <cell r="C421">
            <v>1156009.8</v>
          </cell>
          <cell r="E421" t="str">
            <v>020-031-142</v>
          </cell>
          <cell r="F421">
            <v>58484.3</v>
          </cell>
        </row>
        <row r="422">
          <cell r="A422" t="str">
            <v>005-630</v>
          </cell>
          <cell r="B422">
            <v>0</v>
          </cell>
          <cell r="C422">
            <v>2672752.96</v>
          </cell>
          <cell r="E422" t="str">
            <v>020-031-143</v>
          </cell>
          <cell r="F422">
            <v>5317.14</v>
          </cell>
        </row>
        <row r="423">
          <cell r="A423" t="str">
            <v>005-640</v>
          </cell>
          <cell r="B423">
            <v>0</v>
          </cell>
          <cell r="C423">
            <v>3384577.22</v>
          </cell>
          <cell r="E423" t="str">
            <v>020-031-146</v>
          </cell>
          <cell r="F423">
            <v>144852.81</v>
          </cell>
        </row>
        <row r="424">
          <cell r="A424" t="str">
            <v>005-650</v>
          </cell>
          <cell r="B424">
            <v>0</v>
          </cell>
          <cell r="C424">
            <v>5100172.1500000004</v>
          </cell>
          <cell r="E424" t="str">
            <v>020-031-151</v>
          </cell>
          <cell r="F424">
            <v>405249.54</v>
          </cell>
        </row>
        <row r="425">
          <cell r="A425" t="str">
            <v>005-660</v>
          </cell>
          <cell r="B425">
            <v>0</v>
          </cell>
          <cell r="C425">
            <v>652847.27</v>
          </cell>
          <cell r="E425" t="str">
            <v>020-031-152</v>
          </cell>
          <cell r="F425">
            <v>116196</v>
          </cell>
        </row>
        <row r="426">
          <cell r="A426" t="str">
            <v>005-670</v>
          </cell>
          <cell r="B426">
            <v>0</v>
          </cell>
          <cell r="C426">
            <v>4618816.57</v>
          </cell>
          <cell r="E426" t="str">
            <v>020-031-162</v>
          </cell>
          <cell r="F426">
            <v>7259</v>
          </cell>
        </row>
        <row r="427">
          <cell r="A427" t="str">
            <v>005-680</v>
          </cell>
          <cell r="B427">
            <v>0</v>
          </cell>
          <cell r="C427">
            <v>1541152.64</v>
          </cell>
          <cell r="E427" t="str">
            <v>020-031-163</v>
          </cell>
          <cell r="F427">
            <v>252</v>
          </cell>
        </row>
        <row r="428">
          <cell r="A428" t="str">
            <v>005-681</v>
          </cell>
          <cell r="B428">
            <v>0</v>
          </cell>
          <cell r="C428">
            <v>2197146.67</v>
          </cell>
          <cell r="E428" t="str">
            <v>020-031-181</v>
          </cell>
          <cell r="F428">
            <v>44563.8</v>
          </cell>
        </row>
        <row r="429">
          <cell r="A429" t="str">
            <v>005-690</v>
          </cell>
          <cell r="B429">
            <v>0</v>
          </cell>
          <cell r="C429">
            <v>402633</v>
          </cell>
          <cell r="E429" t="str">
            <v>020-031-198</v>
          </cell>
          <cell r="F429">
            <v>1304.58</v>
          </cell>
        </row>
        <row r="430">
          <cell r="A430" t="str">
            <v>005-700</v>
          </cell>
          <cell r="B430">
            <v>0</v>
          </cell>
          <cell r="C430">
            <v>1369200.18</v>
          </cell>
          <cell r="E430" t="str">
            <v>020-031-211</v>
          </cell>
          <cell r="F430">
            <v>88201.36</v>
          </cell>
        </row>
        <row r="431">
          <cell r="A431" t="str">
            <v>005-710</v>
          </cell>
          <cell r="B431">
            <v>0</v>
          </cell>
          <cell r="C431">
            <v>1844099.52</v>
          </cell>
          <cell r="E431" t="str">
            <v>020-031-221</v>
          </cell>
          <cell r="F431">
            <v>177888.12</v>
          </cell>
        </row>
        <row r="432">
          <cell r="A432" t="str">
            <v>005-720</v>
          </cell>
          <cell r="B432">
            <v>0</v>
          </cell>
          <cell r="C432">
            <v>400021.54</v>
          </cell>
          <cell r="E432" t="str">
            <v>020-031-231</v>
          </cell>
          <cell r="F432">
            <v>214458.39</v>
          </cell>
        </row>
        <row r="433">
          <cell r="A433" t="str">
            <v>005-730</v>
          </cell>
          <cell r="B433">
            <v>0</v>
          </cell>
          <cell r="C433">
            <v>1087471.22</v>
          </cell>
          <cell r="E433" t="str">
            <v>020-031-312</v>
          </cell>
          <cell r="F433">
            <v>34</v>
          </cell>
        </row>
        <row r="434">
          <cell r="A434" t="str">
            <v>005-740</v>
          </cell>
          <cell r="B434">
            <v>0</v>
          </cell>
          <cell r="C434">
            <v>4387166.83</v>
          </cell>
          <cell r="E434" t="str">
            <v>020-031-411</v>
          </cell>
          <cell r="F434">
            <v>4235.8100000000004</v>
          </cell>
        </row>
        <row r="435">
          <cell r="A435" t="str">
            <v>005-750</v>
          </cell>
          <cell r="B435">
            <v>0</v>
          </cell>
          <cell r="C435">
            <v>746239.26</v>
          </cell>
          <cell r="E435" t="str">
            <v>020-032-113</v>
          </cell>
          <cell r="F435">
            <v>72312</v>
          </cell>
        </row>
        <row r="436">
          <cell r="A436" t="str">
            <v>005-760</v>
          </cell>
          <cell r="B436">
            <v>0</v>
          </cell>
          <cell r="C436">
            <v>3546778.39</v>
          </cell>
          <cell r="E436" t="str">
            <v>020-032-121</v>
          </cell>
          <cell r="F436">
            <v>915195.04</v>
          </cell>
        </row>
        <row r="437">
          <cell r="A437" t="str">
            <v>005-761</v>
          </cell>
          <cell r="B437">
            <v>0</v>
          </cell>
          <cell r="C437">
            <v>977437.36</v>
          </cell>
          <cell r="E437" t="str">
            <v>020-032-131</v>
          </cell>
          <cell r="F437">
            <v>2014.76</v>
          </cell>
        </row>
        <row r="438">
          <cell r="A438" t="str">
            <v>005-770</v>
          </cell>
          <cell r="B438">
            <v>0</v>
          </cell>
          <cell r="C438">
            <v>1808996.87</v>
          </cell>
          <cell r="E438" t="str">
            <v>020-032-132</v>
          </cell>
          <cell r="F438">
            <v>217459.77</v>
          </cell>
        </row>
        <row r="439">
          <cell r="A439" t="str">
            <v>005-780</v>
          </cell>
          <cell r="B439">
            <v>0</v>
          </cell>
          <cell r="C439">
            <v>4932496.12</v>
          </cell>
          <cell r="E439" t="str">
            <v>020-032-133</v>
          </cell>
          <cell r="F439">
            <v>52528.7</v>
          </cell>
        </row>
        <row r="440">
          <cell r="A440" t="str">
            <v>005-790</v>
          </cell>
          <cell r="B440">
            <v>0</v>
          </cell>
          <cell r="C440">
            <v>2918265.14</v>
          </cell>
          <cell r="E440" t="str">
            <v>020-032-142</v>
          </cell>
          <cell r="F440">
            <v>215419.24</v>
          </cell>
        </row>
        <row r="441">
          <cell r="A441" t="str">
            <v>005-800</v>
          </cell>
          <cell r="B441">
            <v>0</v>
          </cell>
          <cell r="C441">
            <v>4230146.84</v>
          </cell>
          <cell r="E441" t="str">
            <v>020-032-144</v>
          </cell>
          <cell r="F441">
            <v>44918.98</v>
          </cell>
        </row>
        <row r="442">
          <cell r="A442" t="str">
            <v>005-810</v>
          </cell>
          <cell r="B442">
            <v>0</v>
          </cell>
          <cell r="C442">
            <v>2028228.23</v>
          </cell>
          <cell r="E442" t="str">
            <v>020-032-145</v>
          </cell>
          <cell r="F442">
            <v>105210.46</v>
          </cell>
        </row>
        <row r="443">
          <cell r="A443" t="str">
            <v>005-820</v>
          </cell>
          <cell r="B443">
            <v>0</v>
          </cell>
          <cell r="C443">
            <v>2011044.45</v>
          </cell>
          <cell r="E443" t="str">
            <v>020-032-147</v>
          </cell>
          <cell r="F443">
            <v>34702.25</v>
          </cell>
        </row>
        <row r="444">
          <cell r="A444" t="str">
            <v>005-821</v>
          </cell>
          <cell r="B444">
            <v>0</v>
          </cell>
          <cell r="C444">
            <v>592841.21</v>
          </cell>
          <cell r="E444" t="str">
            <v>020-032-148</v>
          </cell>
          <cell r="F444">
            <v>52013.94</v>
          </cell>
        </row>
        <row r="445">
          <cell r="A445" t="str">
            <v>005-830</v>
          </cell>
          <cell r="B445">
            <v>0</v>
          </cell>
          <cell r="C445">
            <v>1557604.76</v>
          </cell>
          <cell r="E445" t="str">
            <v>020-032-151</v>
          </cell>
          <cell r="F445">
            <v>57987.49</v>
          </cell>
        </row>
        <row r="446">
          <cell r="A446" t="str">
            <v>005-840</v>
          </cell>
          <cell r="B446">
            <v>0</v>
          </cell>
          <cell r="C446">
            <v>2234435.23</v>
          </cell>
          <cell r="E446" t="str">
            <v>020-032-162</v>
          </cell>
          <cell r="F446">
            <v>24178.16</v>
          </cell>
        </row>
        <row r="447">
          <cell r="A447" t="str">
            <v>005-850</v>
          </cell>
          <cell r="B447">
            <v>0</v>
          </cell>
          <cell r="C447">
            <v>1972360.69</v>
          </cell>
          <cell r="E447" t="str">
            <v>020-032-163</v>
          </cell>
          <cell r="F447">
            <v>6597.5</v>
          </cell>
        </row>
        <row r="448">
          <cell r="A448" t="str">
            <v>005-860</v>
          </cell>
          <cell r="B448">
            <v>0</v>
          </cell>
          <cell r="C448">
            <v>1989580.88</v>
          </cell>
          <cell r="E448" t="str">
            <v>020-032-167</v>
          </cell>
          <cell r="F448">
            <v>286.52</v>
          </cell>
        </row>
        <row r="449">
          <cell r="A449" t="str">
            <v>005-861</v>
          </cell>
          <cell r="B449">
            <v>0</v>
          </cell>
          <cell r="C449">
            <v>312796.81</v>
          </cell>
          <cell r="E449" t="str">
            <v>020-032-199</v>
          </cell>
          <cell r="F449">
            <v>8.36</v>
          </cell>
        </row>
        <row r="450">
          <cell r="A450" t="str">
            <v>005-862</v>
          </cell>
          <cell r="B450">
            <v>0</v>
          </cell>
          <cell r="C450">
            <v>420434.63</v>
          </cell>
          <cell r="E450" t="str">
            <v>020-032-211</v>
          </cell>
          <cell r="F450">
            <v>128444.56</v>
          </cell>
        </row>
        <row r="451">
          <cell r="A451" t="str">
            <v>005-870</v>
          </cell>
          <cell r="B451">
            <v>0</v>
          </cell>
          <cell r="C451">
            <v>429428.1</v>
          </cell>
          <cell r="E451" t="str">
            <v>020-032-221</v>
          </cell>
          <cell r="F451">
            <v>247232.91</v>
          </cell>
        </row>
        <row r="452">
          <cell r="A452" t="str">
            <v>005-880</v>
          </cell>
          <cell r="B452">
            <v>0</v>
          </cell>
          <cell r="C452">
            <v>1000066.09</v>
          </cell>
          <cell r="E452" t="str">
            <v>020-032-231</v>
          </cell>
          <cell r="F452">
            <v>261782.32</v>
          </cell>
        </row>
        <row r="453">
          <cell r="A453" t="str">
            <v>005-890</v>
          </cell>
          <cell r="B453">
            <v>0</v>
          </cell>
          <cell r="C453">
            <v>262838.09000000003</v>
          </cell>
          <cell r="E453" t="str">
            <v>020-032-311</v>
          </cell>
          <cell r="F453">
            <v>256634.16</v>
          </cell>
        </row>
        <row r="454">
          <cell r="A454" t="str">
            <v>005-900</v>
          </cell>
          <cell r="B454">
            <v>0</v>
          </cell>
          <cell r="C454">
            <v>6855249.6799999997</v>
          </cell>
          <cell r="E454" t="str">
            <v>020-032-312</v>
          </cell>
          <cell r="F454">
            <v>10900.65</v>
          </cell>
        </row>
        <row r="455">
          <cell r="A455" t="str">
            <v>005-910</v>
          </cell>
          <cell r="B455">
            <v>0</v>
          </cell>
          <cell r="C455">
            <v>1724143.38</v>
          </cell>
          <cell r="E455" t="str">
            <v>020-032-331</v>
          </cell>
          <cell r="F455">
            <v>65</v>
          </cell>
        </row>
        <row r="456">
          <cell r="A456" t="str">
            <v>005-920</v>
          </cell>
          <cell r="B456">
            <v>0</v>
          </cell>
          <cell r="C456">
            <v>24447870.629999999</v>
          </cell>
          <cell r="E456" t="str">
            <v>020-032-332</v>
          </cell>
          <cell r="F456">
            <v>8729.17</v>
          </cell>
        </row>
        <row r="457">
          <cell r="A457" t="str">
            <v>005-930</v>
          </cell>
          <cell r="B457">
            <v>0</v>
          </cell>
          <cell r="C457">
            <v>762276</v>
          </cell>
          <cell r="E457" t="str">
            <v>020-032-353</v>
          </cell>
          <cell r="F457">
            <v>309</v>
          </cell>
        </row>
        <row r="458">
          <cell r="A458" t="str">
            <v>005-940</v>
          </cell>
          <cell r="B458">
            <v>0</v>
          </cell>
          <cell r="C458">
            <v>484668.3</v>
          </cell>
          <cell r="E458" t="str">
            <v>020-032-361</v>
          </cell>
          <cell r="F458">
            <v>386</v>
          </cell>
        </row>
        <row r="459">
          <cell r="A459" t="str">
            <v>005-950</v>
          </cell>
          <cell r="B459">
            <v>0</v>
          </cell>
          <cell r="C459">
            <v>1002015.66</v>
          </cell>
          <cell r="E459" t="str">
            <v>020-032-378</v>
          </cell>
          <cell r="F459">
            <v>788</v>
          </cell>
        </row>
        <row r="460">
          <cell r="A460" t="str">
            <v>005-960</v>
          </cell>
          <cell r="B460">
            <v>0</v>
          </cell>
          <cell r="C460">
            <v>3825616.05</v>
          </cell>
          <cell r="E460" t="str">
            <v>020-032-411</v>
          </cell>
          <cell r="F460">
            <v>15239.68</v>
          </cell>
        </row>
        <row r="461">
          <cell r="A461" t="str">
            <v>005-970</v>
          </cell>
          <cell r="B461">
            <v>0</v>
          </cell>
          <cell r="C461">
            <v>2339936.59</v>
          </cell>
          <cell r="E461" t="str">
            <v>020-032-418</v>
          </cell>
          <cell r="F461">
            <v>1754.42</v>
          </cell>
        </row>
        <row r="462">
          <cell r="A462" t="str">
            <v>005-980</v>
          </cell>
          <cell r="B462">
            <v>0</v>
          </cell>
          <cell r="C462">
            <v>2730758.47</v>
          </cell>
          <cell r="E462" t="str">
            <v>020-032-422</v>
          </cell>
          <cell r="F462">
            <v>3386.71</v>
          </cell>
        </row>
        <row r="463">
          <cell r="A463" t="str">
            <v>005-990</v>
          </cell>
          <cell r="B463">
            <v>0</v>
          </cell>
          <cell r="C463">
            <v>1489013.46</v>
          </cell>
          <cell r="E463" t="str">
            <v>020-032-462</v>
          </cell>
          <cell r="F463">
            <v>8970.93</v>
          </cell>
        </row>
        <row r="464">
          <cell r="A464" t="str">
            <v>005-995</v>
          </cell>
          <cell r="B464">
            <v>0</v>
          </cell>
          <cell r="C464">
            <v>782316.77</v>
          </cell>
          <cell r="E464" t="str">
            <v>020-041-311</v>
          </cell>
          <cell r="F464">
            <v>11064</v>
          </cell>
        </row>
        <row r="465">
          <cell r="A465" t="str">
            <v>007-010</v>
          </cell>
          <cell r="B465">
            <v>0</v>
          </cell>
          <cell r="C465">
            <v>6482824.9100000001</v>
          </cell>
          <cell r="E465" t="str">
            <v>020-056-165</v>
          </cell>
          <cell r="F465">
            <v>51296.04</v>
          </cell>
        </row>
        <row r="466">
          <cell r="A466" t="str">
            <v>007-020</v>
          </cell>
          <cell r="B466">
            <v>0</v>
          </cell>
          <cell r="C466">
            <v>1533769.94</v>
          </cell>
          <cell r="E466" t="str">
            <v>020-056-171</v>
          </cell>
          <cell r="F466">
            <v>420286.29</v>
          </cell>
        </row>
        <row r="467">
          <cell r="A467" t="str">
            <v>007-030</v>
          </cell>
          <cell r="B467">
            <v>0</v>
          </cell>
          <cell r="C467">
            <v>438112.49</v>
          </cell>
          <cell r="E467" t="str">
            <v>020-056-172</v>
          </cell>
          <cell r="F467">
            <v>5847.34</v>
          </cell>
        </row>
        <row r="468">
          <cell r="A468" t="str">
            <v>007-040</v>
          </cell>
          <cell r="B468">
            <v>0</v>
          </cell>
          <cell r="C468">
            <v>1077944.69</v>
          </cell>
          <cell r="E468" t="str">
            <v>020-056-175</v>
          </cell>
          <cell r="F468">
            <v>101078.66</v>
          </cell>
        </row>
        <row r="469">
          <cell r="A469" t="str">
            <v>007-050</v>
          </cell>
          <cell r="B469">
            <v>0</v>
          </cell>
          <cell r="C469">
            <v>937803.34</v>
          </cell>
          <cell r="E469" t="str">
            <v>020-056-211</v>
          </cell>
          <cell r="F469">
            <v>42736.56</v>
          </cell>
        </row>
        <row r="470">
          <cell r="A470" t="str">
            <v>007-060</v>
          </cell>
          <cell r="B470">
            <v>0</v>
          </cell>
          <cell r="C470">
            <v>646395.88</v>
          </cell>
          <cell r="E470" t="str">
            <v>020-056-221</v>
          </cell>
          <cell r="F470">
            <v>28299.06</v>
          </cell>
        </row>
        <row r="471">
          <cell r="A471" t="str">
            <v>007-070</v>
          </cell>
          <cell r="B471">
            <v>0</v>
          </cell>
          <cell r="C471">
            <v>1895336.83</v>
          </cell>
          <cell r="E471" t="str">
            <v>020-056-231</v>
          </cell>
          <cell r="F471">
            <v>34930.06</v>
          </cell>
        </row>
        <row r="472">
          <cell r="A472" t="str">
            <v>007-080</v>
          </cell>
          <cell r="B472">
            <v>0</v>
          </cell>
          <cell r="C472">
            <v>777109.04</v>
          </cell>
          <cell r="E472" t="str">
            <v>020-056-311</v>
          </cell>
          <cell r="F472">
            <v>2270.6</v>
          </cell>
        </row>
        <row r="473">
          <cell r="A473" t="str">
            <v>007-090</v>
          </cell>
          <cell r="B473">
            <v>0</v>
          </cell>
          <cell r="C473">
            <v>1391800.95</v>
          </cell>
          <cell r="E473" t="str">
            <v>020-056-319</v>
          </cell>
          <cell r="F473">
            <v>5012.5</v>
          </cell>
        </row>
        <row r="474">
          <cell r="A474" t="str">
            <v>007-100</v>
          </cell>
          <cell r="B474">
            <v>0</v>
          </cell>
          <cell r="C474">
            <v>3657000.06</v>
          </cell>
          <cell r="E474" t="str">
            <v>020-056-321</v>
          </cell>
          <cell r="F474">
            <v>8464.24</v>
          </cell>
        </row>
        <row r="475">
          <cell r="A475" t="str">
            <v>007-110</v>
          </cell>
          <cell r="B475">
            <v>0</v>
          </cell>
          <cell r="C475">
            <v>7002480.2999999998</v>
          </cell>
          <cell r="E475" t="str">
            <v>020-056-323</v>
          </cell>
          <cell r="F475">
            <v>516.24</v>
          </cell>
        </row>
        <row r="476">
          <cell r="A476" t="str">
            <v>007-111</v>
          </cell>
          <cell r="B476">
            <v>0</v>
          </cell>
          <cell r="C476">
            <v>1189915.73</v>
          </cell>
          <cell r="E476" t="str">
            <v>020-056-331</v>
          </cell>
          <cell r="F476">
            <v>6885.79</v>
          </cell>
        </row>
        <row r="477">
          <cell r="A477" t="str">
            <v>007-120</v>
          </cell>
          <cell r="B477">
            <v>0</v>
          </cell>
          <cell r="C477">
            <v>3518616.65</v>
          </cell>
          <cell r="E477" t="str">
            <v>020-056-341</v>
          </cell>
          <cell r="F477">
            <v>4370.6099999999997</v>
          </cell>
        </row>
        <row r="478">
          <cell r="A478" t="str">
            <v>007-130</v>
          </cell>
          <cell r="B478">
            <v>0</v>
          </cell>
          <cell r="C478">
            <v>8317241.1500000004</v>
          </cell>
          <cell r="E478" t="str">
            <v>020-056-411</v>
          </cell>
          <cell r="F478">
            <v>15507.57</v>
          </cell>
        </row>
        <row r="479">
          <cell r="A479" t="str">
            <v>007-132</v>
          </cell>
          <cell r="B479">
            <v>0</v>
          </cell>
          <cell r="C479">
            <v>1471448.55</v>
          </cell>
          <cell r="E479" t="str">
            <v>020-056-422</v>
          </cell>
          <cell r="F479">
            <v>90563.76</v>
          </cell>
        </row>
        <row r="480">
          <cell r="A480" t="str">
            <v>007-140</v>
          </cell>
          <cell r="B480">
            <v>0</v>
          </cell>
          <cell r="C480">
            <v>3775927.37</v>
          </cell>
          <cell r="E480" t="str">
            <v>020-056-423</v>
          </cell>
          <cell r="F480">
            <v>198191.53</v>
          </cell>
        </row>
        <row r="481">
          <cell r="A481" t="str">
            <v>007-150</v>
          </cell>
          <cell r="B481">
            <v>0</v>
          </cell>
          <cell r="C481">
            <v>591587.02</v>
          </cell>
          <cell r="E481" t="str">
            <v>020-056-424</v>
          </cell>
          <cell r="F481">
            <v>5187.18</v>
          </cell>
        </row>
        <row r="482">
          <cell r="A482" t="str">
            <v>007-160</v>
          </cell>
          <cell r="B482">
            <v>0</v>
          </cell>
          <cell r="C482">
            <v>2663211.38</v>
          </cell>
          <cell r="E482" t="str">
            <v>020-056-425</v>
          </cell>
          <cell r="F482">
            <v>33956.97</v>
          </cell>
        </row>
        <row r="483">
          <cell r="A483" t="str">
            <v>007-170</v>
          </cell>
          <cell r="B483">
            <v>0</v>
          </cell>
          <cell r="C483">
            <v>773635.86</v>
          </cell>
          <cell r="E483" t="str">
            <v>020-056-541</v>
          </cell>
          <cell r="F483">
            <v>6350</v>
          </cell>
        </row>
        <row r="484">
          <cell r="A484" t="str">
            <v>007-180</v>
          </cell>
          <cell r="B484">
            <v>0</v>
          </cell>
          <cell r="C484">
            <v>4726132.3</v>
          </cell>
          <cell r="E484" t="str">
            <v>020-061-311</v>
          </cell>
          <cell r="F484">
            <v>1843.61</v>
          </cell>
        </row>
        <row r="485">
          <cell r="A485" t="str">
            <v>007-181</v>
          </cell>
          <cell r="B485">
            <v>0</v>
          </cell>
          <cell r="C485">
            <v>1238158.02</v>
          </cell>
          <cell r="E485" t="str">
            <v>020-061-411</v>
          </cell>
          <cell r="F485">
            <v>147092.39000000001</v>
          </cell>
        </row>
        <row r="486">
          <cell r="A486" t="str">
            <v>007-182</v>
          </cell>
          <cell r="B486">
            <v>0</v>
          </cell>
          <cell r="C486">
            <v>762163.04</v>
          </cell>
          <cell r="E486" t="str">
            <v>020-061-413</v>
          </cell>
          <cell r="F486">
            <v>8020.8</v>
          </cell>
        </row>
        <row r="487">
          <cell r="A487" t="str">
            <v>007-190</v>
          </cell>
          <cell r="B487">
            <v>0</v>
          </cell>
          <cell r="C487">
            <v>2272228.2000000002</v>
          </cell>
          <cell r="E487" t="str">
            <v>020-061-418</v>
          </cell>
          <cell r="F487">
            <v>3015.29</v>
          </cell>
        </row>
        <row r="488">
          <cell r="A488" t="str">
            <v>007-200</v>
          </cell>
          <cell r="B488">
            <v>0</v>
          </cell>
          <cell r="C488">
            <v>949007.8</v>
          </cell>
          <cell r="E488" t="str">
            <v>020-061-461</v>
          </cell>
          <cell r="F488">
            <v>21178.19</v>
          </cell>
        </row>
        <row r="489">
          <cell r="A489" t="str">
            <v>007-210</v>
          </cell>
          <cell r="B489">
            <v>0</v>
          </cell>
          <cell r="C489">
            <v>647844.16</v>
          </cell>
          <cell r="E489" t="str">
            <v>020-061-462</v>
          </cell>
          <cell r="F489">
            <v>1707.72</v>
          </cell>
        </row>
        <row r="490">
          <cell r="A490" t="str">
            <v>007-220</v>
          </cell>
          <cell r="B490">
            <v>0</v>
          </cell>
          <cell r="C490">
            <v>331768.44</v>
          </cell>
          <cell r="E490" t="str">
            <v>020-063-311</v>
          </cell>
          <cell r="F490">
            <v>7104.02</v>
          </cell>
        </row>
        <row r="491">
          <cell r="A491" t="str">
            <v>007-230</v>
          </cell>
          <cell r="B491">
            <v>0</v>
          </cell>
          <cell r="C491">
            <v>4610115.1900000004</v>
          </cell>
          <cell r="E491" t="str">
            <v>020-063-411</v>
          </cell>
          <cell r="F491">
            <v>599.20000000000005</v>
          </cell>
        </row>
        <row r="492">
          <cell r="A492" t="str">
            <v>007-240</v>
          </cell>
          <cell r="B492">
            <v>0</v>
          </cell>
          <cell r="C492">
            <v>1754324.59</v>
          </cell>
          <cell r="E492" t="str">
            <v>020-068-131</v>
          </cell>
          <cell r="F492">
            <v>31108.62</v>
          </cell>
        </row>
        <row r="493">
          <cell r="A493" t="str">
            <v>007-241</v>
          </cell>
          <cell r="B493">
            <v>0</v>
          </cell>
          <cell r="C493">
            <v>720761.93</v>
          </cell>
          <cell r="E493" t="str">
            <v>020-068-149</v>
          </cell>
          <cell r="F493">
            <v>3970</v>
          </cell>
        </row>
        <row r="494">
          <cell r="A494" t="str">
            <v>007-250</v>
          </cell>
          <cell r="B494">
            <v>0</v>
          </cell>
          <cell r="C494">
            <v>4030683.7</v>
          </cell>
          <cell r="E494" t="str">
            <v>020-068-151</v>
          </cell>
          <cell r="F494">
            <v>22034.16</v>
          </cell>
        </row>
        <row r="495">
          <cell r="A495" t="str">
            <v>007-260</v>
          </cell>
          <cell r="B495">
            <v>0</v>
          </cell>
          <cell r="C495">
            <v>14576315.75</v>
          </cell>
          <cell r="E495" t="str">
            <v>020-068-198</v>
          </cell>
          <cell r="F495">
            <v>88777.7</v>
          </cell>
        </row>
        <row r="496">
          <cell r="A496" t="str">
            <v>007-270</v>
          </cell>
          <cell r="B496">
            <v>0</v>
          </cell>
          <cell r="C496">
            <v>1172347.6599999999</v>
          </cell>
          <cell r="E496" t="str">
            <v>020-068-211</v>
          </cell>
          <cell r="F496">
            <v>10851.25</v>
          </cell>
        </row>
        <row r="497">
          <cell r="A497" t="str">
            <v>007-280</v>
          </cell>
          <cell r="B497">
            <v>0</v>
          </cell>
          <cell r="C497">
            <v>1623013.13</v>
          </cell>
          <cell r="E497" t="str">
            <v>020-068-221</v>
          </cell>
          <cell r="F497">
            <v>20253.43</v>
          </cell>
        </row>
        <row r="498">
          <cell r="A498" t="str">
            <v>007-290</v>
          </cell>
          <cell r="B498">
            <v>0</v>
          </cell>
          <cell r="C498">
            <v>5647932.4800000004</v>
          </cell>
          <cell r="E498" t="str">
            <v>020-068-231</v>
          </cell>
          <cell r="F498">
            <v>5284.68</v>
          </cell>
        </row>
        <row r="499">
          <cell r="A499" t="str">
            <v>007-291</v>
          </cell>
          <cell r="B499">
            <v>0</v>
          </cell>
          <cell r="C499">
            <v>841120.55</v>
          </cell>
          <cell r="E499" t="str">
            <v>020-068-315</v>
          </cell>
          <cell r="F499">
            <v>1280.6400000000001</v>
          </cell>
        </row>
        <row r="500">
          <cell r="A500" t="str">
            <v>007-292</v>
          </cell>
          <cell r="B500">
            <v>0</v>
          </cell>
          <cell r="C500">
            <v>713714.43</v>
          </cell>
          <cell r="E500" t="str">
            <v>020-068-332</v>
          </cell>
          <cell r="F500">
            <v>1295</v>
          </cell>
        </row>
        <row r="501">
          <cell r="A501" t="str">
            <v>007-300</v>
          </cell>
          <cell r="B501">
            <v>0</v>
          </cell>
          <cell r="C501">
            <v>1977554.9</v>
          </cell>
          <cell r="E501" t="str">
            <v>020-068-341</v>
          </cell>
          <cell r="F501">
            <v>233.62</v>
          </cell>
        </row>
        <row r="502">
          <cell r="A502" t="str">
            <v>007-310</v>
          </cell>
          <cell r="B502">
            <v>0</v>
          </cell>
          <cell r="C502">
            <v>2184844.31</v>
          </cell>
          <cell r="E502" t="str">
            <v>020-068-411</v>
          </cell>
          <cell r="F502">
            <v>2010.27</v>
          </cell>
        </row>
        <row r="503">
          <cell r="A503" t="str">
            <v>007-320</v>
          </cell>
          <cell r="B503">
            <v>0</v>
          </cell>
          <cell r="C503">
            <v>9283411.25</v>
          </cell>
          <cell r="E503" t="str">
            <v>020-068-462</v>
          </cell>
          <cell r="F503">
            <v>10280</v>
          </cell>
        </row>
        <row r="504">
          <cell r="A504" t="str">
            <v>007-330</v>
          </cell>
          <cell r="B504">
            <v>0</v>
          </cell>
          <cell r="C504">
            <v>1744465.16</v>
          </cell>
          <cell r="E504" t="str">
            <v>020-069-116</v>
          </cell>
          <cell r="F504">
            <v>58561.51</v>
          </cell>
        </row>
        <row r="505">
          <cell r="A505" t="str">
            <v>007-340</v>
          </cell>
          <cell r="B505">
            <v>0</v>
          </cell>
          <cell r="C505">
            <v>16013623.560000001</v>
          </cell>
          <cell r="E505" t="str">
            <v>020-069-121</v>
          </cell>
          <cell r="F505">
            <v>32090.54</v>
          </cell>
        </row>
        <row r="506">
          <cell r="A506" t="str">
            <v>007-350</v>
          </cell>
          <cell r="B506">
            <v>0</v>
          </cell>
          <cell r="C506">
            <v>2429698.23</v>
          </cell>
          <cell r="E506" t="str">
            <v>020-069-131</v>
          </cell>
          <cell r="F506">
            <v>102415.95</v>
          </cell>
        </row>
        <row r="507">
          <cell r="A507" t="str">
            <v>007-360</v>
          </cell>
          <cell r="B507">
            <v>0</v>
          </cell>
          <cell r="C507">
            <v>8715422.6400000006</v>
          </cell>
          <cell r="E507" t="str">
            <v>020-069-141</v>
          </cell>
          <cell r="F507">
            <v>19991.5</v>
          </cell>
        </row>
        <row r="508">
          <cell r="A508" t="str">
            <v>007-370</v>
          </cell>
          <cell r="B508">
            <v>0</v>
          </cell>
          <cell r="C508">
            <v>522696.58</v>
          </cell>
          <cell r="E508" t="str">
            <v>020-069-142</v>
          </cell>
          <cell r="F508">
            <v>262551.49</v>
          </cell>
        </row>
        <row r="509">
          <cell r="A509" t="str">
            <v>007-380</v>
          </cell>
          <cell r="B509">
            <v>0</v>
          </cell>
          <cell r="C509">
            <v>377034.63</v>
          </cell>
          <cell r="E509" t="str">
            <v>020-069-143</v>
          </cell>
          <cell r="F509">
            <v>1996.24</v>
          </cell>
        </row>
        <row r="510">
          <cell r="A510" t="str">
            <v>007-390</v>
          </cell>
          <cell r="B510">
            <v>0</v>
          </cell>
          <cell r="C510">
            <v>2259363.79</v>
          </cell>
          <cell r="E510" t="str">
            <v>020-069-146</v>
          </cell>
          <cell r="F510">
            <v>42531.48</v>
          </cell>
        </row>
        <row r="511">
          <cell r="A511" t="str">
            <v>007-400</v>
          </cell>
          <cell r="B511">
            <v>0</v>
          </cell>
          <cell r="C511">
            <v>968984.15</v>
          </cell>
          <cell r="E511" t="str">
            <v>020-069-149</v>
          </cell>
          <cell r="F511">
            <v>15470</v>
          </cell>
        </row>
        <row r="512">
          <cell r="A512" t="str">
            <v>007-410</v>
          </cell>
          <cell r="B512">
            <v>0</v>
          </cell>
          <cell r="C512">
            <v>20456712.050000001</v>
          </cell>
          <cell r="E512" t="str">
            <v>020-069-162</v>
          </cell>
          <cell r="F512">
            <v>1443.63</v>
          </cell>
        </row>
        <row r="513">
          <cell r="A513" t="str">
            <v>007-420</v>
          </cell>
          <cell r="B513">
            <v>0</v>
          </cell>
          <cell r="C513">
            <v>927631.94</v>
          </cell>
          <cell r="E513" t="str">
            <v>020-069-211</v>
          </cell>
          <cell r="F513">
            <v>36315.32</v>
          </cell>
        </row>
        <row r="514">
          <cell r="A514" t="str">
            <v>007-421</v>
          </cell>
          <cell r="B514">
            <v>0</v>
          </cell>
          <cell r="C514">
            <v>849599.02</v>
          </cell>
          <cell r="E514" t="str">
            <v>020-069-221</v>
          </cell>
          <cell r="F514">
            <v>66676.83</v>
          </cell>
        </row>
        <row r="515">
          <cell r="A515" t="str">
            <v>007-422</v>
          </cell>
          <cell r="B515">
            <v>0</v>
          </cell>
          <cell r="C515">
            <v>308880.89</v>
          </cell>
          <cell r="E515" t="str">
            <v>020-069-231</v>
          </cell>
          <cell r="F515">
            <v>99863.78</v>
          </cell>
        </row>
        <row r="516">
          <cell r="A516" t="str">
            <v>007-430</v>
          </cell>
          <cell r="B516">
            <v>0</v>
          </cell>
          <cell r="C516">
            <v>5483182.6799999997</v>
          </cell>
          <cell r="E516" t="str">
            <v>020-069-311</v>
          </cell>
          <cell r="F516">
            <v>40696.06</v>
          </cell>
        </row>
        <row r="517">
          <cell r="A517" t="str">
            <v>007-440</v>
          </cell>
          <cell r="B517">
            <v>0</v>
          </cell>
          <cell r="C517">
            <v>2166726.85</v>
          </cell>
          <cell r="E517" t="str">
            <v>020-069-312</v>
          </cell>
          <cell r="F517">
            <v>1586.8</v>
          </cell>
        </row>
        <row r="518">
          <cell r="A518" t="str">
            <v>007-450</v>
          </cell>
          <cell r="B518">
            <v>0</v>
          </cell>
          <cell r="C518">
            <v>3733779.84</v>
          </cell>
          <cell r="E518" t="str">
            <v>020-069-332</v>
          </cell>
          <cell r="F518">
            <v>1360.45</v>
          </cell>
        </row>
        <row r="519">
          <cell r="A519" t="str">
            <v>007-460</v>
          </cell>
          <cell r="B519">
            <v>0</v>
          </cell>
          <cell r="C519">
            <v>932753.54</v>
          </cell>
          <cell r="E519" t="str">
            <v>020-069-344</v>
          </cell>
          <cell r="F519">
            <v>1077.83</v>
          </cell>
        </row>
        <row r="520">
          <cell r="A520" t="str">
            <v>007-470</v>
          </cell>
          <cell r="B520">
            <v>0</v>
          </cell>
          <cell r="C520">
            <v>2094763.92</v>
          </cell>
          <cell r="E520" t="str">
            <v>020-069-411</v>
          </cell>
          <cell r="F520">
            <v>8342.56</v>
          </cell>
        </row>
        <row r="521">
          <cell r="A521" t="str">
            <v>007-480</v>
          </cell>
          <cell r="B521">
            <v>0</v>
          </cell>
          <cell r="C521">
            <v>220901.67</v>
          </cell>
          <cell r="E521" t="str">
            <v>020-069-462</v>
          </cell>
          <cell r="F521">
            <v>1116.01</v>
          </cell>
        </row>
        <row r="522">
          <cell r="A522" t="str">
            <v>007-490</v>
          </cell>
          <cell r="B522">
            <v>0</v>
          </cell>
          <cell r="C522">
            <v>5833900.9400000004</v>
          </cell>
          <cell r="E522" t="str">
            <v>020-073-343</v>
          </cell>
          <cell r="F522">
            <v>28390</v>
          </cell>
        </row>
        <row r="523">
          <cell r="A523" t="str">
            <v>007-491</v>
          </cell>
          <cell r="B523">
            <v>0</v>
          </cell>
          <cell r="C523">
            <v>1651338.02</v>
          </cell>
          <cell r="E523" t="str">
            <v>020-085-411</v>
          </cell>
          <cell r="F523">
            <v>102.32</v>
          </cell>
        </row>
        <row r="524">
          <cell r="A524" t="str">
            <v>007-500</v>
          </cell>
          <cell r="B524">
            <v>0</v>
          </cell>
          <cell r="C524">
            <v>1042285.02</v>
          </cell>
          <cell r="E524" t="str">
            <v>020-085-462</v>
          </cell>
          <cell r="F524">
            <v>7897.67</v>
          </cell>
        </row>
        <row r="525">
          <cell r="A525" t="str">
            <v>007-510</v>
          </cell>
          <cell r="B525">
            <v>0</v>
          </cell>
          <cell r="C525">
            <v>8867585.4700000007</v>
          </cell>
          <cell r="E525" t="str">
            <v>030-001-121</v>
          </cell>
          <cell r="F525">
            <v>2785438.16</v>
          </cell>
        </row>
        <row r="526">
          <cell r="A526" t="str">
            <v>007-520</v>
          </cell>
          <cell r="B526">
            <v>0</v>
          </cell>
          <cell r="C526">
            <v>343727.22</v>
          </cell>
          <cell r="E526" t="str">
            <v>030-001-211</v>
          </cell>
          <cell r="F526">
            <v>196421.31</v>
          </cell>
        </row>
        <row r="527">
          <cell r="A527" t="str">
            <v>007-530</v>
          </cell>
          <cell r="B527">
            <v>0</v>
          </cell>
          <cell r="C527">
            <v>2660553.13</v>
          </cell>
          <cell r="E527" t="str">
            <v>030-001-221</v>
          </cell>
          <cell r="F527">
            <v>409715.35</v>
          </cell>
        </row>
        <row r="528">
          <cell r="A528" t="str">
            <v>007-540</v>
          </cell>
          <cell r="B528">
            <v>0</v>
          </cell>
          <cell r="C528">
            <v>2480271.9300000002</v>
          </cell>
          <cell r="E528" t="str">
            <v>030-001-231</v>
          </cell>
          <cell r="F528">
            <v>317782.33</v>
          </cell>
        </row>
        <row r="529">
          <cell r="A529" t="str">
            <v>007-550</v>
          </cell>
          <cell r="B529">
            <v>0</v>
          </cell>
          <cell r="C529">
            <v>2667353.87</v>
          </cell>
          <cell r="E529" t="str">
            <v>030-002-111</v>
          </cell>
          <cell r="F529">
            <v>110424</v>
          </cell>
        </row>
        <row r="530">
          <cell r="A530" t="str">
            <v>007-560</v>
          </cell>
          <cell r="B530">
            <v>0</v>
          </cell>
          <cell r="C530">
            <v>1379830.97</v>
          </cell>
          <cell r="E530" t="str">
            <v>030-002-113</v>
          </cell>
          <cell r="F530">
            <v>128442.9</v>
          </cell>
        </row>
        <row r="531">
          <cell r="A531" t="str">
            <v>007-570</v>
          </cell>
          <cell r="B531">
            <v>0</v>
          </cell>
          <cell r="C531">
            <v>706995.75</v>
          </cell>
          <cell r="E531" t="str">
            <v>030-002-115</v>
          </cell>
          <cell r="F531">
            <v>68124</v>
          </cell>
        </row>
        <row r="532">
          <cell r="A532" t="str">
            <v>007-580</v>
          </cell>
          <cell r="B532">
            <v>0</v>
          </cell>
          <cell r="C532">
            <v>960791.63</v>
          </cell>
          <cell r="E532" t="str">
            <v>030-002-118</v>
          </cell>
          <cell r="F532">
            <v>90240</v>
          </cell>
        </row>
        <row r="533">
          <cell r="A533" t="str">
            <v>007-590</v>
          </cell>
          <cell r="B533">
            <v>0</v>
          </cell>
          <cell r="C533">
            <v>1800089.7</v>
          </cell>
          <cell r="E533" t="str">
            <v>030-002-211</v>
          </cell>
          <cell r="F533">
            <v>28350.97</v>
          </cell>
        </row>
        <row r="534">
          <cell r="A534" t="str">
            <v>007-600</v>
          </cell>
          <cell r="B534">
            <v>0</v>
          </cell>
          <cell r="C534">
            <v>39706123.880000003</v>
          </cell>
          <cell r="E534" t="str">
            <v>030-002-221</v>
          </cell>
          <cell r="F534">
            <v>57909.13</v>
          </cell>
        </row>
        <row r="535">
          <cell r="A535" t="str">
            <v>007-610</v>
          </cell>
          <cell r="B535">
            <v>0</v>
          </cell>
          <cell r="C535">
            <v>626093.14</v>
          </cell>
          <cell r="E535" t="str">
            <v>030-002-231</v>
          </cell>
          <cell r="F535">
            <v>23846</v>
          </cell>
        </row>
        <row r="536">
          <cell r="A536" t="str">
            <v>007-620</v>
          </cell>
          <cell r="B536">
            <v>0</v>
          </cell>
          <cell r="C536">
            <v>1287587.9099999999</v>
          </cell>
          <cell r="E536" t="str">
            <v>030-003-151</v>
          </cell>
          <cell r="F536">
            <v>230744.02</v>
          </cell>
        </row>
        <row r="537">
          <cell r="A537" t="str">
            <v>007-630</v>
          </cell>
          <cell r="B537">
            <v>0</v>
          </cell>
          <cell r="C537">
            <v>3872695.01</v>
          </cell>
          <cell r="E537" t="str">
            <v>030-003-162</v>
          </cell>
          <cell r="F537">
            <v>500.5</v>
          </cell>
        </row>
        <row r="538">
          <cell r="A538" t="str">
            <v>007-640</v>
          </cell>
          <cell r="B538">
            <v>0</v>
          </cell>
          <cell r="C538">
            <v>4604847.1100000003</v>
          </cell>
          <cell r="E538" t="str">
            <v>030-003-199</v>
          </cell>
          <cell r="F538">
            <v>174.32</v>
          </cell>
        </row>
        <row r="539">
          <cell r="A539" t="str">
            <v>007-650</v>
          </cell>
          <cell r="B539">
            <v>0</v>
          </cell>
          <cell r="C539">
            <v>7470933.6299999999</v>
          </cell>
          <cell r="E539" t="str">
            <v>030-003-211</v>
          </cell>
          <cell r="F539">
            <v>15691.29</v>
          </cell>
        </row>
        <row r="540">
          <cell r="A540" t="str">
            <v>007-660</v>
          </cell>
          <cell r="B540">
            <v>0</v>
          </cell>
          <cell r="C540">
            <v>617376.56999999995</v>
          </cell>
          <cell r="E540" t="str">
            <v>030-003-221</v>
          </cell>
          <cell r="F540">
            <v>33589.699999999997</v>
          </cell>
        </row>
        <row r="541">
          <cell r="A541" t="str">
            <v>007-670</v>
          </cell>
          <cell r="B541">
            <v>0</v>
          </cell>
          <cell r="C541">
            <v>6869325.5</v>
          </cell>
          <cell r="E541" t="str">
            <v>030-003-231</v>
          </cell>
          <cell r="F541">
            <v>48558.17</v>
          </cell>
        </row>
        <row r="542">
          <cell r="A542" t="str">
            <v>007-680</v>
          </cell>
          <cell r="B542">
            <v>0</v>
          </cell>
          <cell r="C542">
            <v>2257277.6800000002</v>
          </cell>
          <cell r="E542" t="str">
            <v>030-005-114</v>
          </cell>
          <cell r="F542">
            <v>217446</v>
          </cell>
        </row>
        <row r="543">
          <cell r="A543" t="str">
            <v>007-681</v>
          </cell>
          <cell r="B543">
            <v>0</v>
          </cell>
          <cell r="C543">
            <v>3566434.11</v>
          </cell>
          <cell r="E543" t="str">
            <v>030-005-116</v>
          </cell>
          <cell r="F543">
            <v>110630</v>
          </cell>
        </row>
        <row r="544">
          <cell r="A544" t="str">
            <v>007-690</v>
          </cell>
          <cell r="B544">
            <v>0</v>
          </cell>
          <cell r="C544">
            <v>377617.84</v>
          </cell>
          <cell r="E544" t="str">
            <v>030-005-211</v>
          </cell>
          <cell r="F544">
            <v>22812.09</v>
          </cell>
        </row>
        <row r="545">
          <cell r="A545" t="str">
            <v>007-700</v>
          </cell>
          <cell r="B545">
            <v>0</v>
          </cell>
          <cell r="C545">
            <v>1619862.99</v>
          </cell>
          <cell r="E545" t="str">
            <v>030-005-221</v>
          </cell>
          <cell r="F545">
            <v>48194.38</v>
          </cell>
        </row>
        <row r="546">
          <cell r="A546" t="str">
            <v>007-710</v>
          </cell>
          <cell r="B546">
            <v>0</v>
          </cell>
          <cell r="C546">
            <v>2294504.83</v>
          </cell>
          <cell r="E546" t="str">
            <v>030-005-231</v>
          </cell>
          <cell r="F546">
            <v>28602.16</v>
          </cell>
        </row>
        <row r="547">
          <cell r="A547" t="str">
            <v>007-720</v>
          </cell>
          <cell r="B547">
            <v>0</v>
          </cell>
          <cell r="C547">
            <v>585148.87</v>
          </cell>
          <cell r="E547" t="str">
            <v>030-007-131</v>
          </cell>
          <cell r="F547">
            <v>270695</v>
          </cell>
        </row>
        <row r="548">
          <cell r="A548" t="str">
            <v>007-730</v>
          </cell>
          <cell r="B548">
            <v>0</v>
          </cell>
          <cell r="C548">
            <v>1322670.1100000001</v>
          </cell>
          <cell r="E548" t="str">
            <v>030-007-133</v>
          </cell>
          <cell r="F548">
            <v>58010</v>
          </cell>
        </row>
        <row r="549">
          <cell r="A549" t="str">
            <v>007-740</v>
          </cell>
          <cell r="B549">
            <v>0</v>
          </cell>
          <cell r="C549">
            <v>6523514.6600000001</v>
          </cell>
          <cell r="E549" t="str">
            <v>030-007-211</v>
          </cell>
          <cell r="F549">
            <v>24127.91</v>
          </cell>
        </row>
        <row r="550">
          <cell r="A550" t="str">
            <v>007-750</v>
          </cell>
          <cell r="B550">
            <v>0</v>
          </cell>
          <cell r="C550">
            <v>683662.5</v>
          </cell>
          <cell r="E550" t="str">
            <v>030-007-221</v>
          </cell>
          <cell r="F550">
            <v>48286.82</v>
          </cell>
        </row>
        <row r="551">
          <cell r="A551" t="str">
            <v>007-760</v>
          </cell>
          <cell r="B551">
            <v>0</v>
          </cell>
          <cell r="C551">
            <v>5227880.04</v>
          </cell>
          <cell r="E551" t="str">
            <v>030-007-231</v>
          </cell>
          <cell r="F551">
            <v>36992.76</v>
          </cell>
        </row>
        <row r="552">
          <cell r="A552" t="str">
            <v>007-761</v>
          </cell>
          <cell r="B552">
            <v>0</v>
          </cell>
          <cell r="C552">
            <v>1316593.77</v>
          </cell>
          <cell r="E552" t="str">
            <v>030-009-184</v>
          </cell>
          <cell r="F552">
            <v>134477.68</v>
          </cell>
        </row>
        <row r="553">
          <cell r="A553" t="str">
            <v>007-770</v>
          </cell>
          <cell r="B553">
            <v>0</v>
          </cell>
          <cell r="C553">
            <v>2169603.13</v>
          </cell>
          <cell r="E553" t="str">
            <v>030-009-185</v>
          </cell>
          <cell r="F553">
            <v>2758.9</v>
          </cell>
        </row>
        <row r="554">
          <cell r="A554" t="str">
            <v>007-780</v>
          </cell>
          <cell r="B554">
            <v>0</v>
          </cell>
          <cell r="C554">
            <v>6605012.8600000003</v>
          </cell>
          <cell r="E554" t="str">
            <v>030-009-186</v>
          </cell>
          <cell r="F554">
            <v>-5675.6</v>
          </cell>
        </row>
        <row r="555">
          <cell r="A555" t="str">
            <v>007-790</v>
          </cell>
          <cell r="B555">
            <v>0</v>
          </cell>
          <cell r="C555">
            <v>3747483.56</v>
          </cell>
          <cell r="E555" t="str">
            <v>030-009-188</v>
          </cell>
          <cell r="F555">
            <v>36222.559999999998</v>
          </cell>
        </row>
        <row r="556">
          <cell r="A556" t="str">
            <v>007-800</v>
          </cell>
          <cell r="B556">
            <v>0</v>
          </cell>
          <cell r="C556">
            <v>5742552.9100000001</v>
          </cell>
          <cell r="E556" t="str">
            <v>030-009-189</v>
          </cell>
          <cell r="F556">
            <v>5182.6099999999997</v>
          </cell>
        </row>
        <row r="557">
          <cell r="A557" t="str">
            <v>007-810</v>
          </cell>
          <cell r="B557">
            <v>0</v>
          </cell>
          <cell r="C557">
            <v>2531092.0699999998</v>
          </cell>
          <cell r="E557" t="str">
            <v>030-009-211</v>
          </cell>
          <cell r="F557">
            <v>13091.98</v>
          </cell>
        </row>
        <row r="558">
          <cell r="A558" t="str">
            <v>007-820</v>
          </cell>
          <cell r="B558">
            <v>0</v>
          </cell>
          <cell r="C558">
            <v>2436599.84</v>
          </cell>
          <cell r="E558" t="str">
            <v>030-009-221</v>
          </cell>
          <cell r="F558">
            <v>22719.59</v>
          </cell>
        </row>
        <row r="559">
          <cell r="A559" t="str">
            <v>007-821</v>
          </cell>
          <cell r="B559">
            <v>0</v>
          </cell>
          <cell r="C559">
            <v>829691.41</v>
          </cell>
          <cell r="E559" t="str">
            <v>030-009-231</v>
          </cell>
          <cell r="F559">
            <v>-1251.5999999999999</v>
          </cell>
        </row>
        <row r="560">
          <cell r="A560" t="str">
            <v>007-830</v>
          </cell>
          <cell r="B560">
            <v>0</v>
          </cell>
          <cell r="C560">
            <v>1805370.2</v>
          </cell>
          <cell r="E560" t="str">
            <v>030-009-233</v>
          </cell>
          <cell r="F560">
            <v>39238.080000000002</v>
          </cell>
        </row>
        <row r="561">
          <cell r="A561" t="str">
            <v>007-840</v>
          </cell>
          <cell r="B561">
            <v>0</v>
          </cell>
          <cell r="C561">
            <v>2489951.75</v>
          </cell>
          <cell r="E561" t="str">
            <v>030-012-148</v>
          </cell>
          <cell r="F561">
            <v>20871.84</v>
          </cell>
        </row>
        <row r="562">
          <cell r="A562" t="str">
            <v>007-850</v>
          </cell>
          <cell r="B562">
            <v>0</v>
          </cell>
          <cell r="C562">
            <v>1958111.2</v>
          </cell>
          <cell r="E562" t="str">
            <v>030-012-211</v>
          </cell>
          <cell r="F562">
            <v>1596.7</v>
          </cell>
        </row>
        <row r="563">
          <cell r="A563" t="str">
            <v>007-860</v>
          </cell>
          <cell r="B563">
            <v>0</v>
          </cell>
          <cell r="C563">
            <v>2392906.1</v>
          </cell>
          <cell r="E563" t="str">
            <v>030-012-423</v>
          </cell>
          <cell r="F563">
            <v>1227.46</v>
          </cell>
        </row>
        <row r="564">
          <cell r="A564" t="str">
            <v>007-861</v>
          </cell>
          <cell r="B564">
            <v>0</v>
          </cell>
          <cell r="C564">
            <v>370355.07</v>
          </cell>
          <cell r="E564" t="str">
            <v>030-013-121</v>
          </cell>
          <cell r="F564">
            <v>418441.45</v>
          </cell>
        </row>
        <row r="565">
          <cell r="A565" t="str">
            <v>007-862</v>
          </cell>
          <cell r="B565">
            <v>0</v>
          </cell>
          <cell r="C565">
            <v>472132.64</v>
          </cell>
          <cell r="E565" t="str">
            <v>030-013-162</v>
          </cell>
          <cell r="F565">
            <v>3140.58</v>
          </cell>
        </row>
        <row r="566">
          <cell r="A566" t="str">
            <v>007-870</v>
          </cell>
          <cell r="B566">
            <v>0</v>
          </cell>
          <cell r="C566">
            <v>577192.93999999994</v>
          </cell>
          <cell r="E566" t="str">
            <v>030-013-163</v>
          </cell>
          <cell r="F566">
            <v>35</v>
          </cell>
        </row>
        <row r="567">
          <cell r="A567" t="str">
            <v>007-880</v>
          </cell>
          <cell r="B567">
            <v>0</v>
          </cell>
          <cell r="C567">
            <v>1007809.16</v>
          </cell>
          <cell r="E567" t="str">
            <v>030-013-211</v>
          </cell>
          <cell r="F567">
            <v>30486.62</v>
          </cell>
        </row>
        <row r="568">
          <cell r="A568" t="str">
            <v>007-890</v>
          </cell>
          <cell r="B568">
            <v>0</v>
          </cell>
          <cell r="C568">
            <v>235170.05</v>
          </cell>
          <cell r="E568" t="str">
            <v>030-013-221</v>
          </cell>
          <cell r="F568">
            <v>61468.97</v>
          </cell>
        </row>
        <row r="569">
          <cell r="A569" t="str">
            <v>007-900</v>
          </cell>
          <cell r="B569">
            <v>0</v>
          </cell>
          <cell r="C569">
            <v>11574864.789999999</v>
          </cell>
          <cell r="E569" t="str">
            <v>030-013-231</v>
          </cell>
          <cell r="F569">
            <v>54337.04</v>
          </cell>
        </row>
        <row r="570">
          <cell r="A570" t="str">
            <v>007-910</v>
          </cell>
          <cell r="B570">
            <v>0</v>
          </cell>
          <cell r="C570">
            <v>1836024.47</v>
          </cell>
          <cell r="E570" t="str">
            <v>030-014-163</v>
          </cell>
          <cell r="F570">
            <v>371</v>
          </cell>
        </row>
        <row r="571">
          <cell r="A571" t="str">
            <v>007-920</v>
          </cell>
          <cell r="B571">
            <v>0</v>
          </cell>
          <cell r="C571">
            <v>41826090.710000001</v>
          </cell>
          <cell r="E571" t="str">
            <v>030-014-211</v>
          </cell>
          <cell r="F571">
            <v>28.39</v>
          </cell>
        </row>
        <row r="572">
          <cell r="A572" t="str">
            <v>007-930</v>
          </cell>
          <cell r="B572">
            <v>0</v>
          </cell>
          <cell r="C572">
            <v>683688.99</v>
          </cell>
          <cell r="E572" t="str">
            <v>030-014-311</v>
          </cell>
          <cell r="F572">
            <v>9114.31</v>
          </cell>
        </row>
        <row r="573">
          <cell r="A573" t="str">
            <v>007-940</v>
          </cell>
          <cell r="B573">
            <v>0</v>
          </cell>
          <cell r="C573">
            <v>477213.23</v>
          </cell>
          <cell r="E573" t="str">
            <v>030-014-312</v>
          </cell>
          <cell r="F573">
            <v>4384.32</v>
          </cell>
        </row>
        <row r="574">
          <cell r="A574" t="str">
            <v>007-950</v>
          </cell>
          <cell r="B574">
            <v>0</v>
          </cell>
          <cell r="C574">
            <v>1128918.99</v>
          </cell>
          <cell r="E574" t="str">
            <v>030-014-332</v>
          </cell>
          <cell r="F574">
            <v>65.599999999999994</v>
          </cell>
        </row>
        <row r="575">
          <cell r="A575" t="str">
            <v>007-960</v>
          </cell>
          <cell r="B575">
            <v>0</v>
          </cell>
          <cell r="C575">
            <v>5035190.7300000004</v>
          </cell>
          <cell r="E575" t="str">
            <v>030-014-411</v>
          </cell>
          <cell r="F575">
            <v>5755.75</v>
          </cell>
        </row>
        <row r="576">
          <cell r="A576" t="str">
            <v>007-970</v>
          </cell>
          <cell r="B576">
            <v>0</v>
          </cell>
          <cell r="C576">
            <v>2946386.36</v>
          </cell>
          <cell r="E576" t="str">
            <v>030-014-461</v>
          </cell>
          <cell r="F576">
            <v>32460.23</v>
          </cell>
        </row>
        <row r="577">
          <cell r="A577" t="str">
            <v>007-980</v>
          </cell>
          <cell r="B577">
            <v>0</v>
          </cell>
          <cell r="C577">
            <v>3663937.36</v>
          </cell>
          <cell r="E577" t="str">
            <v>030-014-462</v>
          </cell>
          <cell r="F577">
            <v>704.56</v>
          </cell>
        </row>
        <row r="578">
          <cell r="A578" t="str">
            <v>007-990</v>
          </cell>
          <cell r="B578">
            <v>0</v>
          </cell>
          <cell r="C578">
            <v>1588697.82</v>
          </cell>
          <cell r="E578" t="str">
            <v>030-014-541</v>
          </cell>
          <cell r="F578">
            <v>20634.84</v>
          </cell>
        </row>
        <row r="579">
          <cell r="A579" t="str">
            <v>007-995</v>
          </cell>
          <cell r="B579">
            <v>0</v>
          </cell>
          <cell r="C579">
            <v>699522.06</v>
          </cell>
          <cell r="E579" t="str">
            <v>030-015-163</v>
          </cell>
          <cell r="F579">
            <v>350</v>
          </cell>
        </row>
        <row r="580">
          <cell r="A580" t="str">
            <v>008-010</v>
          </cell>
          <cell r="B580">
            <v>0</v>
          </cell>
          <cell r="C580">
            <v>34</v>
          </cell>
          <cell r="E580" t="str">
            <v>030-015-211</v>
          </cell>
          <cell r="F580">
            <v>26.8</v>
          </cell>
        </row>
        <row r="581">
          <cell r="A581" t="str">
            <v>008-060</v>
          </cell>
          <cell r="B581">
            <v>0</v>
          </cell>
          <cell r="C581">
            <v>103452.34</v>
          </cell>
          <cell r="E581" t="str">
            <v>030-015-312</v>
          </cell>
          <cell r="F581">
            <v>1738.01</v>
          </cell>
        </row>
        <row r="582">
          <cell r="A582" t="str">
            <v>008-080</v>
          </cell>
          <cell r="B582">
            <v>0</v>
          </cell>
          <cell r="C582">
            <v>287035.5</v>
          </cell>
          <cell r="E582" t="str">
            <v>030-015-411</v>
          </cell>
          <cell r="F582">
            <v>99.75</v>
          </cell>
        </row>
        <row r="583">
          <cell r="A583" t="str">
            <v>008-110</v>
          </cell>
          <cell r="B583">
            <v>0</v>
          </cell>
          <cell r="C583">
            <v>2893226.83</v>
          </cell>
          <cell r="E583" t="str">
            <v>030-015-422</v>
          </cell>
          <cell r="F583">
            <v>7060.9</v>
          </cell>
        </row>
        <row r="584">
          <cell r="A584" t="str">
            <v>008-120</v>
          </cell>
          <cell r="B584">
            <v>0</v>
          </cell>
          <cell r="C584">
            <v>1554010</v>
          </cell>
          <cell r="E584" t="str">
            <v>030-015-462</v>
          </cell>
          <cell r="F584">
            <v>10421.06</v>
          </cell>
        </row>
        <row r="585">
          <cell r="A585" t="str">
            <v>008-160</v>
          </cell>
          <cell r="B585">
            <v>0</v>
          </cell>
          <cell r="C585">
            <v>819521.89</v>
          </cell>
          <cell r="E585" t="str">
            <v>030-015-472</v>
          </cell>
          <cell r="F585">
            <v>-314.52</v>
          </cell>
        </row>
        <row r="586">
          <cell r="A586" t="str">
            <v>008-180</v>
          </cell>
          <cell r="B586">
            <v>0</v>
          </cell>
          <cell r="C586">
            <v>1350000</v>
          </cell>
          <cell r="E586" t="str">
            <v>030-019-121</v>
          </cell>
          <cell r="F586">
            <v>627018.31999999995</v>
          </cell>
        </row>
        <row r="587">
          <cell r="A587" t="str">
            <v>008-181</v>
          </cell>
          <cell r="B587">
            <v>0</v>
          </cell>
          <cell r="C587">
            <v>558000</v>
          </cell>
          <cell r="E587" t="str">
            <v>030-019-131</v>
          </cell>
          <cell r="F587">
            <v>48370</v>
          </cell>
        </row>
        <row r="588">
          <cell r="A588" t="str">
            <v>008-182</v>
          </cell>
          <cell r="B588">
            <v>0</v>
          </cell>
          <cell r="C588">
            <v>214830</v>
          </cell>
          <cell r="E588" t="str">
            <v>030-019-146</v>
          </cell>
          <cell r="F588">
            <v>17736</v>
          </cell>
        </row>
        <row r="589">
          <cell r="A589" t="str">
            <v>008-200</v>
          </cell>
          <cell r="B589">
            <v>0</v>
          </cell>
          <cell r="C589">
            <v>185084.4</v>
          </cell>
          <cell r="E589" t="str">
            <v>030-019-151</v>
          </cell>
          <cell r="F589">
            <v>98823.27</v>
          </cell>
        </row>
        <row r="590">
          <cell r="A590" t="str">
            <v>008-220</v>
          </cell>
          <cell r="B590">
            <v>0</v>
          </cell>
          <cell r="C590">
            <v>-352.6</v>
          </cell>
          <cell r="E590" t="str">
            <v>030-019-162</v>
          </cell>
          <cell r="F590">
            <v>5873</v>
          </cell>
        </row>
        <row r="591">
          <cell r="A591" t="str">
            <v>008-240</v>
          </cell>
          <cell r="B591">
            <v>0</v>
          </cell>
          <cell r="C591">
            <v>315000</v>
          </cell>
          <cell r="E591" t="str">
            <v>030-019-173</v>
          </cell>
          <cell r="F591">
            <v>301958.99</v>
          </cell>
        </row>
        <row r="592">
          <cell r="A592" t="str">
            <v>008-241</v>
          </cell>
          <cell r="B592">
            <v>0</v>
          </cell>
          <cell r="C592">
            <v>250000</v>
          </cell>
          <cell r="E592" t="str">
            <v>030-019-181</v>
          </cell>
          <cell r="F592">
            <v>8785.2900000000009</v>
          </cell>
        </row>
        <row r="593">
          <cell r="A593" t="str">
            <v>008-260</v>
          </cell>
          <cell r="B593">
            <v>0</v>
          </cell>
          <cell r="C593">
            <v>5350000</v>
          </cell>
          <cell r="E593" t="str">
            <v>030-019-199</v>
          </cell>
          <cell r="F593">
            <v>2071.17</v>
          </cell>
        </row>
        <row r="594">
          <cell r="A594" t="str">
            <v>008-290</v>
          </cell>
          <cell r="B594">
            <v>0</v>
          </cell>
          <cell r="C594">
            <v>400000</v>
          </cell>
          <cell r="E594" t="str">
            <v>030-019-211</v>
          </cell>
          <cell r="F594">
            <v>80851.5</v>
          </cell>
        </row>
        <row r="595">
          <cell r="A595" t="str">
            <v>008-300</v>
          </cell>
          <cell r="B595">
            <v>0</v>
          </cell>
          <cell r="C595">
            <v>95514.240000000005</v>
          </cell>
          <cell r="E595" t="str">
            <v>030-019-221</v>
          </cell>
          <cell r="F595">
            <v>156313.78</v>
          </cell>
        </row>
        <row r="596">
          <cell r="A596" t="str">
            <v>008-330</v>
          </cell>
          <cell r="B596">
            <v>0</v>
          </cell>
          <cell r="C596">
            <v>496000</v>
          </cell>
          <cell r="E596" t="str">
            <v>030-019-231</v>
          </cell>
          <cell r="F596">
            <v>176612.42</v>
          </cell>
        </row>
        <row r="597">
          <cell r="A597" t="str">
            <v>008-340</v>
          </cell>
          <cell r="B597">
            <v>0</v>
          </cell>
          <cell r="C597">
            <v>9000000</v>
          </cell>
          <cell r="E597" t="str">
            <v>030-019-414</v>
          </cell>
          <cell r="F597">
            <v>14613.26</v>
          </cell>
        </row>
        <row r="598">
          <cell r="A598" t="str">
            <v>008-410</v>
          </cell>
          <cell r="B598">
            <v>0</v>
          </cell>
          <cell r="C598">
            <v>2300381.69</v>
          </cell>
          <cell r="E598" t="str">
            <v>030-024-143</v>
          </cell>
          <cell r="F598">
            <v>37232.120000000003</v>
          </cell>
        </row>
        <row r="599">
          <cell r="A599" t="str">
            <v>008-421</v>
          </cell>
          <cell r="B599">
            <v>0</v>
          </cell>
          <cell r="C599">
            <v>190990.95</v>
          </cell>
          <cell r="E599" t="str">
            <v>030-024-193</v>
          </cell>
          <cell r="F599">
            <v>4128</v>
          </cell>
        </row>
        <row r="600">
          <cell r="A600" t="str">
            <v>008-440</v>
          </cell>
          <cell r="B600">
            <v>0</v>
          </cell>
          <cell r="C600">
            <v>259985.06</v>
          </cell>
          <cell r="E600" t="str">
            <v>030-024-198</v>
          </cell>
          <cell r="F600">
            <v>864.06</v>
          </cell>
        </row>
        <row r="601">
          <cell r="A601" t="str">
            <v>008-490</v>
          </cell>
          <cell r="B601">
            <v>0</v>
          </cell>
          <cell r="C601">
            <v>2965200</v>
          </cell>
          <cell r="E601" t="str">
            <v>030-024-211</v>
          </cell>
          <cell r="F601">
            <v>3227.08</v>
          </cell>
        </row>
        <row r="602">
          <cell r="A602" t="str">
            <v>008-491</v>
          </cell>
          <cell r="B602">
            <v>0</v>
          </cell>
          <cell r="C602">
            <v>124802.89</v>
          </cell>
          <cell r="E602" t="str">
            <v>030-024-221</v>
          </cell>
          <cell r="F602">
            <v>96.74</v>
          </cell>
        </row>
        <row r="603">
          <cell r="A603" t="str">
            <v>008-560</v>
          </cell>
          <cell r="B603">
            <v>0</v>
          </cell>
          <cell r="C603">
            <v>89985.69</v>
          </cell>
          <cell r="E603" t="str">
            <v>030-025-411</v>
          </cell>
          <cell r="F603">
            <v>1099</v>
          </cell>
        </row>
        <row r="604">
          <cell r="A604" t="str">
            <v>008-570</v>
          </cell>
          <cell r="B604">
            <v>0</v>
          </cell>
          <cell r="C604">
            <v>-0.01</v>
          </cell>
          <cell r="E604" t="str">
            <v>030-027-142</v>
          </cell>
          <cell r="F604">
            <v>261592.43</v>
          </cell>
        </row>
        <row r="605">
          <cell r="A605" t="str">
            <v>008-600</v>
          </cell>
          <cell r="B605">
            <v>0</v>
          </cell>
          <cell r="C605">
            <v>20220554</v>
          </cell>
          <cell r="E605" t="str">
            <v>030-027-211</v>
          </cell>
          <cell r="F605">
            <v>18738.27</v>
          </cell>
        </row>
        <row r="606">
          <cell r="A606" t="str">
            <v>008-660</v>
          </cell>
          <cell r="B606">
            <v>0</v>
          </cell>
          <cell r="C606">
            <v>163389.91</v>
          </cell>
          <cell r="E606" t="str">
            <v>030-027-221</v>
          </cell>
          <cell r="F606">
            <v>38427.64</v>
          </cell>
        </row>
        <row r="607">
          <cell r="A607" t="str">
            <v>008-670</v>
          </cell>
          <cell r="B607">
            <v>0</v>
          </cell>
          <cell r="C607">
            <v>3000000</v>
          </cell>
          <cell r="E607" t="str">
            <v>030-027-231</v>
          </cell>
          <cell r="F607">
            <v>69372.66</v>
          </cell>
        </row>
        <row r="608">
          <cell r="A608" t="str">
            <v>008-760</v>
          </cell>
          <cell r="B608">
            <v>0</v>
          </cell>
          <cell r="C608">
            <v>499999.55</v>
          </cell>
          <cell r="E608" t="str">
            <v>030-029-143</v>
          </cell>
          <cell r="F608">
            <v>385</v>
          </cell>
        </row>
        <row r="609">
          <cell r="A609" t="str">
            <v>008-770</v>
          </cell>
          <cell r="B609">
            <v>0</v>
          </cell>
          <cell r="C609">
            <v>435000</v>
          </cell>
          <cell r="E609" t="str">
            <v>030-029-146</v>
          </cell>
          <cell r="F609">
            <v>26138.91</v>
          </cell>
        </row>
        <row r="610">
          <cell r="A610" t="str">
            <v>008-790</v>
          </cell>
          <cell r="B610">
            <v>0</v>
          </cell>
          <cell r="C610">
            <v>146279.71</v>
          </cell>
          <cell r="E610" t="str">
            <v>030-029-211</v>
          </cell>
          <cell r="F610">
            <v>2029.09</v>
          </cell>
        </row>
        <row r="611">
          <cell r="A611" t="str">
            <v>008-800</v>
          </cell>
          <cell r="B611">
            <v>0</v>
          </cell>
          <cell r="C611">
            <v>-0.01</v>
          </cell>
          <cell r="E611" t="str">
            <v>030-030-163</v>
          </cell>
          <cell r="F611">
            <v>1552.24</v>
          </cell>
        </row>
        <row r="612">
          <cell r="A612" t="str">
            <v>008-830</v>
          </cell>
          <cell r="B612">
            <v>0</v>
          </cell>
          <cell r="C612">
            <v>460000</v>
          </cell>
          <cell r="E612" t="str">
            <v>030-030-196</v>
          </cell>
          <cell r="F612">
            <v>10000</v>
          </cell>
        </row>
        <row r="613">
          <cell r="A613" t="str">
            <v>008-840</v>
          </cell>
          <cell r="B613">
            <v>0</v>
          </cell>
          <cell r="C613">
            <v>192500</v>
          </cell>
          <cell r="E613" t="str">
            <v>030-030-211</v>
          </cell>
          <cell r="F613">
            <v>883.76</v>
          </cell>
        </row>
        <row r="614">
          <cell r="A614" t="str">
            <v>008-862</v>
          </cell>
          <cell r="B614">
            <v>0</v>
          </cell>
          <cell r="C614">
            <v>37846.17</v>
          </cell>
          <cell r="E614" t="str">
            <v>030-030-221</v>
          </cell>
          <cell r="F614">
            <v>1469</v>
          </cell>
        </row>
        <row r="615">
          <cell r="A615" t="str">
            <v>008-870</v>
          </cell>
          <cell r="B615">
            <v>0</v>
          </cell>
          <cell r="C615">
            <v>213748.58</v>
          </cell>
          <cell r="E615" t="str">
            <v>030-030-312</v>
          </cell>
          <cell r="F615">
            <v>16337</v>
          </cell>
        </row>
        <row r="616">
          <cell r="A616" t="str">
            <v>008-900</v>
          </cell>
          <cell r="B616">
            <v>0</v>
          </cell>
          <cell r="C616">
            <v>124200</v>
          </cell>
          <cell r="E616" t="str">
            <v>030-032-113</v>
          </cell>
          <cell r="F616">
            <v>14228.75</v>
          </cell>
        </row>
        <row r="617">
          <cell r="A617" t="str">
            <v>008-920</v>
          </cell>
          <cell r="B617">
            <v>0</v>
          </cell>
          <cell r="C617">
            <v>12100094</v>
          </cell>
          <cell r="E617" t="str">
            <v>030-032-121</v>
          </cell>
          <cell r="F617">
            <v>301688.8</v>
          </cell>
        </row>
        <row r="618">
          <cell r="A618" t="str">
            <v>008-940</v>
          </cell>
          <cell r="B618">
            <v>0</v>
          </cell>
          <cell r="C618">
            <v>128897</v>
          </cell>
          <cell r="E618" t="str">
            <v>030-032-132</v>
          </cell>
          <cell r="F618">
            <v>51610</v>
          </cell>
        </row>
        <row r="619">
          <cell r="A619" t="str">
            <v>008-970</v>
          </cell>
          <cell r="B619">
            <v>0</v>
          </cell>
          <cell r="C619">
            <v>675750</v>
          </cell>
          <cell r="E619" t="str">
            <v>030-032-142</v>
          </cell>
          <cell r="F619">
            <v>28244.87</v>
          </cell>
        </row>
        <row r="620">
          <cell r="A620" t="str">
            <v>009-010</v>
          </cell>
          <cell r="B620">
            <v>0</v>
          </cell>
          <cell r="C620">
            <v>2635789.58</v>
          </cell>
          <cell r="E620" t="str">
            <v>030-032-143</v>
          </cell>
          <cell r="F620">
            <v>25200.86</v>
          </cell>
        </row>
        <row r="621">
          <cell r="A621" t="str">
            <v>009-020</v>
          </cell>
          <cell r="B621">
            <v>0</v>
          </cell>
          <cell r="C621">
            <v>771902.38</v>
          </cell>
          <cell r="E621" t="str">
            <v>030-032-144</v>
          </cell>
          <cell r="F621">
            <v>24971.79</v>
          </cell>
        </row>
        <row r="622">
          <cell r="A622" t="str">
            <v>009-030</v>
          </cell>
          <cell r="B622">
            <v>0</v>
          </cell>
          <cell r="C622">
            <v>246764.2</v>
          </cell>
          <cell r="E622" t="str">
            <v>030-032-145</v>
          </cell>
          <cell r="F622">
            <v>88250</v>
          </cell>
        </row>
        <row r="623">
          <cell r="A623" t="str">
            <v>009-040</v>
          </cell>
          <cell r="B623">
            <v>0</v>
          </cell>
          <cell r="C623">
            <v>693034.5</v>
          </cell>
          <cell r="E623" t="str">
            <v>030-032-148</v>
          </cell>
          <cell r="F623">
            <v>1818.45</v>
          </cell>
        </row>
        <row r="624">
          <cell r="A624" t="str">
            <v>009-050</v>
          </cell>
          <cell r="B624">
            <v>0</v>
          </cell>
          <cell r="C624">
            <v>522190.77</v>
          </cell>
          <cell r="E624" t="str">
            <v>030-032-162</v>
          </cell>
          <cell r="F624">
            <v>8699.25</v>
          </cell>
        </row>
        <row r="625">
          <cell r="A625" t="str">
            <v>009-060</v>
          </cell>
          <cell r="B625">
            <v>0</v>
          </cell>
          <cell r="C625">
            <v>337558.69</v>
          </cell>
          <cell r="E625" t="str">
            <v>030-032-163</v>
          </cell>
          <cell r="F625">
            <v>2618</v>
          </cell>
        </row>
        <row r="626">
          <cell r="A626" t="str">
            <v>009-070</v>
          </cell>
          <cell r="B626">
            <v>0</v>
          </cell>
          <cell r="C626">
            <v>1050930.95</v>
          </cell>
          <cell r="E626" t="str">
            <v>030-032-192</v>
          </cell>
          <cell r="F626">
            <v>774.93</v>
          </cell>
        </row>
        <row r="627">
          <cell r="A627" t="str">
            <v>009-080</v>
          </cell>
          <cell r="B627">
            <v>0</v>
          </cell>
          <cell r="C627">
            <v>523893.33</v>
          </cell>
          <cell r="E627" t="str">
            <v>030-032-199</v>
          </cell>
          <cell r="F627">
            <v>407.99</v>
          </cell>
        </row>
        <row r="628">
          <cell r="A628" t="str">
            <v>009-090</v>
          </cell>
          <cell r="B628">
            <v>0</v>
          </cell>
          <cell r="C628">
            <v>852192.88</v>
          </cell>
          <cell r="E628" t="str">
            <v>030-032-211</v>
          </cell>
          <cell r="F628">
            <v>39344.6</v>
          </cell>
        </row>
        <row r="629">
          <cell r="A629" t="str">
            <v>009-100</v>
          </cell>
          <cell r="B629">
            <v>0</v>
          </cell>
          <cell r="C629">
            <v>1700015.25</v>
          </cell>
          <cell r="E629" t="str">
            <v>030-032-221</v>
          </cell>
          <cell r="F629">
            <v>76147.240000000005</v>
          </cell>
        </row>
        <row r="630">
          <cell r="A630" t="str">
            <v>009-110</v>
          </cell>
          <cell r="B630">
            <v>0</v>
          </cell>
          <cell r="C630">
            <v>3475869.45</v>
          </cell>
          <cell r="E630" t="str">
            <v>030-032-231</v>
          </cell>
          <cell r="F630">
            <v>61829.64</v>
          </cell>
        </row>
        <row r="631">
          <cell r="A631" t="str">
            <v>009-111</v>
          </cell>
          <cell r="B631">
            <v>0</v>
          </cell>
          <cell r="C631">
            <v>691677.24</v>
          </cell>
          <cell r="E631" t="str">
            <v>030-032-311</v>
          </cell>
          <cell r="F631">
            <v>58994.32</v>
          </cell>
        </row>
        <row r="632">
          <cell r="A632" t="str">
            <v>009-120</v>
          </cell>
          <cell r="B632">
            <v>0</v>
          </cell>
          <cell r="C632">
            <v>1801348.66</v>
          </cell>
          <cell r="E632" t="str">
            <v>030-032-319</v>
          </cell>
          <cell r="F632">
            <v>483.6</v>
          </cell>
        </row>
        <row r="633">
          <cell r="A633" t="str">
            <v>009-130</v>
          </cell>
          <cell r="B633">
            <v>0</v>
          </cell>
          <cell r="C633">
            <v>3714024.06</v>
          </cell>
          <cell r="E633" t="str">
            <v>030-032-332</v>
          </cell>
          <cell r="F633">
            <v>151</v>
          </cell>
        </row>
        <row r="634">
          <cell r="A634" t="str">
            <v>009-132</v>
          </cell>
          <cell r="B634">
            <v>0</v>
          </cell>
          <cell r="C634">
            <v>548365.62</v>
          </cell>
          <cell r="E634" t="str">
            <v>030-032-411</v>
          </cell>
          <cell r="F634">
            <v>393.91</v>
          </cell>
        </row>
        <row r="635">
          <cell r="A635" t="str">
            <v>009-140</v>
          </cell>
          <cell r="B635">
            <v>0</v>
          </cell>
          <cell r="C635">
            <v>2016988.13</v>
          </cell>
          <cell r="E635" t="str">
            <v>030-034-121</v>
          </cell>
          <cell r="F635">
            <v>52035.5</v>
          </cell>
        </row>
        <row r="636">
          <cell r="A636" t="str">
            <v>009-150</v>
          </cell>
          <cell r="B636">
            <v>0</v>
          </cell>
          <cell r="C636">
            <v>272376.62</v>
          </cell>
          <cell r="E636" t="str">
            <v>030-034-162</v>
          </cell>
          <cell r="F636">
            <v>560</v>
          </cell>
        </row>
        <row r="637">
          <cell r="A637" t="str">
            <v>009-160</v>
          </cell>
          <cell r="B637">
            <v>0</v>
          </cell>
          <cell r="C637">
            <v>1445654.46</v>
          </cell>
          <cell r="E637" t="str">
            <v>030-034-163</v>
          </cell>
          <cell r="F637">
            <v>140</v>
          </cell>
        </row>
        <row r="638">
          <cell r="A638" t="str">
            <v>009-170</v>
          </cell>
          <cell r="B638">
            <v>0</v>
          </cell>
          <cell r="C638">
            <v>504389.68</v>
          </cell>
          <cell r="E638" t="str">
            <v>030-034-211</v>
          </cell>
          <cell r="F638">
            <v>3306.94</v>
          </cell>
        </row>
        <row r="639">
          <cell r="A639" t="str">
            <v>009-180</v>
          </cell>
          <cell r="B639">
            <v>0</v>
          </cell>
          <cell r="C639">
            <v>2439839.11</v>
          </cell>
          <cell r="E639" t="str">
            <v>030-034-221</v>
          </cell>
          <cell r="F639">
            <v>7644.03</v>
          </cell>
        </row>
        <row r="640">
          <cell r="A640" t="str">
            <v>009-181</v>
          </cell>
          <cell r="B640">
            <v>0</v>
          </cell>
          <cell r="C640">
            <v>639297.31999999995</v>
          </cell>
          <cell r="E640" t="str">
            <v>030-034-231</v>
          </cell>
          <cell r="F640">
            <v>5412.19</v>
          </cell>
        </row>
        <row r="641">
          <cell r="A641" t="str">
            <v>009-182</v>
          </cell>
          <cell r="B641">
            <v>0</v>
          </cell>
          <cell r="C641">
            <v>361479.74</v>
          </cell>
          <cell r="E641" t="str">
            <v>030-034-312</v>
          </cell>
          <cell r="F641">
            <v>189.34</v>
          </cell>
        </row>
        <row r="642">
          <cell r="A642" t="str">
            <v>009-190</v>
          </cell>
          <cell r="B642">
            <v>0</v>
          </cell>
          <cell r="C642">
            <v>1210398.8899999999</v>
          </cell>
          <cell r="E642" t="str">
            <v>030-041-541</v>
          </cell>
          <cell r="F642">
            <v>3216</v>
          </cell>
        </row>
        <row r="643">
          <cell r="A643" t="str">
            <v>009-200</v>
          </cell>
          <cell r="B643">
            <v>0</v>
          </cell>
          <cell r="C643">
            <v>612748.99</v>
          </cell>
          <cell r="E643" t="str">
            <v>030-054-121</v>
          </cell>
          <cell r="F643">
            <v>66876.259999999995</v>
          </cell>
        </row>
        <row r="644">
          <cell r="A644" t="str">
            <v>009-210</v>
          </cell>
          <cell r="B644">
            <v>0</v>
          </cell>
          <cell r="C644">
            <v>407474.34</v>
          </cell>
          <cell r="E644" t="str">
            <v>030-054-162</v>
          </cell>
          <cell r="F644">
            <v>2150.79</v>
          </cell>
        </row>
        <row r="645">
          <cell r="A645" t="str">
            <v>009-220</v>
          </cell>
          <cell r="B645">
            <v>0</v>
          </cell>
          <cell r="C645">
            <v>201976.4</v>
          </cell>
          <cell r="E645" t="str">
            <v>030-054-211</v>
          </cell>
          <cell r="F645">
            <v>4957.8999999999996</v>
          </cell>
        </row>
        <row r="646">
          <cell r="A646" t="str">
            <v>009-230</v>
          </cell>
          <cell r="B646">
            <v>0</v>
          </cell>
          <cell r="C646">
            <v>2553484.27</v>
          </cell>
          <cell r="E646" t="str">
            <v>030-054-221</v>
          </cell>
          <cell r="F646">
            <v>9824.16</v>
          </cell>
        </row>
        <row r="647">
          <cell r="A647" t="str">
            <v>009-240</v>
          </cell>
          <cell r="B647">
            <v>0</v>
          </cell>
          <cell r="C647">
            <v>994717.49</v>
          </cell>
          <cell r="E647" t="str">
            <v>030-054-231</v>
          </cell>
          <cell r="F647">
            <v>8776.89</v>
          </cell>
        </row>
        <row r="648">
          <cell r="A648" t="str">
            <v>009-241</v>
          </cell>
          <cell r="B648">
            <v>0</v>
          </cell>
          <cell r="C648">
            <v>428809.33</v>
          </cell>
          <cell r="E648" t="str">
            <v>030-054-312</v>
          </cell>
          <cell r="F648">
            <v>300</v>
          </cell>
        </row>
        <row r="649">
          <cell r="A649" t="str">
            <v>009-250</v>
          </cell>
          <cell r="B649">
            <v>0</v>
          </cell>
          <cell r="C649">
            <v>1826917.58</v>
          </cell>
          <cell r="E649" t="str">
            <v>030-056-165</v>
          </cell>
          <cell r="F649">
            <v>6610.97</v>
          </cell>
        </row>
        <row r="650">
          <cell r="A650" t="str">
            <v>009-260</v>
          </cell>
          <cell r="B650">
            <v>0</v>
          </cell>
          <cell r="C650">
            <v>6704368.79</v>
          </cell>
          <cell r="E650" t="str">
            <v>030-056-171</v>
          </cell>
          <cell r="F650">
            <v>122738.6</v>
          </cell>
        </row>
        <row r="651">
          <cell r="A651" t="str">
            <v>009-270</v>
          </cell>
          <cell r="B651">
            <v>0</v>
          </cell>
          <cell r="C651">
            <v>565333.84</v>
          </cell>
          <cell r="E651" t="str">
            <v>030-056-172</v>
          </cell>
          <cell r="F651">
            <v>518.6</v>
          </cell>
        </row>
        <row r="652">
          <cell r="A652" t="str">
            <v>009-280</v>
          </cell>
          <cell r="B652">
            <v>0</v>
          </cell>
          <cell r="C652">
            <v>790071.35</v>
          </cell>
          <cell r="E652" t="str">
            <v>030-056-175</v>
          </cell>
          <cell r="F652">
            <v>30151.3</v>
          </cell>
        </row>
        <row r="653">
          <cell r="A653" t="str">
            <v>009-290</v>
          </cell>
          <cell r="B653">
            <v>0</v>
          </cell>
          <cell r="C653">
            <v>2498053.29</v>
          </cell>
          <cell r="E653" t="str">
            <v>030-056-199</v>
          </cell>
          <cell r="F653">
            <v>296.70999999999998</v>
          </cell>
        </row>
        <row r="654">
          <cell r="A654" t="str">
            <v>009-291</v>
          </cell>
          <cell r="B654">
            <v>0</v>
          </cell>
          <cell r="C654">
            <v>499178.96</v>
          </cell>
          <cell r="E654" t="str">
            <v>030-056-211</v>
          </cell>
          <cell r="F654">
            <v>13449.32</v>
          </cell>
        </row>
        <row r="655">
          <cell r="A655" t="str">
            <v>009-292</v>
          </cell>
          <cell r="B655">
            <v>0</v>
          </cell>
          <cell r="C655">
            <v>401455.15</v>
          </cell>
          <cell r="E655" t="str">
            <v>030-056-221</v>
          </cell>
          <cell r="F655">
            <v>10698.9</v>
          </cell>
        </row>
        <row r="656">
          <cell r="A656" t="str">
            <v>009-300</v>
          </cell>
          <cell r="B656">
            <v>0</v>
          </cell>
          <cell r="C656">
            <v>976936.71</v>
          </cell>
          <cell r="E656" t="str">
            <v>030-056-231</v>
          </cell>
          <cell r="F656">
            <v>13116.83</v>
          </cell>
        </row>
        <row r="657">
          <cell r="A657" t="str">
            <v>009-310</v>
          </cell>
          <cell r="B657">
            <v>0</v>
          </cell>
          <cell r="C657">
            <v>1216697.6499999999</v>
          </cell>
          <cell r="E657" t="str">
            <v>030-056-312</v>
          </cell>
          <cell r="F657">
            <v>159.9</v>
          </cell>
        </row>
        <row r="658">
          <cell r="A658" t="str">
            <v>009-320</v>
          </cell>
          <cell r="B658">
            <v>0</v>
          </cell>
          <cell r="C658">
            <v>4453305.3600000003</v>
          </cell>
          <cell r="E658" t="str">
            <v>030-056-321</v>
          </cell>
          <cell r="F658">
            <v>5418.75</v>
          </cell>
        </row>
        <row r="659">
          <cell r="A659" t="str">
            <v>009-330</v>
          </cell>
          <cell r="B659">
            <v>0</v>
          </cell>
          <cell r="C659">
            <v>1082319.69</v>
          </cell>
          <cell r="E659" t="str">
            <v>030-056-322</v>
          </cell>
          <cell r="F659">
            <v>4036.22</v>
          </cell>
        </row>
        <row r="660">
          <cell r="A660" t="str">
            <v>009-340</v>
          </cell>
          <cell r="B660">
            <v>0</v>
          </cell>
          <cell r="C660">
            <v>7907798.3700000001</v>
          </cell>
          <cell r="E660" t="str">
            <v>030-056-323</v>
          </cell>
          <cell r="F660">
            <v>301.83999999999997</v>
          </cell>
        </row>
        <row r="661">
          <cell r="A661" t="str">
            <v>009-350</v>
          </cell>
          <cell r="B661">
            <v>0</v>
          </cell>
          <cell r="C661">
            <v>1093627.6200000001</v>
          </cell>
          <cell r="E661" t="str">
            <v>030-056-341</v>
          </cell>
          <cell r="F661">
            <v>555.29999999999995</v>
          </cell>
        </row>
        <row r="662">
          <cell r="A662" t="str">
            <v>009-360</v>
          </cell>
          <cell r="B662">
            <v>0</v>
          </cell>
          <cell r="C662">
            <v>3971772.14</v>
          </cell>
          <cell r="E662" t="str">
            <v>030-056-411</v>
          </cell>
          <cell r="F662">
            <v>65.64</v>
          </cell>
        </row>
        <row r="663">
          <cell r="A663" t="str">
            <v>009-370</v>
          </cell>
          <cell r="B663">
            <v>0</v>
          </cell>
          <cell r="C663">
            <v>267947.67</v>
          </cell>
          <cell r="E663" t="str">
            <v>030-056-422</v>
          </cell>
          <cell r="F663">
            <v>28516.01</v>
          </cell>
        </row>
        <row r="664">
          <cell r="A664" t="str">
            <v>009-380</v>
          </cell>
          <cell r="B664">
            <v>0</v>
          </cell>
          <cell r="C664">
            <v>205879.36</v>
          </cell>
          <cell r="E664" t="str">
            <v>030-056-423</v>
          </cell>
          <cell r="F664">
            <v>132070.31</v>
          </cell>
        </row>
        <row r="665">
          <cell r="A665" t="str">
            <v>009-390</v>
          </cell>
          <cell r="B665">
            <v>0</v>
          </cell>
          <cell r="C665">
            <v>1119029.6499999999</v>
          </cell>
          <cell r="E665" t="str">
            <v>030-056-424</v>
          </cell>
          <cell r="F665">
            <v>3884.31</v>
          </cell>
        </row>
        <row r="666">
          <cell r="A666" t="str">
            <v>009-400</v>
          </cell>
          <cell r="B666">
            <v>0</v>
          </cell>
          <cell r="C666">
            <v>525990.55000000005</v>
          </cell>
          <cell r="E666" t="str">
            <v>030-056-425</v>
          </cell>
          <cell r="F666">
            <v>15563.5</v>
          </cell>
        </row>
        <row r="667">
          <cell r="A667" t="str">
            <v>009-410</v>
          </cell>
          <cell r="B667">
            <v>0</v>
          </cell>
          <cell r="C667">
            <v>10192051.189999999</v>
          </cell>
          <cell r="E667" t="str">
            <v>030-056-541</v>
          </cell>
          <cell r="F667">
            <v>5999.99</v>
          </cell>
        </row>
        <row r="668">
          <cell r="A668" t="str">
            <v>009-420</v>
          </cell>
          <cell r="B668">
            <v>0</v>
          </cell>
          <cell r="C668">
            <v>602078.03</v>
          </cell>
          <cell r="E668" t="str">
            <v>030-061-411</v>
          </cell>
          <cell r="F668">
            <v>40600.32</v>
          </cell>
        </row>
        <row r="669">
          <cell r="A669" t="str">
            <v>009-421</v>
          </cell>
          <cell r="B669">
            <v>0</v>
          </cell>
          <cell r="C669">
            <v>522427.13</v>
          </cell>
          <cell r="E669" t="str">
            <v>030-061-413</v>
          </cell>
          <cell r="F669">
            <v>17246.68</v>
          </cell>
        </row>
        <row r="670">
          <cell r="A670" t="str">
            <v>009-422</v>
          </cell>
          <cell r="B670">
            <v>0</v>
          </cell>
          <cell r="C670">
            <v>154806.6</v>
          </cell>
          <cell r="E670" t="str">
            <v>030-069-116</v>
          </cell>
          <cell r="F670">
            <v>22126</v>
          </cell>
        </row>
        <row r="671">
          <cell r="A671" t="str">
            <v>009-430</v>
          </cell>
          <cell r="B671">
            <v>0</v>
          </cell>
          <cell r="C671">
            <v>2061739.17</v>
          </cell>
          <cell r="E671" t="str">
            <v>030-069-121</v>
          </cell>
          <cell r="F671">
            <v>108281.71</v>
          </cell>
        </row>
        <row r="672">
          <cell r="A672" t="str">
            <v>009-440</v>
          </cell>
          <cell r="B672">
            <v>0</v>
          </cell>
          <cell r="C672">
            <v>1153541.48</v>
          </cell>
          <cell r="E672" t="str">
            <v>030-069-131</v>
          </cell>
          <cell r="F672">
            <v>10747.35</v>
          </cell>
        </row>
        <row r="673">
          <cell r="A673" t="str">
            <v>009-450</v>
          </cell>
          <cell r="B673">
            <v>0</v>
          </cell>
          <cell r="C673">
            <v>1773932.06</v>
          </cell>
          <cell r="E673" t="str">
            <v>030-069-143</v>
          </cell>
          <cell r="F673">
            <v>22365.75</v>
          </cell>
        </row>
        <row r="674">
          <cell r="A674" t="str">
            <v>009-460</v>
          </cell>
          <cell r="B674">
            <v>0</v>
          </cell>
          <cell r="C674">
            <v>563165.34</v>
          </cell>
          <cell r="E674" t="str">
            <v>030-069-149</v>
          </cell>
          <cell r="F674">
            <v>30466.959999999999</v>
          </cell>
        </row>
        <row r="675">
          <cell r="A675" t="str">
            <v>009-470</v>
          </cell>
          <cell r="B675">
            <v>0</v>
          </cell>
          <cell r="C675">
            <v>981398.77</v>
          </cell>
          <cell r="E675" t="str">
            <v>030-069-162</v>
          </cell>
          <cell r="F675">
            <v>770</v>
          </cell>
        </row>
        <row r="676">
          <cell r="A676" t="str">
            <v>009-480</v>
          </cell>
          <cell r="B676">
            <v>0</v>
          </cell>
          <cell r="C676">
            <v>273094.98</v>
          </cell>
          <cell r="E676" t="str">
            <v>030-069-171</v>
          </cell>
          <cell r="F676">
            <v>1641.73</v>
          </cell>
        </row>
        <row r="677">
          <cell r="A677" t="str">
            <v>009-490</v>
          </cell>
          <cell r="B677">
            <v>0</v>
          </cell>
          <cell r="C677">
            <v>2231288.39</v>
          </cell>
          <cell r="E677" t="str">
            <v>030-069-191</v>
          </cell>
          <cell r="F677">
            <v>20791.71</v>
          </cell>
        </row>
        <row r="678">
          <cell r="A678" t="str">
            <v>009-491</v>
          </cell>
          <cell r="B678">
            <v>0</v>
          </cell>
          <cell r="C678">
            <v>581465.30000000005</v>
          </cell>
          <cell r="E678" t="str">
            <v>030-069-198</v>
          </cell>
          <cell r="F678">
            <v>27015.29</v>
          </cell>
        </row>
        <row r="679">
          <cell r="A679" t="str">
            <v>009-500</v>
          </cell>
          <cell r="B679">
            <v>0</v>
          </cell>
          <cell r="C679">
            <v>529505.65</v>
          </cell>
          <cell r="E679" t="str">
            <v>030-069-199</v>
          </cell>
          <cell r="F679">
            <v>1084.17</v>
          </cell>
        </row>
        <row r="680">
          <cell r="A680" t="str">
            <v>009-510</v>
          </cell>
          <cell r="B680">
            <v>0</v>
          </cell>
          <cell r="C680">
            <v>3784375.87</v>
          </cell>
          <cell r="E680" t="str">
            <v>030-069-211</v>
          </cell>
          <cell r="F680">
            <v>17898.45</v>
          </cell>
        </row>
        <row r="681">
          <cell r="A681" t="str">
            <v>009-520</v>
          </cell>
          <cell r="B681">
            <v>0</v>
          </cell>
          <cell r="C681">
            <v>237019.82</v>
          </cell>
          <cell r="E681" t="str">
            <v>030-069-221</v>
          </cell>
          <cell r="F681">
            <v>31935.39</v>
          </cell>
        </row>
        <row r="682">
          <cell r="A682" t="str">
            <v>009-530</v>
          </cell>
          <cell r="B682">
            <v>0</v>
          </cell>
          <cell r="C682">
            <v>1278493.75</v>
          </cell>
          <cell r="E682" t="str">
            <v>030-069-231</v>
          </cell>
          <cell r="F682">
            <v>17968.759999999998</v>
          </cell>
        </row>
        <row r="683">
          <cell r="A683" t="str">
            <v>009-540</v>
          </cell>
          <cell r="B683">
            <v>0</v>
          </cell>
          <cell r="C683">
            <v>1241848.83</v>
          </cell>
          <cell r="E683" t="str">
            <v>030-069-312</v>
          </cell>
          <cell r="F683">
            <v>275.58999999999997</v>
          </cell>
        </row>
        <row r="684">
          <cell r="A684" t="str">
            <v>009-550</v>
          </cell>
          <cell r="B684">
            <v>0</v>
          </cell>
          <cell r="C684">
            <v>1535072</v>
          </cell>
          <cell r="E684" t="str">
            <v>030-069-332</v>
          </cell>
          <cell r="F684">
            <v>196.8</v>
          </cell>
        </row>
        <row r="685">
          <cell r="A685" t="str">
            <v>009-560</v>
          </cell>
          <cell r="B685">
            <v>0</v>
          </cell>
          <cell r="C685">
            <v>773861.94</v>
          </cell>
          <cell r="E685" t="str">
            <v>030-069-411</v>
          </cell>
          <cell r="F685">
            <v>467.91</v>
          </cell>
        </row>
        <row r="686">
          <cell r="A686" t="str">
            <v>009-570</v>
          </cell>
          <cell r="B686">
            <v>0</v>
          </cell>
          <cell r="C686">
            <v>339816.73</v>
          </cell>
          <cell r="E686" t="str">
            <v>030-069-423</v>
          </cell>
          <cell r="F686">
            <v>459.14</v>
          </cell>
        </row>
        <row r="687">
          <cell r="A687" t="str">
            <v>009-580</v>
          </cell>
          <cell r="B687">
            <v>0</v>
          </cell>
          <cell r="C687">
            <v>575303.07999999996</v>
          </cell>
          <cell r="E687" t="str">
            <v>030-069-462</v>
          </cell>
          <cell r="F687">
            <v>5894.29</v>
          </cell>
        </row>
        <row r="688">
          <cell r="A688" t="str">
            <v>009-590</v>
          </cell>
          <cell r="B688">
            <v>0</v>
          </cell>
          <cell r="C688">
            <v>733824.37</v>
          </cell>
          <cell r="E688" t="str">
            <v>030-073-326</v>
          </cell>
          <cell r="F688">
            <v>2511.7199999999998</v>
          </cell>
        </row>
        <row r="689">
          <cell r="A689" t="str">
            <v>009-600</v>
          </cell>
          <cell r="B689">
            <v>0</v>
          </cell>
          <cell r="C689">
            <v>13805980.039999999</v>
          </cell>
          <cell r="E689" t="str">
            <v>030-073-462</v>
          </cell>
          <cell r="F689">
            <v>15632.28</v>
          </cell>
        </row>
        <row r="690">
          <cell r="A690" t="str">
            <v>009-610</v>
          </cell>
          <cell r="B690">
            <v>0</v>
          </cell>
          <cell r="C690">
            <v>454095.35999999999</v>
          </cell>
          <cell r="E690" t="str">
            <v>030-085-462</v>
          </cell>
          <cell r="F690">
            <v>2800</v>
          </cell>
        </row>
        <row r="691">
          <cell r="A691" t="str">
            <v>009-620</v>
          </cell>
          <cell r="B691">
            <v>0</v>
          </cell>
          <cell r="C691">
            <v>686200.76</v>
          </cell>
          <cell r="E691" t="str">
            <v>040-001-121</v>
          </cell>
          <cell r="F691">
            <v>6566092.5599999996</v>
          </cell>
        </row>
        <row r="692">
          <cell r="A692" t="str">
            <v>009-630</v>
          </cell>
          <cell r="B692">
            <v>0</v>
          </cell>
          <cell r="C692">
            <v>1800268.16</v>
          </cell>
          <cell r="E692" t="str">
            <v>040-001-211</v>
          </cell>
          <cell r="F692">
            <v>471527.78</v>
          </cell>
        </row>
        <row r="693">
          <cell r="A693" t="str">
            <v>009-640</v>
          </cell>
          <cell r="B693">
            <v>0</v>
          </cell>
          <cell r="C693">
            <v>2544040.52</v>
          </cell>
          <cell r="E693" t="str">
            <v>040-001-221</v>
          </cell>
          <cell r="F693">
            <v>925647.56</v>
          </cell>
        </row>
        <row r="694">
          <cell r="A694" t="str">
            <v>009-650</v>
          </cell>
          <cell r="B694">
            <v>0</v>
          </cell>
          <cell r="C694">
            <v>3364203.1</v>
          </cell>
          <cell r="E694" t="str">
            <v>040-001-231</v>
          </cell>
          <cell r="F694">
            <v>799784.32</v>
          </cell>
        </row>
        <row r="695">
          <cell r="A695" t="str">
            <v>009-660</v>
          </cell>
          <cell r="B695">
            <v>0</v>
          </cell>
          <cell r="C695">
            <v>445978.77</v>
          </cell>
          <cell r="E695" t="str">
            <v>040-002-111</v>
          </cell>
          <cell r="F695">
            <v>113119.2</v>
          </cell>
        </row>
        <row r="696">
          <cell r="A696" t="str">
            <v>009-670</v>
          </cell>
          <cell r="B696">
            <v>0</v>
          </cell>
          <cell r="C696">
            <v>2436648.54</v>
          </cell>
          <cell r="E696" t="str">
            <v>040-002-113</v>
          </cell>
          <cell r="F696">
            <v>198668.38</v>
          </cell>
        </row>
        <row r="697">
          <cell r="A697" t="str">
            <v>009-680</v>
          </cell>
          <cell r="B697">
            <v>0</v>
          </cell>
          <cell r="C697">
            <v>1220956.3899999999</v>
          </cell>
          <cell r="E697" t="str">
            <v>040-002-115</v>
          </cell>
          <cell r="F697">
            <v>70289.789999999994</v>
          </cell>
        </row>
        <row r="698">
          <cell r="A698" t="str">
            <v>009-681</v>
          </cell>
          <cell r="B698">
            <v>0</v>
          </cell>
          <cell r="C698">
            <v>1719381.7</v>
          </cell>
          <cell r="E698" t="str">
            <v>040-002-211</v>
          </cell>
          <cell r="F698">
            <v>25623.88</v>
          </cell>
        </row>
        <row r="699">
          <cell r="A699" t="str">
            <v>009-690</v>
          </cell>
          <cell r="B699">
            <v>0</v>
          </cell>
          <cell r="C699">
            <v>302713.23</v>
          </cell>
          <cell r="E699" t="str">
            <v>040-002-221</v>
          </cell>
          <cell r="F699">
            <v>56140.41</v>
          </cell>
        </row>
        <row r="700">
          <cell r="A700" t="str">
            <v>009-700</v>
          </cell>
          <cell r="B700">
            <v>0</v>
          </cell>
          <cell r="C700">
            <v>947146.62</v>
          </cell>
          <cell r="E700" t="str">
            <v>040-002-231</v>
          </cell>
          <cell r="F700">
            <v>25956.34</v>
          </cell>
        </row>
        <row r="701">
          <cell r="A701" t="str">
            <v>009-710</v>
          </cell>
          <cell r="B701">
            <v>0</v>
          </cell>
          <cell r="C701">
            <v>1035457.19</v>
          </cell>
          <cell r="E701" t="str">
            <v>040-003-151</v>
          </cell>
          <cell r="F701">
            <v>23456.240000000002</v>
          </cell>
        </row>
        <row r="702">
          <cell r="A702" t="str">
            <v>009-720</v>
          </cell>
          <cell r="B702">
            <v>0</v>
          </cell>
          <cell r="C702">
            <v>298426.27</v>
          </cell>
          <cell r="E702" t="str">
            <v>040-003-173</v>
          </cell>
          <cell r="F702">
            <v>582990.59</v>
          </cell>
        </row>
        <row r="703">
          <cell r="A703" t="str">
            <v>009-730</v>
          </cell>
          <cell r="B703">
            <v>0</v>
          </cell>
          <cell r="C703">
            <v>746153.11</v>
          </cell>
          <cell r="E703" t="str">
            <v>040-003-211</v>
          </cell>
          <cell r="F703">
            <v>43667.82</v>
          </cell>
        </row>
        <row r="704">
          <cell r="A704" t="str">
            <v>009-740</v>
          </cell>
          <cell r="B704">
            <v>0</v>
          </cell>
          <cell r="C704">
            <v>3074498.68</v>
          </cell>
          <cell r="E704" t="str">
            <v>040-003-221</v>
          </cell>
          <cell r="F704">
            <v>82648.73</v>
          </cell>
        </row>
        <row r="705">
          <cell r="A705" t="str">
            <v>009-750</v>
          </cell>
          <cell r="B705">
            <v>0</v>
          </cell>
          <cell r="C705">
            <v>450783.19</v>
          </cell>
          <cell r="E705" t="str">
            <v>040-003-231</v>
          </cell>
          <cell r="F705">
            <v>119384.62</v>
          </cell>
        </row>
        <row r="706">
          <cell r="A706" t="str">
            <v>009-760</v>
          </cell>
          <cell r="B706">
            <v>0</v>
          </cell>
          <cell r="C706">
            <v>2386077.71</v>
          </cell>
          <cell r="E706" t="str">
            <v>040-005-114</v>
          </cell>
          <cell r="F706">
            <v>657066</v>
          </cell>
        </row>
        <row r="707">
          <cell r="A707" t="str">
            <v>009-761</v>
          </cell>
          <cell r="B707">
            <v>0</v>
          </cell>
          <cell r="C707">
            <v>656077.99</v>
          </cell>
          <cell r="E707" t="str">
            <v>040-005-116</v>
          </cell>
          <cell r="F707">
            <v>97544.48</v>
          </cell>
        </row>
        <row r="708">
          <cell r="A708" t="str">
            <v>009-770</v>
          </cell>
          <cell r="B708">
            <v>0</v>
          </cell>
          <cell r="C708">
            <v>1225325.2</v>
          </cell>
          <cell r="E708" t="str">
            <v>040-005-211</v>
          </cell>
          <cell r="F708">
            <v>53835.95</v>
          </cell>
        </row>
        <row r="709">
          <cell r="A709" t="str">
            <v>009-780</v>
          </cell>
          <cell r="B709">
            <v>0</v>
          </cell>
          <cell r="C709">
            <v>3470041.89</v>
          </cell>
          <cell r="E709" t="str">
            <v>040-005-221</v>
          </cell>
          <cell r="F709">
            <v>110852.17</v>
          </cell>
        </row>
        <row r="710">
          <cell r="A710" t="str">
            <v>009-790</v>
          </cell>
          <cell r="B710">
            <v>0</v>
          </cell>
          <cell r="C710">
            <v>1978666.29</v>
          </cell>
          <cell r="E710" t="str">
            <v>040-005-231</v>
          </cell>
          <cell r="F710">
            <v>63440.54</v>
          </cell>
        </row>
        <row r="711">
          <cell r="A711" t="str">
            <v>009-800</v>
          </cell>
          <cell r="B711">
            <v>0</v>
          </cell>
          <cell r="C711">
            <v>3300545.95</v>
          </cell>
          <cell r="E711" t="str">
            <v>040-007-131</v>
          </cell>
          <cell r="F711">
            <v>790465.61</v>
          </cell>
        </row>
        <row r="712">
          <cell r="A712" t="str">
            <v>009-810</v>
          </cell>
          <cell r="B712">
            <v>0</v>
          </cell>
          <cell r="C712">
            <v>1236360.81</v>
          </cell>
          <cell r="E712" t="str">
            <v>040-007-135</v>
          </cell>
          <cell r="F712">
            <v>38237.120000000003</v>
          </cell>
        </row>
        <row r="713">
          <cell r="A713" t="str">
            <v>009-820</v>
          </cell>
          <cell r="B713">
            <v>0</v>
          </cell>
          <cell r="C713">
            <v>1091186.3999999999</v>
          </cell>
          <cell r="E713" t="str">
            <v>040-007-211</v>
          </cell>
          <cell r="F713">
            <v>60404.160000000003</v>
          </cell>
        </row>
        <row r="714">
          <cell r="A714" t="str">
            <v>009-821</v>
          </cell>
          <cell r="B714">
            <v>0</v>
          </cell>
          <cell r="C714">
            <v>447032.78</v>
          </cell>
          <cell r="E714" t="str">
            <v>040-007-221</v>
          </cell>
          <cell r="F714">
            <v>109831.61</v>
          </cell>
        </row>
        <row r="715">
          <cell r="A715" t="str">
            <v>009-830</v>
          </cell>
          <cell r="B715">
            <v>0</v>
          </cell>
          <cell r="C715">
            <v>1254855.94</v>
          </cell>
          <cell r="E715" t="str">
            <v>040-007-231</v>
          </cell>
          <cell r="F715">
            <v>79006.19</v>
          </cell>
        </row>
        <row r="716">
          <cell r="A716" t="str">
            <v>009-840</v>
          </cell>
          <cell r="B716">
            <v>0</v>
          </cell>
          <cell r="C716">
            <v>1265774.1499999999</v>
          </cell>
          <cell r="E716" t="str">
            <v>040-009-184</v>
          </cell>
          <cell r="F716">
            <v>285303.67</v>
          </cell>
        </row>
        <row r="717">
          <cell r="A717" t="str">
            <v>009-850</v>
          </cell>
          <cell r="B717">
            <v>0</v>
          </cell>
          <cell r="C717">
            <v>1006379.14</v>
          </cell>
          <cell r="E717" t="str">
            <v>040-009-185</v>
          </cell>
          <cell r="F717">
            <v>22919.83</v>
          </cell>
        </row>
        <row r="718">
          <cell r="A718" t="str">
            <v>009-860</v>
          </cell>
          <cell r="B718">
            <v>0</v>
          </cell>
          <cell r="C718">
            <v>1271906.6100000001</v>
          </cell>
          <cell r="E718" t="str">
            <v>040-009-186</v>
          </cell>
          <cell r="F718">
            <v>18663.560000000001</v>
          </cell>
        </row>
        <row r="719">
          <cell r="A719" t="str">
            <v>009-861</v>
          </cell>
          <cell r="B719">
            <v>0</v>
          </cell>
          <cell r="C719">
            <v>226272.58</v>
          </cell>
          <cell r="E719" t="str">
            <v>040-009-188</v>
          </cell>
          <cell r="F719">
            <v>130909.32</v>
          </cell>
        </row>
        <row r="720">
          <cell r="A720" t="str">
            <v>009-862</v>
          </cell>
          <cell r="B720">
            <v>0</v>
          </cell>
          <cell r="C720">
            <v>328746.55</v>
          </cell>
          <cell r="E720" t="str">
            <v>040-009-189</v>
          </cell>
          <cell r="F720">
            <v>30229.66</v>
          </cell>
        </row>
        <row r="721">
          <cell r="A721" t="str">
            <v>009-870</v>
          </cell>
          <cell r="B721">
            <v>0</v>
          </cell>
          <cell r="C721">
            <v>404289.8</v>
          </cell>
          <cell r="E721" t="str">
            <v>040-009-211</v>
          </cell>
          <cell r="F721">
            <v>36983.800000000003</v>
          </cell>
        </row>
        <row r="722">
          <cell r="A722" t="str">
            <v>009-880</v>
          </cell>
          <cell r="B722">
            <v>0</v>
          </cell>
          <cell r="C722">
            <v>679403.82</v>
          </cell>
          <cell r="E722" t="str">
            <v>040-009-221</v>
          </cell>
          <cell r="F722">
            <v>63174.92</v>
          </cell>
        </row>
        <row r="723">
          <cell r="A723" t="str">
            <v>009-890</v>
          </cell>
          <cell r="B723">
            <v>0</v>
          </cell>
          <cell r="C723">
            <v>173803.55</v>
          </cell>
          <cell r="E723" t="str">
            <v>040-009-231</v>
          </cell>
          <cell r="F723">
            <v>17348.3</v>
          </cell>
        </row>
        <row r="724">
          <cell r="A724" t="str">
            <v>009-900</v>
          </cell>
          <cell r="B724">
            <v>0</v>
          </cell>
          <cell r="C724">
            <v>3990270.32</v>
          </cell>
          <cell r="E724" t="str">
            <v>040-009-233</v>
          </cell>
          <cell r="F724">
            <v>87501.440000000002</v>
          </cell>
        </row>
        <row r="725">
          <cell r="A725" t="str">
            <v>009-910</v>
          </cell>
          <cell r="B725">
            <v>0</v>
          </cell>
          <cell r="C725">
            <v>1159770.21</v>
          </cell>
          <cell r="E725" t="str">
            <v>040-012-121</v>
          </cell>
          <cell r="F725">
            <v>10468.08</v>
          </cell>
        </row>
        <row r="726">
          <cell r="A726" t="str">
            <v>009-920</v>
          </cell>
          <cell r="B726">
            <v>0</v>
          </cell>
          <cell r="C726">
            <v>16972769.059999999</v>
          </cell>
          <cell r="E726" t="str">
            <v>040-012-148</v>
          </cell>
          <cell r="F726">
            <v>36852.699999999997</v>
          </cell>
        </row>
        <row r="727">
          <cell r="A727" t="str">
            <v>009-930</v>
          </cell>
          <cell r="B727">
            <v>0</v>
          </cell>
          <cell r="C727">
            <v>477879.78</v>
          </cell>
          <cell r="E727" t="str">
            <v>040-012-211</v>
          </cell>
          <cell r="F727">
            <v>3618.65</v>
          </cell>
        </row>
        <row r="728">
          <cell r="A728" t="str">
            <v>009-940</v>
          </cell>
          <cell r="B728">
            <v>0</v>
          </cell>
          <cell r="C728">
            <v>337773.82</v>
          </cell>
          <cell r="E728" t="str">
            <v>040-012-221</v>
          </cell>
          <cell r="F728">
            <v>3365.57</v>
          </cell>
        </row>
        <row r="729">
          <cell r="A729" t="str">
            <v>009-950</v>
          </cell>
          <cell r="B729">
            <v>0</v>
          </cell>
          <cell r="C729">
            <v>819479.79</v>
          </cell>
          <cell r="E729" t="str">
            <v>040-012-231</v>
          </cell>
          <cell r="F729">
            <v>623.4</v>
          </cell>
        </row>
        <row r="730">
          <cell r="A730" t="str">
            <v>009-960</v>
          </cell>
          <cell r="B730">
            <v>0</v>
          </cell>
          <cell r="C730">
            <v>2762815.69</v>
          </cell>
          <cell r="E730" t="str">
            <v>040-012-312</v>
          </cell>
          <cell r="F730">
            <v>1366.02</v>
          </cell>
        </row>
        <row r="731">
          <cell r="A731" t="str">
            <v>009-970</v>
          </cell>
          <cell r="B731">
            <v>0</v>
          </cell>
          <cell r="C731">
            <v>1439463.12</v>
          </cell>
          <cell r="E731" t="str">
            <v>040-012-372</v>
          </cell>
          <cell r="F731">
            <v>1353</v>
          </cell>
        </row>
        <row r="732">
          <cell r="A732" t="str">
            <v>009-980</v>
          </cell>
          <cell r="B732">
            <v>0</v>
          </cell>
          <cell r="C732">
            <v>1555230.66</v>
          </cell>
          <cell r="E732" t="str">
            <v>040-012-411</v>
          </cell>
          <cell r="F732">
            <v>1.2</v>
          </cell>
        </row>
        <row r="733">
          <cell r="A733" t="str">
            <v>009-990</v>
          </cell>
          <cell r="B733">
            <v>0</v>
          </cell>
          <cell r="C733">
            <v>993897.36</v>
          </cell>
          <cell r="E733" t="str">
            <v>040-012-423</v>
          </cell>
          <cell r="F733">
            <v>7124.68</v>
          </cell>
        </row>
        <row r="734">
          <cell r="A734" t="str">
            <v>009-995</v>
          </cell>
          <cell r="B734">
            <v>0</v>
          </cell>
          <cell r="C734">
            <v>411865.11</v>
          </cell>
          <cell r="E734" t="str">
            <v>040-012-461</v>
          </cell>
          <cell r="F734">
            <v>389.7</v>
          </cell>
        </row>
        <row r="735">
          <cell r="A735" t="str">
            <v>010-010</v>
          </cell>
          <cell r="B735">
            <v>0</v>
          </cell>
          <cell r="C735">
            <v>17.559999999999999</v>
          </cell>
          <cell r="E735" t="str">
            <v>040-013-121</v>
          </cell>
          <cell r="F735">
            <v>659206.21</v>
          </cell>
        </row>
        <row r="736">
          <cell r="A736" t="str">
            <v>010-111</v>
          </cell>
          <cell r="B736">
            <v>0</v>
          </cell>
          <cell r="C736">
            <v>248128</v>
          </cell>
          <cell r="E736" t="str">
            <v>040-013-131</v>
          </cell>
          <cell r="F736">
            <v>42260</v>
          </cell>
        </row>
        <row r="737">
          <cell r="A737" t="str">
            <v>010-130</v>
          </cell>
          <cell r="B737">
            <v>0</v>
          </cell>
          <cell r="C737">
            <v>5077764</v>
          </cell>
          <cell r="E737" t="str">
            <v>040-013-162</v>
          </cell>
          <cell r="F737">
            <v>34489</v>
          </cell>
        </row>
        <row r="738">
          <cell r="A738" t="str">
            <v>010-132</v>
          </cell>
          <cell r="B738">
            <v>0</v>
          </cell>
          <cell r="C738">
            <v>868068.11</v>
          </cell>
          <cell r="E738" t="str">
            <v>040-013-211</v>
          </cell>
          <cell r="F738">
            <v>53678.41</v>
          </cell>
        </row>
        <row r="739">
          <cell r="A739" t="str">
            <v>010-140</v>
          </cell>
          <cell r="B739">
            <v>0</v>
          </cell>
          <cell r="C739">
            <v>512039.45</v>
          </cell>
          <cell r="E739" t="str">
            <v>040-013-221</v>
          </cell>
          <cell r="F739">
            <v>102665.43</v>
          </cell>
        </row>
        <row r="740">
          <cell r="A740" t="str">
            <v>010-150</v>
          </cell>
          <cell r="B740">
            <v>0</v>
          </cell>
          <cell r="C740">
            <v>235113.31</v>
          </cell>
          <cell r="E740" t="str">
            <v>040-013-231</v>
          </cell>
          <cell r="F740">
            <v>88853.22</v>
          </cell>
        </row>
        <row r="741">
          <cell r="A741" t="str">
            <v>010-160</v>
          </cell>
          <cell r="B741">
            <v>0</v>
          </cell>
          <cell r="C741">
            <v>363084.2</v>
          </cell>
          <cell r="E741" t="str">
            <v>040-014-121</v>
          </cell>
          <cell r="F741">
            <v>2148.84</v>
          </cell>
        </row>
        <row r="742">
          <cell r="A742" t="str">
            <v>010-180</v>
          </cell>
          <cell r="B742">
            <v>0</v>
          </cell>
          <cell r="C742">
            <v>345000</v>
          </cell>
          <cell r="E742" t="str">
            <v>040-014-151</v>
          </cell>
          <cell r="F742">
            <v>6618.02</v>
          </cell>
        </row>
        <row r="743">
          <cell r="A743" t="str">
            <v>010-220</v>
          </cell>
          <cell r="B743">
            <v>0</v>
          </cell>
          <cell r="C743">
            <v>43275.09</v>
          </cell>
          <cell r="E743" t="str">
            <v>040-014-163</v>
          </cell>
          <cell r="F743">
            <v>465.5</v>
          </cell>
        </row>
        <row r="744">
          <cell r="A744" t="str">
            <v>010-260</v>
          </cell>
          <cell r="B744">
            <v>0</v>
          </cell>
          <cell r="C744">
            <v>2398140.04</v>
          </cell>
          <cell r="E744" t="str">
            <v>040-014-211</v>
          </cell>
          <cell r="F744">
            <v>668.68</v>
          </cell>
        </row>
        <row r="745">
          <cell r="A745" t="str">
            <v>010-270</v>
          </cell>
          <cell r="B745">
            <v>0</v>
          </cell>
          <cell r="C745">
            <v>174647</v>
          </cell>
          <cell r="E745" t="str">
            <v>040-014-221</v>
          </cell>
          <cell r="F745">
            <v>1277.98</v>
          </cell>
        </row>
        <row r="746">
          <cell r="A746" t="str">
            <v>010-320</v>
          </cell>
          <cell r="B746">
            <v>0</v>
          </cell>
          <cell r="C746">
            <v>2954225</v>
          </cell>
          <cell r="E746" t="str">
            <v>040-014-231</v>
          </cell>
          <cell r="F746">
            <v>1505.07</v>
          </cell>
        </row>
        <row r="747">
          <cell r="A747" t="str">
            <v>010-360</v>
          </cell>
          <cell r="B747">
            <v>0</v>
          </cell>
          <cell r="C747">
            <v>4863321.8</v>
          </cell>
          <cell r="E747" t="str">
            <v>040-014-311</v>
          </cell>
          <cell r="F747">
            <v>7150</v>
          </cell>
        </row>
        <row r="748">
          <cell r="A748" t="str">
            <v>010-440</v>
          </cell>
          <cell r="B748">
            <v>0</v>
          </cell>
          <cell r="C748">
            <v>64383.14</v>
          </cell>
          <cell r="E748" t="str">
            <v>040-014-312</v>
          </cell>
          <cell r="F748">
            <v>8469.39</v>
          </cell>
        </row>
        <row r="749">
          <cell r="A749" t="str">
            <v>010-450</v>
          </cell>
          <cell r="B749">
            <v>0</v>
          </cell>
          <cell r="C749">
            <v>1010831</v>
          </cell>
          <cell r="E749" t="str">
            <v>040-014-313</v>
          </cell>
          <cell r="F749">
            <v>62.5</v>
          </cell>
        </row>
        <row r="750">
          <cell r="A750" t="str">
            <v>010-470</v>
          </cell>
          <cell r="B750">
            <v>0</v>
          </cell>
          <cell r="C750">
            <v>1490477.8</v>
          </cell>
          <cell r="E750" t="str">
            <v>040-014-319</v>
          </cell>
          <cell r="F750">
            <v>493.75</v>
          </cell>
        </row>
        <row r="751">
          <cell r="A751" t="str">
            <v>010-540</v>
          </cell>
          <cell r="B751">
            <v>0</v>
          </cell>
          <cell r="C751">
            <v>224380</v>
          </cell>
          <cell r="E751" t="str">
            <v>040-014-332</v>
          </cell>
          <cell r="F751">
            <v>3986.1</v>
          </cell>
        </row>
        <row r="752">
          <cell r="A752" t="str">
            <v>010-560</v>
          </cell>
          <cell r="B752">
            <v>0</v>
          </cell>
          <cell r="C752">
            <v>2263</v>
          </cell>
          <cell r="E752" t="str">
            <v>040-014-333</v>
          </cell>
          <cell r="F752">
            <v>523.57000000000005</v>
          </cell>
        </row>
        <row r="753">
          <cell r="A753" t="str">
            <v>010-570</v>
          </cell>
          <cell r="B753">
            <v>0</v>
          </cell>
          <cell r="C753">
            <v>172319.98</v>
          </cell>
          <cell r="E753" t="str">
            <v>040-014-351</v>
          </cell>
          <cell r="F753">
            <v>60</v>
          </cell>
        </row>
        <row r="754">
          <cell r="A754" t="str">
            <v>010-600</v>
          </cell>
          <cell r="B754">
            <v>0</v>
          </cell>
          <cell r="C754">
            <v>4552112</v>
          </cell>
          <cell r="E754" t="str">
            <v>040-014-411</v>
          </cell>
          <cell r="F754">
            <v>30514.639999999999</v>
          </cell>
        </row>
        <row r="755">
          <cell r="A755" t="str">
            <v>010-610</v>
          </cell>
          <cell r="B755">
            <v>0</v>
          </cell>
          <cell r="C755">
            <v>52116</v>
          </cell>
          <cell r="E755" t="str">
            <v>040-014-418</v>
          </cell>
          <cell r="F755">
            <v>15041.8</v>
          </cell>
        </row>
        <row r="756">
          <cell r="A756" t="str">
            <v>010-650</v>
          </cell>
          <cell r="B756">
            <v>0</v>
          </cell>
          <cell r="C756">
            <v>1816730.55</v>
          </cell>
          <cell r="E756" t="str">
            <v>040-014-461</v>
          </cell>
          <cell r="F756">
            <v>93376.56</v>
          </cell>
        </row>
        <row r="757">
          <cell r="A757" t="str">
            <v>010-681</v>
          </cell>
          <cell r="B757">
            <v>0</v>
          </cell>
          <cell r="C757">
            <v>279277</v>
          </cell>
          <cell r="E757" t="str">
            <v>040-014-462</v>
          </cell>
          <cell r="F757">
            <v>56784.6</v>
          </cell>
        </row>
        <row r="758">
          <cell r="A758" t="str">
            <v>010-710</v>
          </cell>
          <cell r="B758">
            <v>0</v>
          </cell>
          <cell r="C758">
            <v>555793.06999999995</v>
          </cell>
          <cell r="E758" t="str">
            <v>040-015-312</v>
          </cell>
          <cell r="F758">
            <v>7384.73</v>
          </cell>
        </row>
        <row r="759">
          <cell r="A759" t="str">
            <v>010-730</v>
          </cell>
          <cell r="B759">
            <v>0</v>
          </cell>
          <cell r="C759">
            <v>565999.99</v>
          </cell>
          <cell r="E759" t="str">
            <v>040-015-411</v>
          </cell>
          <cell r="F759">
            <v>760.21</v>
          </cell>
        </row>
        <row r="760">
          <cell r="A760" t="str">
            <v>010-821</v>
          </cell>
          <cell r="B760">
            <v>0</v>
          </cell>
          <cell r="C760">
            <v>257470.77</v>
          </cell>
          <cell r="E760" t="str">
            <v>040-015-418</v>
          </cell>
          <cell r="F760">
            <v>2250.77</v>
          </cell>
        </row>
        <row r="761">
          <cell r="A761" t="str">
            <v>010-850</v>
          </cell>
          <cell r="B761">
            <v>0</v>
          </cell>
          <cell r="C761">
            <v>130000</v>
          </cell>
          <cell r="E761" t="str">
            <v>040-015-422</v>
          </cell>
          <cell r="F761">
            <v>435</v>
          </cell>
        </row>
        <row r="762">
          <cell r="A762" t="str">
            <v>010-860</v>
          </cell>
          <cell r="B762">
            <v>0</v>
          </cell>
          <cell r="C762">
            <v>33668</v>
          </cell>
          <cell r="E762" t="str">
            <v>040-015-461</v>
          </cell>
          <cell r="F762">
            <v>599.11</v>
          </cell>
        </row>
        <row r="763">
          <cell r="A763" t="str">
            <v>010-862</v>
          </cell>
          <cell r="B763">
            <v>0</v>
          </cell>
          <cell r="C763">
            <v>118354.74</v>
          </cell>
          <cell r="E763" t="str">
            <v>040-015-462</v>
          </cell>
          <cell r="F763">
            <v>2745.95</v>
          </cell>
        </row>
        <row r="764">
          <cell r="A764" t="str">
            <v>010-900</v>
          </cell>
          <cell r="B764">
            <v>0</v>
          </cell>
          <cell r="C764">
            <v>6069197</v>
          </cell>
          <cell r="E764" t="str">
            <v>040-015-472</v>
          </cell>
          <cell r="F764">
            <v>-652.5</v>
          </cell>
        </row>
        <row r="765">
          <cell r="A765" t="str">
            <v>010-920</v>
          </cell>
          <cell r="B765">
            <v>0</v>
          </cell>
          <cell r="C765">
            <v>2139657</v>
          </cell>
          <cell r="E765" t="str">
            <v>040-019-114</v>
          </cell>
          <cell r="F765">
            <v>66288</v>
          </cell>
        </row>
        <row r="766">
          <cell r="A766" t="str">
            <v>011-010</v>
          </cell>
          <cell r="B766">
            <v>0</v>
          </cell>
          <cell r="C766">
            <v>173.32</v>
          </cell>
          <cell r="E766" t="str">
            <v>040-019-121</v>
          </cell>
          <cell r="F766">
            <v>533168.51</v>
          </cell>
        </row>
        <row r="767">
          <cell r="A767" t="str">
            <v>011-020</v>
          </cell>
          <cell r="B767">
            <v>0</v>
          </cell>
          <cell r="C767">
            <v>535</v>
          </cell>
          <cell r="E767" t="str">
            <v>040-019-131</v>
          </cell>
          <cell r="F767">
            <v>172372</v>
          </cell>
        </row>
        <row r="768">
          <cell r="A768" t="str">
            <v>011-050</v>
          </cell>
          <cell r="B768">
            <v>0</v>
          </cell>
          <cell r="C768">
            <v>786.92</v>
          </cell>
          <cell r="E768" t="str">
            <v>040-019-135</v>
          </cell>
          <cell r="F768">
            <v>7086.77</v>
          </cell>
        </row>
        <row r="769">
          <cell r="A769" t="str">
            <v>011-060</v>
          </cell>
          <cell r="B769">
            <v>0</v>
          </cell>
          <cell r="C769">
            <v>97.96</v>
          </cell>
          <cell r="E769" t="str">
            <v>040-019-151</v>
          </cell>
          <cell r="F769">
            <v>33782.43</v>
          </cell>
        </row>
        <row r="770">
          <cell r="A770" t="str">
            <v>011-070</v>
          </cell>
          <cell r="B770">
            <v>0</v>
          </cell>
          <cell r="C770">
            <v>369.24</v>
          </cell>
          <cell r="E770" t="str">
            <v>040-019-162</v>
          </cell>
          <cell r="F770">
            <v>247550.33</v>
          </cell>
        </row>
        <row r="771">
          <cell r="A771" t="str">
            <v>011-100</v>
          </cell>
          <cell r="B771">
            <v>0</v>
          </cell>
          <cell r="C771">
            <v>195.92</v>
          </cell>
          <cell r="E771" t="str">
            <v>040-019-163</v>
          </cell>
          <cell r="F771">
            <v>315</v>
          </cell>
        </row>
        <row r="772">
          <cell r="A772" t="str">
            <v>011-110</v>
          </cell>
          <cell r="B772">
            <v>0</v>
          </cell>
          <cell r="C772">
            <v>6035.96</v>
          </cell>
          <cell r="E772" t="str">
            <v>040-019-173</v>
          </cell>
          <cell r="F772">
            <v>87567.99</v>
          </cell>
        </row>
        <row r="773">
          <cell r="A773" t="str">
            <v>011-120</v>
          </cell>
          <cell r="B773">
            <v>0</v>
          </cell>
          <cell r="C773">
            <v>4076.72</v>
          </cell>
          <cell r="E773" t="str">
            <v>040-019-211</v>
          </cell>
          <cell r="F773">
            <v>84100</v>
          </cell>
        </row>
        <row r="774">
          <cell r="A774" t="str">
            <v>011-130</v>
          </cell>
          <cell r="B774">
            <v>0</v>
          </cell>
          <cell r="C774">
            <v>4806.0600000000004</v>
          </cell>
          <cell r="E774" t="str">
            <v>040-019-221</v>
          </cell>
          <cell r="F774">
            <v>131359.44</v>
          </cell>
        </row>
        <row r="775">
          <cell r="A775" t="str">
            <v>011-132</v>
          </cell>
          <cell r="B775">
            <v>0</v>
          </cell>
          <cell r="C775">
            <v>470.43</v>
          </cell>
          <cell r="E775" t="str">
            <v>040-019-231</v>
          </cell>
          <cell r="F775">
            <v>128401.74</v>
          </cell>
        </row>
        <row r="776">
          <cell r="A776" t="str">
            <v>011-140</v>
          </cell>
          <cell r="B776">
            <v>0</v>
          </cell>
          <cell r="C776">
            <v>745.99</v>
          </cell>
          <cell r="E776" t="str">
            <v>040-019-311</v>
          </cell>
          <cell r="F776">
            <v>47946.96</v>
          </cell>
        </row>
        <row r="777">
          <cell r="A777" t="str">
            <v>011-160</v>
          </cell>
          <cell r="B777">
            <v>0</v>
          </cell>
          <cell r="C777">
            <v>528.55999999999995</v>
          </cell>
          <cell r="E777" t="str">
            <v>040-019-312</v>
          </cell>
          <cell r="F777">
            <v>32383.38</v>
          </cell>
        </row>
        <row r="778">
          <cell r="A778" t="str">
            <v>011-180</v>
          </cell>
          <cell r="B778">
            <v>0</v>
          </cell>
          <cell r="C778">
            <v>2562.12</v>
          </cell>
          <cell r="E778" t="str">
            <v>040-019-326</v>
          </cell>
          <cell r="F778">
            <v>35600.550000000003</v>
          </cell>
        </row>
        <row r="779">
          <cell r="A779" t="str">
            <v>011-181</v>
          </cell>
          <cell r="B779">
            <v>0</v>
          </cell>
          <cell r="C779">
            <v>293.88</v>
          </cell>
          <cell r="E779" t="str">
            <v>040-019-332</v>
          </cell>
          <cell r="F779">
            <v>9498.76</v>
          </cell>
        </row>
        <row r="780">
          <cell r="A780" t="str">
            <v>011-182</v>
          </cell>
          <cell r="B780">
            <v>0</v>
          </cell>
          <cell r="C780">
            <v>75.349999999999994</v>
          </cell>
          <cell r="E780" t="str">
            <v>040-019-333</v>
          </cell>
          <cell r="F780">
            <v>4602.66</v>
          </cell>
        </row>
        <row r="781">
          <cell r="A781" t="str">
            <v>011-190</v>
          </cell>
          <cell r="B781">
            <v>0</v>
          </cell>
          <cell r="C781">
            <v>4394.84</v>
          </cell>
          <cell r="E781" t="str">
            <v>040-019-342</v>
          </cell>
          <cell r="F781">
            <v>195.09</v>
          </cell>
        </row>
        <row r="782">
          <cell r="A782" t="str">
            <v>011-210</v>
          </cell>
          <cell r="B782">
            <v>0</v>
          </cell>
          <cell r="C782">
            <v>376.8</v>
          </cell>
          <cell r="E782" t="str">
            <v>040-019-411</v>
          </cell>
          <cell r="F782">
            <v>45194.52</v>
          </cell>
        </row>
        <row r="783">
          <cell r="A783" t="str">
            <v>011-230</v>
          </cell>
          <cell r="B783">
            <v>0</v>
          </cell>
          <cell r="C783">
            <v>3496.3</v>
          </cell>
          <cell r="E783" t="str">
            <v>040-019-413</v>
          </cell>
          <cell r="F783">
            <v>84330.26</v>
          </cell>
        </row>
        <row r="784">
          <cell r="A784" t="str">
            <v>011-250</v>
          </cell>
          <cell r="B784">
            <v>0</v>
          </cell>
          <cell r="C784">
            <v>890.28</v>
          </cell>
          <cell r="E784" t="str">
            <v>040-019-418</v>
          </cell>
          <cell r="F784">
            <v>137719.54</v>
          </cell>
        </row>
        <row r="785">
          <cell r="A785" t="str">
            <v>011-260</v>
          </cell>
          <cell r="B785">
            <v>0</v>
          </cell>
          <cell r="C785">
            <v>775.08</v>
          </cell>
          <cell r="E785" t="str">
            <v>040-019-422</v>
          </cell>
          <cell r="F785">
            <v>322.20999999999998</v>
          </cell>
        </row>
        <row r="786">
          <cell r="A786" t="str">
            <v>011-280</v>
          </cell>
          <cell r="B786">
            <v>0</v>
          </cell>
          <cell r="C786">
            <v>2530.4299999999998</v>
          </cell>
          <cell r="E786" t="str">
            <v>040-019-423</v>
          </cell>
          <cell r="F786">
            <v>438102.15</v>
          </cell>
        </row>
        <row r="787">
          <cell r="A787" t="str">
            <v>011-290</v>
          </cell>
          <cell r="B787">
            <v>0</v>
          </cell>
          <cell r="C787">
            <v>1389.86</v>
          </cell>
          <cell r="E787" t="str">
            <v>040-019-424</v>
          </cell>
          <cell r="F787">
            <v>6082.12</v>
          </cell>
        </row>
        <row r="788">
          <cell r="A788" t="str">
            <v>011-292</v>
          </cell>
          <cell r="B788">
            <v>0</v>
          </cell>
          <cell r="C788">
            <v>339.1</v>
          </cell>
          <cell r="E788" t="str">
            <v>040-019-461</v>
          </cell>
          <cell r="F788">
            <v>2207.04</v>
          </cell>
        </row>
        <row r="789">
          <cell r="A789" t="str">
            <v>011-300</v>
          </cell>
          <cell r="B789">
            <v>0</v>
          </cell>
          <cell r="C789">
            <v>417.16</v>
          </cell>
          <cell r="E789" t="str">
            <v>040-019-462</v>
          </cell>
          <cell r="F789">
            <v>144764.54999999999</v>
          </cell>
        </row>
        <row r="790">
          <cell r="A790" t="str">
            <v>011-310</v>
          </cell>
          <cell r="B790">
            <v>0</v>
          </cell>
          <cell r="C790">
            <v>1431.8</v>
          </cell>
          <cell r="E790" t="str">
            <v>040-024-131</v>
          </cell>
          <cell r="F790">
            <v>97170.93</v>
          </cell>
        </row>
        <row r="791">
          <cell r="A791" t="str">
            <v>011-320</v>
          </cell>
          <cell r="B791">
            <v>0</v>
          </cell>
          <cell r="C791">
            <v>4937.42</v>
          </cell>
          <cell r="E791" t="str">
            <v>040-024-142</v>
          </cell>
          <cell r="F791">
            <v>19342.900000000001</v>
          </cell>
        </row>
        <row r="792">
          <cell r="A792" t="str">
            <v>011-340</v>
          </cell>
          <cell r="B792">
            <v>0</v>
          </cell>
          <cell r="C792">
            <v>2447.0700000000002</v>
          </cell>
          <cell r="E792" t="str">
            <v>040-024-181</v>
          </cell>
          <cell r="F792">
            <v>25441.32</v>
          </cell>
        </row>
        <row r="793">
          <cell r="A793" t="str">
            <v>011-360</v>
          </cell>
          <cell r="B793">
            <v>0</v>
          </cell>
          <cell r="C793">
            <v>4284.1400000000003</v>
          </cell>
          <cell r="E793" t="str">
            <v>040-024-211</v>
          </cell>
          <cell r="F793">
            <v>10659.52</v>
          </cell>
        </row>
        <row r="794">
          <cell r="A794" t="str">
            <v>011-370</v>
          </cell>
          <cell r="B794">
            <v>0</v>
          </cell>
          <cell r="C794">
            <v>293.88</v>
          </cell>
          <cell r="E794" t="str">
            <v>040-024-221</v>
          </cell>
          <cell r="F794">
            <v>20852.849999999999</v>
          </cell>
        </row>
        <row r="795">
          <cell r="A795" t="str">
            <v>011-400</v>
          </cell>
          <cell r="B795">
            <v>0</v>
          </cell>
          <cell r="C795">
            <v>271.27999999999997</v>
          </cell>
          <cell r="E795" t="str">
            <v>040-024-231</v>
          </cell>
          <cell r="F795">
            <v>14215.88</v>
          </cell>
        </row>
        <row r="796">
          <cell r="A796" t="str">
            <v>011-410</v>
          </cell>
          <cell r="B796">
            <v>0</v>
          </cell>
          <cell r="C796">
            <v>5014.9799999999996</v>
          </cell>
          <cell r="E796" t="str">
            <v>040-024-312</v>
          </cell>
          <cell r="F796">
            <v>1352.37</v>
          </cell>
        </row>
        <row r="797">
          <cell r="A797" t="str">
            <v>011-421</v>
          </cell>
          <cell r="B797">
            <v>0</v>
          </cell>
          <cell r="C797">
            <v>293.88</v>
          </cell>
          <cell r="E797" t="str">
            <v>040-024-332</v>
          </cell>
          <cell r="F797">
            <v>1645.97</v>
          </cell>
        </row>
        <row r="798">
          <cell r="A798" t="str">
            <v>011-430</v>
          </cell>
          <cell r="B798">
            <v>0</v>
          </cell>
          <cell r="C798">
            <v>2403.96</v>
          </cell>
          <cell r="E798" t="str">
            <v>040-024-333</v>
          </cell>
          <cell r="F798">
            <v>5044.05</v>
          </cell>
        </row>
        <row r="799">
          <cell r="A799" t="str">
            <v>011-440</v>
          </cell>
          <cell r="B799">
            <v>0</v>
          </cell>
          <cell r="C799">
            <v>1205.76</v>
          </cell>
          <cell r="E799" t="str">
            <v>040-024-411</v>
          </cell>
          <cell r="F799">
            <v>4799.96</v>
          </cell>
        </row>
        <row r="800">
          <cell r="A800" t="str">
            <v>011-450</v>
          </cell>
          <cell r="B800">
            <v>0</v>
          </cell>
          <cell r="C800">
            <v>3334.64</v>
          </cell>
          <cell r="E800" t="str">
            <v>040-024-413</v>
          </cell>
          <cell r="F800">
            <v>2399.63</v>
          </cell>
        </row>
        <row r="801">
          <cell r="A801" t="str">
            <v>011-470</v>
          </cell>
          <cell r="B801">
            <v>0</v>
          </cell>
          <cell r="C801">
            <v>301.39</v>
          </cell>
          <cell r="E801" t="str">
            <v>040-024-461</v>
          </cell>
          <cell r="F801">
            <v>9133.3700000000008</v>
          </cell>
        </row>
        <row r="802">
          <cell r="A802" t="str">
            <v>011-490</v>
          </cell>
          <cell r="B802">
            <v>0</v>
          </cell>
          <cell r="C802">
            <v>2614.84</v>
          </cell>
          <cell r="E802" t="str">
            <v>040-024-462</v>
          </cell>
          <cell r="F802">
            <v>61227.25</v>
          </cell>
        </row>
        <row r="803">
          <cell r="A803" t="str">
            <v>011-491</v>
          </cell>
          <cell r="B803">
            <v>0</v>
          </cell>
          <cell r="C803">
            <v>2479.2600000000002</v>
          </cell>
          <cell r="E803" t="str">
            <v>040-027-142</v>
          </cell>
          <cell r="F803">
            <v>270136.90999999997</v>
          </cell>
        </row>
        <row r="804">
          <cell r="A804" t="str">
            <v>011-510</v>
          </cell>
          <cell r="B804">
            <v>0</v>
          </cell>
          <cell r="C804">
            <v>1266</v>
          </cell>
          <cell r="E804" t="str">
            <v>040-027-211</v>
          </cell>
          <cell r="F804">
            <v>18666.75</v>
          </cell>
        </row>
        <row r="805">
          <cell r="A805" t="str">
            <v>011-530</v>
          </cell>
          <cell r="B805">
            <v>0</v>
          </cell>
          <cell r="C805">
            <v>422</v>
          </cell>
          <cell r="E805" t="str">
            <v>040-027-221</v>
          </cell>
          <cell r="F805">
            <v>39679.96</v>
          </cell>
        </row>
        <row r="806">
          <cell r="A806" t="str">
            <v>011-540</v>
          </cell>
          <cell r="B806">
            <v>0</v>
          </cell>
          <cell r="C806">
            <v>293.88</v>
          </cell>
          <cell r="E806" t="str">
            <v>040-027-231</v>
          </cell>
          <cell r="F806">
            <v>73928.38</v>
          </cell>
        </row>
        <row r="807">
          <cell r="A807" t="str">
            <v>011-550</v>
          </cell>
          <cell r="B807">
            <v>0</v>
          </cell>
          <cell r="C807">
            <v>1676.74</v>
          </cell>
          <cell r="E807" t="str">
            <v>040-029-121</v>
          </cell>
          <cell r="F807">
            <v>67972.97</v>
          </cell>
        </row>
        <row r="808">
          <cell r="A808" t="str">
            <v>011-600</v>
          </cell>
          <cell r="B808">
            <v>0</v>
          </cell>
          <cell r="C808">
            <v>10114.44</v>
          </cell>
          <cell r="E808" t="str">
            <v>040-029-211</v>
          </cell>
          <cell r="F808">
            <v>5031.8599999999997</v>
          </cell>
        </row>
        <row r="809">
          <cell r="A809" t="str">
            <v>011-620</v>
          </cell>
          <cell r="B809">
            <v>0</v>
          </cell>
          <cell r="C809">
            <v>173.32</v>
          </cell>
          <cell r="E809" t="str">
            <v>040-029-221</v>
          </cell>
          <cell r="F809">
            <v>9985.35</v>
          </cell>
        </row>
        <row r="810">
          <cell r="A810" t="str">
            <v>011-630</v>
          </cell>
          <cell r="B810">
            <v>0</v>
          </cell>
          <cell r="C810">
            <v>1665.34</v>
          </cell>
          <cell r="E810" t="str">
            <v>040-029-231</v>
          </cell>
          <cell r="F810">
            <v>7238.82</v>
          </cell>
        </row>
        <row r="811">
          <cell r="A811" t="str">
            <v>011-650</v>
          </cell>
          <cell r="B811">
            <v>0</v>
          </cell>
          <cell r="C811">
            <v>2217.5100000000002</v>
          </cell>
          <cell r="E811" t="str">
            <v>040-030-196</v>
          </cell>
          <cell r="F811">
            <v>11250</v>
          </cell>
        </row>
        <row r="812">
          <cell r="A812" t="str">
            <v>011-670</v>
          </cell>
          <cell r="B812">
            <v>0</v>
          </cell>
          <cell r="C812">
            <v>1228.3599999999999</v>
          </cell>
          <cell r="E812" t="str">
            <v>040-030-211</v>
          </cell>
          <cell r="F812">
            <v>860.65</v>
          </cell>
        </row>
        <row r="813">
          <cell r="A813" t="str">
            <v>011-680</v>
          </cell>
          <cell r="B813">
            <v>0</v>
          </cell>
          <cell r="C813">
            <v>2176.6999999999998</v>
          </cell>
          <cell r="E813" t="str">
            <v>040-030-221</v>
          </cell>
          <cell r="F813">
            <v>1652.65</v>
          </cell>
        </row>
        <row r="814">
          <cell r="A814" t="str">
            <v>011-681</v>
          </cell>
          <cell r="B814">
            <v>0</v>
          </cell>
          <cell r="C814">
            <v>6836.17</v>
          </cell>
          <cell r="E814" t="str">
            <v>040-031-135</v>
          </cell>
          <cell r="F814">
            <v>9412</v>
          </cell>
        </row>
        <row r="815">
          <cell r="A815" t="str">
            <v>011-690</v>
          </cell>
          <cell r="B815">
            <v>0</v>
          </cell>
          <cell r="C815">
            <v>226.07</v>
          </cell>
          <cell r="E815" t="str">
            <v>040-031-142</v>
          </cell>
          <cell r="F815">
            <v>15430.38</v>
          </cell>
        </row>
        <row r="816">
          <cell r="A816" t="str">
            <v>011-700</v>
          </cell>
          <cell r="B816">
            <v>0</v>
          </cell>
          <cell r="C816">
            <v>75.36</v>
          </cell>
          <cell r="E816" t="str">
            <v>040-031-151</v>
          </cell>
          <cell r="F816">
            <v>1004884.02</v>
          </cell>
        </row>
        <row r="817">
          <cell r="A817" t="str">
            <v>011-730</v>
          </cell>
          <cell r="B817">
            <v>0</v>
          </cell>
          <cell r="C817">
            <v>1800.99</v>
          </cell>
          <cell r="E817" t="str">
            <v>040-031-152</v>
          </cell>
          <cell r="F817">
            <v>148044.85999999999</v>
          </cell>
        </row>
        <row r="818">
          <cell r="A818" t="str">
            <v>011-761</v>
          </cell>
          <cell r="B818">
            <v>0</v>
          </cell>
          <cell r="C818">
            <v>301.44</v>
          </cell>
          <cell r="E818" t="str">
            <v>040-031-162</v>
          </cell>
          <cell r="F818">
            <v>140</v>
          </cell>
        </row>
        <row r="819">
          <cell r="A819" t="str">
            <v>011-780</v>
          </cell>
          <cell r="B819">
            <v>0</v>
          </cell>
          <cell r="C819">
            <v>2637.6</v>
          </cell>
          <cell r="E819" t="str">
            <v>040-031-193</v>
          </cell>
          <cell r="F819">
            <v>9250</v>
          </cell>
        </row>
        <row r="820">
          <cell r="A820" t="str">
            <v>011-790</v>
          </cell>
          <cell r="B820">
            <v>0</v>
          </cell>
          <cell r="C820">
            <v>874.16</v>
          </cell>
          <cell r="E820" t="str">
            <v>040-031-199</v>
          </cell>
          <cell r="F820">
            <v>132.25</v>
          </cell>
        </row>
        <row r="821">
          <cell r="A821" t="str">
            <v>011-800</v>
          </cell>
          <cell r="B821">
            <v>0</v>
          </cell>
          <cell r="C821">
            <v>1533.5</v>
          </cell>
          <cell r="E821" t="str">
            <v>040-031-211</v>
          </cell>
          <cell r="F821">
            <v>83204.97</v>
          </cell>
        </row>
        <row r="822">
          <cell r="A822" t="str">
            <v>011-860</v>
          </cell>
          <cell r="B822">
            <v>0</v>
          </cell>
          <cell r="C822">
            <v>324.02</v>
          </cell>
          <cell r="E822" t="str">
            <v>040-031-221</v>
          </cell>
          <cell r="F822">
            <v>172415.3</v>
          </cell>
        </row>
        <row r="823">
          <cell r="A823" t="str">
            <v>011-861</v>
          </cell>
          <cell r="B823">
            <v>0</v>
          </cell>
          <cell r="C823">
            <v>188.39</v>
          </cell>
          <cell r="E823" t="str">
            <v>040-031-231</v>
          </cell>
          <cell r="F823">
            <v>195376.44</v>
          </cell>
        </row>
        <row r="824">
          <cell r="A824" t="str">
            <v>011-900</v>
          </cell>
          <cell r="B824">
            <v>0</v>
          </cell>
          <cell r="C824">
            <v>1599.69</v>
          </cell>
          <cell r="E824" t="str">
            <v>040-031-312</v>
          </cell>
          <cell r="F824">
            <v>35855.769999999997</v>
          </cell>
        </row>
        <row r="825">
          <cell r="A825" t="str">
            <v>011-920</v>
          </cell>
          <cell r="B825">
            <v>0</v>
          </cell>
          <cell r="C825">
            <v>36033.410000000003</v>
          </cell>
          <cell r="E825" t="str">
            <v>040-031-411</v>
          </cell>
          <cell r="F825">
            <v>35823.949999999997</v>
          </cell>
        </row>
        <row r="826">
          <cell r="A826" t="str">
            <v>011-950</v>
          </cell>
          <cell r="B826">
            <v>0</v>
          </cell>
          <cell r="C826">
            <v>625.47</v>
          </cell>
          <cell r="E826" t="str">
            <v>040-031-413</v>
          </cell>
          <cell r="F826">
            <v>229969.1</v>
          </cell>
        </row>
        <row r="827">
          <cell r="A827" t="str">
            <v>011-960</v>
          </cell>
          <cell r="B827">
            <v>0</v>
          </cell>
          <cell r="C827">
            <v>1590.08</v>
          </cell>
          <cell r="E827" t="str">
            <v>040-031-418</v>
          </cell>
          <cell r="F827">
            <v>98837.2</v>
          </cell>
        </row>
        <row r="828">
          <cell r="A828" t="str">
            <v>011-970</v>
          </cell>
          <cell r="B828">
            <v>0</v>
          </cell>
          <cell r="C828">
            <v>919.31</v>
          </cell>
          <cell r="E828" t="str">
            <v>040-031-461</v>
          </cell>
          <cell r="F828">
            <v>70097.63</v>
          </cell>
        </row>
        <row r="829">
          <cell r="A829" t="str">
            <v>011-980</v>
          </cell>
          <cell r="B829">
            <v>0</v>
          </cell>
          <cell r="C829">
            <v>1575</v>
          </cell>
          <cell r="E829" t="str">
            <v>040-031-462</v>
          </cell>
          <cell r="F829">
            <v>29253.13</v>
          </cell>
        </row>
        <row r="830">
          <cell r="A830" t="str">
            <v>011-995</v>
          </cell>
          <cell r="B830">
            <v>0</v>
          </cell>
          <cell r="C830">
            <v>656.68</v>
          </cell>
          <cell r="E830" t="str">
            <v>040-032-113</v>
          </cell>
          <cell r="F830">
            <v>68740.800000000003</v>
          </cell>
        </row>
        <row r="831">
          <cell r="A831" t="str">
            <v>012-010</v>
          </cell>
          <cell r="B831">
            <v>0</v>
          </cell>
          <cell r="C831">
            <v>431298</v>
          </cell>
          <cell r="E831" t="str">
            <v>040-032-121</v>
          </cell>
          <cell r="F831">
            <v>607477.31000000006</v>
          </cell>
        </row>
        <row r="832">
          <cell r="A832" t="str">
            <v>012-020</v>
          </cell>
          <cell r="B832">
            <v>0</v>
          </cell>
          <cell r="C832">
            <v>83125.88</v>
          </cell>
          <cell r="E832" t="str">
            <v>040-032-131</v>
          </cell>
          <cell r="F832">
            <v>46534.14</v>
          </cell>
        </row>
        <row r="833">
          <cell r="A833" t="str">
            <v>012-030</v>
          </cell>
          <cell r="B833">
            <v>0</v>
          </cell>
          <cell r="C833">
            <v>23696</v>
          </cell>
          <cell r="E833" t="str">
            <v>040-032-142</v>
          </cell>
          <cell r="F833">
            <v>107229.18</v>
          </cell>
        </row>
        <row r="834">
          <cell r="A834" t="str">
            <v>012-040</v>
          </cell>
          <cell r="B834">
            <v>0</v>
          </cell>
          <cell r="C834">
            <v>65163</v>
          </cell>
          <cell r="E834" t="str">
            <v>040-032-151</v>
          </cell>
          <cell r="F834">
            <v>27126.240000000002</v>
          </cell>
        </row>
        <row r="835">
          <cell r="A835" t="str">
            <v>012-050</v>
          </cell>
          <cell r="B835">
            <v>0</v>
          </cell>
          <cell r="C835">
            <v>53506</v>
          </cell>
          <cell r="E835" t="str">
            <v>040-032-152</v>
          </cell>
          <cell r="F835">
            <v>36331.35</v>
          </cell>
        </row>
        <row r="836">
          <cell r="A836" t="str">
            <v>012-060</v>
          </cell>
          <cell r="B836">
            <v>0</v>
          </cell>
          <cell r="C836">
            <v>41926</v>
          </cell>
          <cell r="E836" t="str">
            <v>040-032-162</v>
          </cell>
          <cell r="F836">
            <v>36839.589999999997</v>
          </cell>
        </row>
        <row r="837">
          <cell r="A837" t="str">
            <v>012-070</v>
          </cell>
          <cell r="B837">
            <v>0</v>
          </cell>
          <cell r="C837">
            <v>110643</v>
          </cell>
          <cell r="E837" t="str">
            <v>040-032-163</v>
          </cell>
          <cell r="F837">
            <v>2233</v>
          </cell>
        </row>
        <row r="838">
          <cell r="A838" t="str">
            <v>012-080</v>
          </cell>
          <cell r="B838">
            <v>0</v>
          </cell>
          <cell r="C838">
            <v>64590</v>
          </cell>
          <cell r="E838" t="str">
            <v>040-032-211</v>
          </cell>
          <cell r="F838">
            <v>67754.7</v>
          </cell>
        </row>
        <row r="839">
          <cell r="A839" t="str">
            <v>012-090</v>
          </cell>
          <cell r="B839">
            <v>0</v>
          </cell>
          <cell r="C839">
            <v>85992</v>
          </cell>
          <cell r="E839" t="str">
            <v>040-032-221</v>
          </cell>
          <cell r="F839">
            <v>118154.75</v>
          </cell>
        </row>
        <row r="840">
          <cell r="A840" t="str">
            <v>012-100</v>
          </cell>
          <cell r="B840">
            <v>0</v>
          </cell>
          <cell r="C840">
            <v>204193.35</v>
          </cell>
          <cell r="E840" t="str">
            <v>040-032-231</v>
          </cell>
          <cell r="F840">
            <v>120223.15</v>
          </cell>
        </row>
        <row r="841">
          <cell r="A841" t="str">
            <v>012-110</v>
          </cell>
          <cell r="B841">
            <v>0</v>
          </cell>
          <cell r="C841">
            <v>477160</v>
          </cell>
          <cell r="E841" t="str">
            <v>040-032-311</v>
          </cell>
          <cell r="F841">
            <v>658653.77</v>
          </cell>
        </row>
        <row r="842">
          <cell r="A842" t="str">
            <v>012-111</v>
          </cell>
          <cell r="B842">
            <v>0</v>
          </cell>
          <cell r="C842">
            <v>91343</v>
          </cell>
          <cell r="E842" t="str">
            <v>040-032-312</v>
          </cell>
          <cell r="F842">
            <v>20661.55</v>
          </cell>
        </row>
        <row r="843">
          <cell r="A843" t="str">
            <v>012-120</v>
          </cell>
          <cell r="B843">
            <v>0</v>
          </cell>
          <cell r="C843">
            <v>214407</v>
          </cell>
          <cell r="E843" t="str">
            <v>040-032-313</v>
          </cell>
          <cell r="F843">
            <v>262.5</v>
          </cell>
        </row>
        <row r="844">
          <cell r="A844" t="str">
            <v>012-130</v>
          </cell>
          <cell r="B844">
            <v>0</v>
          </cell>
          <cell r="C844">
            <v>514997</v>
          </cell>
          <cell r="E844" t="str">
            <v>040-032-317</v>
          </cell>
          <cell r="F844">
            <v>72230</v>
          </cell>
        </row>
        <row r="845">
          <cell r="A845" t="str">
            <v>012-132</v>
          </cell>
          <cell r="B845">
            <v>0</v>
          </cell>
          <cell r="C845">
            <v>94400</v>
          </cell>
          <cell r="E845" t="str">
            <v>040-032-318</v>
          </cell>
          <cell r="F845">
            <v>6240</v>
          </cell>
        </row>
        <row r="846">
          <cell r="A846" t="str">
            <v>012-140</v>
          </cell>
          <cell r="B846">
            <v>0</v>
          </cell>
          <cell r="C846">
            <v>213833</v>
          </cell>
          <cell r="E846" t="str">
            <v>040-032-332</v>
          </cell>
          <cell r="F846">
            <v>4878.24</v>
          </cell>
        </row>
        <row r="847">
          <cell r="A847" t="str">
            <v>012-150</v>
          </cell>
          <cell r="B847">
            <v>0</v>
          </cell>
          <cell r="C847">
            <v>29230</v>
          </cell>
          <cell r="E847" t="str">
            <v>040-032-333</v>
          </cell>
          <cell r="F847">
            <v>14463.7</v>
          </cell>
        </row>
        <row r="848">
          <cell r="A848" t="str">
            <v>012-160</v>
          </cell>
          <cell r="B848">
            <v>0</v>
          </cell>
          <cell r="C848">
            <v>141218</v>
          </cell>
          <cell r="E848" t="str">
            <v>040-032-342</v>
          </cell>
          <cell r="F848">
            <v>525.34</v>
          </cell>
        </row>
        <row r="849">
          <cell r="A849" t="str">
            <v>012-170</v>
          </cell>
          <cell r="B849">
            <v>0</v>
          </cell>
          <cell r="C849">
            <v>47131.68</v>
          </cell>
          <cell r="E849" t="str">
            <v>040-032-343</v>
          </cell>
          <cell r="F849">
            <v>361.89</v>
          </cell>
        </row>
        <row r="850">
          <cell r="A850" t="str">
            <v>012-180</v>
          </cell>
          <cell r="B850">
            <v>0</v>
          </cell>
          <cell r="C850">
            <v>282245</v>
          </cell>
          <cell r="E850" t="str">
            <v>040-032-344</v>
          </cell>
          <cell r="F850">
            <v>731.93</v>
          </cell>
        </row>
        <row r="851">
          <cell r="A851" t="str">
            <v>012-181</v>
          </cell>
          <cell r="B851">
            <v>0</v>
          </cell>
          <cell r="C851">
            <v>77393</v>
          </cell>
          <cell r="E851" t="str">
            <v>040-032-411</v>
          </cell>
          <cell r="F851">
            <v>10496.66</v>
          </cell>
        </row>
        <row r="852">
          <cell r="A852" t="str">
            <v>012-182</v>
          </cell>
          <cell r="B852">
            <v>0</v>
          </cell>
          <cell r="C852">
            <v>50831</v>
          </cell>
          <cell r="E852" t="str">
            <v>040-032-418</v>
          </cell>
          <cell r="F852">
            <v>21385.73</v>
          </cell>
        </row>
        <row r="853">
          <cell r="A853" t="str">
            <v>012-190</v>
          </cell>
          <cell r="B853">
            <v>0</v>
          </cell>
          <cell r="C853">
            <v>154403</v>
          </cell>
          <cell r="E853" t="str">
            <v>040-032-422</v>
          </cell>
          <cell r="F853">
            <v>3432.81</v>
          </cell>
        </row>
        <row r="854">
          <cell r="A854" t="str">
            <v>012-200</v>
          </cell>
          <cell r="B854">
            <v>0</v>
          </cell>
          <cell r="C854">
            <v>57136.81</v>
          </cell>
          <cell r="E854" t="str">
            <v>040-032-461</v>
          </cell>
          <cell r="F854">
            <v>11243.67</v>
          </cell>
        </row>
        <row r="855">
          <cell r="A855" t="str">
            <v>012-210</v>
          </cell>
          <cell r="B855">
            <v>0</v>
          </cell>
          <cell r="C855">
            <v>22332.41</v>
          </cell>
          <cell r="E855" t="str">
            <v>040-034-131</v>
          </cell>
          <cell r="F855">
            <v>21882.46</v>
          </cell>
        </row>
        <row r="856">
          <cell r="A856" t="str">
            <v>012-220</v>
          </cell>
          <cell r="B856">
            <v>0</v>
          </cell>
          <cell r="C856">
            <v>19925</v>
          </cell>
          <cell r="E856" t="str">
            <v>040-034-163</v>
          </cell>
          <cell r="F856">
            <v>1631</v>
          </cell>
        </row>
        <row r="857">
          <cell r="A857" t="str">
            <v>012-230</v>
          </cell>
          <cell r="B857">
            <v>0</v>
          </cell>
          <cell r="C857">
            <v>264664</v>
          </cell>
          <cell r="E857" t="str">
            <v>040-034-191</v>
          </cell>
          <cell r="F857">
            <v>5750</v>
          </cell>
        </row>
        <row r="858">
          <cell r="A858" t="str">
            <v>012-240</v>
          </cell>
          <cell r="B858">
            <v>0</v>
          </cell>
          <cell r="C858">
            <v>107393.35</v>
          </cell>
          <cell r="E858" t="str">
            <v>040-034-196</v>
          </cell>
          <cell r="F858">
            <v>3000</v>
          </cell>
        </row>
        <row r="859">
          <cell r="A859" t="str">
            <v>012-241</v>
          </cell>
          <cell r="B859">
            <v>0</v>
          </cell>
          <cell r="C859">
            <v>46425.3</v>
          </cell>
          <cell r="E859" t="str">
            <v>040-034-198</v>
          </cell>
          <cell r="F859">
            <v>1500</v>
          </cell>
        </row>
        <row r="860">
          <cell r="A860" t="str">
            <v>012-250</v>
          </cell>
          <cell r="B860">
            <v>0</v>
          </cell>
          <cell r="C860">
            <v>227949.46</v>
          </cell>
          <cell r="E860" t="str">
            <v>040-034-211</v>
          </cell>
          <cell r="F860">
            <v>2580.4499999999998</v>
          </cell>
        </row>
        <row r="861">
          <cell r="A861" t="str">
            <v>012-260</v>
          </cell>
          <cell r="B861">
            <v>0</v>
          </cell>
          <cell r="C861">
            <v>932918</v>
          </cell>
          <cell r="E861" t="str">
            <v>040-034-221</v>
          </cell>
          <cell r="F861">
            <v>4720.22</v>
          </cell>
        </row>
        <row r="862">
          <cell r="A862" t="str">
            <v>012-270</v>
          </cell>
          <cell r="B862">
            <v>0</v>
          </cell>
          <cell r="C862">
            <v>64016</v>
          </cell>
          <cell r="E862" t="str">
            <v>040-034-231</v>
          </cell>
          <cell r="F862">
            <v>2702.12</v>
          </cell>
        </row>
        <row r="863">
          <cell r="A863" t="str">
            <v>012-280</v>
          </cell>
          <cell r="B863">
            <v>0</v>
          </cell>
          <cell r="C863">
            <v>73189</v>
          </cell>
          <cell r="E863" t="str">
            <v>040-034-311</v>
          </cell>
          <cell r="F863">
            <v>12817</v>
          </cell>
        </row>
        <row r="864">
          <cell r="A864" t="str">
            <v>012-290</v>
          </cell>
          <cell r="B864">
            <v>0</v>
          </cell>
          <cell r="C864">
            <v>347599</v>
          </cell>
          <cell r="E864" t="str">
            <v>040-034-312</v>
          </cell>
          <cell r="F864">
            <v>1076.32</v>
          </cell>
        </row>
        <row r="865">
          <cell r="A865" t="str">
            <v>012-291</v>
          </cell>
          <cell r="B865">
            <v>0</v>
          </cell>
          <cell r="C865">
            <v>43187</v>
          </cell>
          <cell r="E865" t="str">
            <v>040-034-332</v>
          </cell>
          <cell r="F865">
            <v>692.01</v>
          </cell>
        </row>
        <row r="866">
          <cell r="A866" t="str">
            <v>012-292</v>
          </cell>
          <cell r="B866">
            <v>0</v>
          </cell>
          <cell r="C866">
            <v>32103.49</v>
          </cell>
          <cell r="E866" t="str">
            <v>040-034-411</v>
          </cell>
          <cell r="F866">
            <v>23424.58</v>
          </cell>
        </row>
        <row r="867">
          <cell r="A867" t="str">
            <v>012-300</v>
          </cell>
          <cell r="B867">
            <v>0</v>
          </cell>
          <cell r="C867">
            <v>107394</v>
          </cell>
          <cell r="E867" t="str">
            <v>040-034-418</v>
          </cell>
          <cell r="F867">
            <v>11171.23</v>
          </cell>
        </row>
        <row r="868">
          <cell r="A868" t="str">
            <v>012-310</v>
          </cell>
          <cell r="B868">
            <v>0</v>
          </cell>
          <cell r="C868">
            <v>143511</v>
          </cell>
          <cell r="E868" t="str">
            <v>040-034-461</v>
          </cell>
          <cell r="F868">
            <v>3873.49</v>
          </cell>
        </row>
        <row r="869">
          <cell r="A869" t="str">
            <v>012-320</v>
          </cell>
          <cell r="B869">
            <v>0</v>
          </cell>
          <cell r="C869">
            <v>638582.97</v>
          </cell>
          <cell r="E869" t="str">
            <v>040-034-462</v>
          </cell>
          <cell r="F869">
            <v>85060.12</v>
          </cell>
        </row>
        <row r="870">
          <cell r="A870" t="str">
            <v>012-330</v>
          </cell>
          <cell r="B870">
            <v>0</v>
          </cell>
          <cell r="C870">
            <v>107203</v>
          </cell>
          <cell r="E870" t="str">
            <v>040-041-311</v>
          </cell>
          <cell r="F870">
            <v>1378.49</v>
          </cell>
        </row>
        <row r="871">
          <cell r="A871" t="str">
            <v>012-340</v>
          </cell>
          <cell r="B871">
            <v>0</v>
          </cell>
          <cell r="C871">
            <v>961200</v>
          </cell>
          <cell r="E871" t="str">
            <v>040-042-131</v>
          </cell>
          <cell r="F871">
            <v>104960</v>
          </cell>
        </row>
        <row r="872">
          <cell r="A872" t="str">
            <v>012-350</v>
          </cell>
          <cell r="B872">
            <v>0</v>
          </cell>
          <cell r="C872">
            <v>125922.53</v>
          </cell>
          <cell r="E872" t="str">
            <v>040-042-211</v>
          </cell>
          <cell r="F872">
            <v>7898.25</v>
          </cell>
        </row>
        <row r="873">
          <cell r="A873" t="str">
            <v>012-360</v>
          </cell>
          <cell r="B873">
            <v>0</v>
          </cell>
          <cell r="C873">
            <v>570031</v>
          </cell>
          <cell r="E873" t="str">
            <v>040-042-221</v>
          </cell>
          <cell r="F873">
            <v>15418.58</v>
          </cell>
        </row>
        <row r="874">
          <cell r="A874" t="str">
            <v>012-370</v>
          </cell>
          <cell r="B874">
            <v>0</v>
          </cell>
          <cell r="C874">
            <v>29090</v>
          </cell>
          <cell r="E874" t="str">
            <v>040-042-231</v>
          </cell>
          <cell r="F874">
            <v>10569.36</v>
          </cell>
        </row>
        <row r="875">
          <cell r="A875" t="str">
            <v>012-380</v>
          </cell>
          <cell r="B875">
            <v>0</v>
          </cell>
          <cell r="C875">
            <v>23113.15</v>
          </cell>
          <cell r="E875" t="str">
            <v>040-043-131</v>
          </cell>
          <cell r="F875">
            <v>166030.5</v>
          </cell>
        </row>
        <row r="876">
          <cell r="A876" t="str">
            <v>012-390</v>
          </cell>
          <cell r="B876">
            <v>0</v>
          </cell>
          <cell r="C876">
            <v>154212</v>
          </cell>
          <cell r="E876" t="str">
            <v>040-043-146</v>
          </cell>
          <cell r="F876">
            <v>71256.92</v>
          </cell>
        </row>
        <row r="877">
          <cell r="A877" t="str">
            <v>012-400</v>
          </cell>
          <cell r="B877">
            <v>0</v>
          </cell>
          <cell r="C877">
            <v>72349</v>
          </cell>
          <cell r="E877" t="str">
            <v>040-043-211</v>
          </cell>
          <cell r="F877">
            <v>17208.150000000001</v>
          </cell>
        </row>
        <row r="878">
          <cell r="A878" t="str">
            <v>012-410</v>
          </cell>
          <cell r="B878">
            <v>0</v>
          </cell>
          <cell r="C878">
            <v>1244031.95</v>
          </cell>
          <cell r="E878" t="str">
            <v>040-043-221</v>
          </cell>
          <cell r="F878">
            <v>34873.64</v>
          </cell>
        </row>
        <row r="879">
          <cell r="A879" t="str">
            <v>012-420</v>
          </cell>
          <cell r="B879">
            <v>0</v>
          </cell>
          <cell r="C879">
            <v>49875</v>
          </cell>
          <cell r="E879" t="str">
            <v>040-043-231</v>
          </cell>
          <cell r="F879">
            <v>30410.1</v>
          </cell>
        </row>
        <row r="880">
          <cell r="A880" t="str">
            <v>012-421</v>
          </cell>
          <cell r="B880">
            <v>0</v>
          </cell>
          <cell r="C880">
            <v>51786</v>
          </cell>
          <cell r="E880" t="str">
            <v>040-043-312</v>
          </cell>
          <cell r="F880">
            <v>3762.89</v>
          </cell>
        </row>
        <row r="881">
          <cell r="A881" t="str">
            <v>012-422</v>
          </cell>
          <cell r="B881">
            <v>0</v>
          </cell>
          <cell r="C881">
            <v>24842</v>
          </cell>
          <cell r="E881" t="str">
            <v>040-043-332</v>
          </cell>
          <cell r="F881">
            <v>1892.5</v>
          </cell>
        </row>
        <row r="882">
          <cell r="A882" t="str">
            <v>012-430</v>
          </cell>
          <cell r="B882">
            <v>0</v>
          </cell>
          <cell r="C882">
            <v>374925</v>
          </cell>
          <cell r="E882" t="str">
            <v>040-043-411</v>
          </cell>
          <cell r="F882">
            <v>19983.09</v>
          </cell>
        </row>
        <row r="883">
          <cell r="A883" t="str">
            <v>012-440</v>
          </cell>
          <cell r="B883">
            <v>0</v>
          </cell>
          <cell r="C883">
            <v>130135</v>
          </cell>
          <cell r="E883" t="str">
            <v>040-043-418</v>
          </cell>
          <cell r="F883">
            <v>3500</v>
          </cell>
        </row>
        <row r="884">
          <cell r="A884" t="str">
            <v>012-450</v>
          </cell>
          <cell r="B884">
            <v>0</v>
          </cell>
          <cell r="C884">
            <v>230459</v>
          </cell>
          <cell r="E884" t="str">
            <v>040-043-461</v>
          </cell>
          <cell r="F884">
            <v>4739.6499999999996</v>
          </cell>
        </row>
        <row r="885">
          <cell r="A885" t="str">
            <v>012-460</v>
          </cell>
          <cell r="B885">
            <v>0</v>
          </cell>
          <cell r="C885">
            <v>47391</v>
          </cell>
          <cell r="E885" t="str">
            <v>040-054-121</v>
          </cell>
          <cell r="F885">
            <v>49325.1</v>
          </cell>
        </row>
        <row r="886">
          <cell r="A886" t="str">
            <v>012-470</v>
          </cell>
          <cell r="B886">
            <v>0</v>
          </cell>
          <cell r="C886">
            <v>144467.01999999999</v>
          </cell>
          <cell r="E886" t="str">
            <v>040-054-211</v>
          </cell>
          <cell r="F886">
            <v>3554.09</v>
          </cell>
        </row>
        <row r="887">
          <cell r="A887" t="str">
            <v>012-480</v>
          </cell>
          <cell r="B887">
            <v>0</v>
          </cell>
          <cell r="C887">
            <v>9937</v>
          </cell>
          <cell r="E887" t="str">
            <v>040-054-221</v>
          </cell>
          <cell r="F887">
            <v>7245.84</v>
          </cell>
        </row>
        <row r="888">
          <cell r="A888" t="str">
            <v>012-490</v>
          </cell>
          <cell r="B888">
            <v>0</v>
          </cell>
          <cell r="C888">
            <v>403971</v>
          </cell>
          <cell r="E888" t="str">
            <v>040-054-231</v>
          </cell>
          <cell r="F888">
            <v>4841.41</v>
          </cell>
        </row>
        <row r="889">
          <cell r="A889" t="str">
            <v>012-491</v>
          </cell>
          <cell r="B889">
            <v>0</v>
          </cell>
          <cell r="C889">
            <v>112554</v>
          </cell>
          <cell r="E889" t="str">
            <v>040-055-113</v>
          </cell>
          <cell r="F889">
            <v>46390</v>
          </cell>
        </row>
        <row r="890">
          <cell r="A890" t="str">
            <v>012-500</v>
          </cell>
          <cell r="B890">
            <v>0</v>
          </cell>
          <cell r="C890">
            <v>62296</v>
          </cell>
          <cell r="E890" t="str">
            <v>040-055-131</v>
          </cell>
          <cell r="F890">
            <v>38150</v>
          </cell>
        </row>
        <row r="891">
          <cell r="A891" t="str">
            <v>012-510</v>
          </cell>
          <cell r="B891">
            <v>0</v>
          </cell>
          <cell r="C891">
            <v>552642</v>
          </cell>
          <cell r="E891" t="str">
            <v>040-055-163</v>
          </cell>
          <cell r="F891">
            <v>91</v>
          </cell>
        </row>
        <row r="892">
          <cell r="A892" t="str">
            <v>012-520</v>
          </cell>
          <cell r="B892">
            <v>0</v>
          </cell>
          <cell r="C892">
            <v>16890</v>
          </cell>
          <cell r="E892" t="str">
            <v>040-055-211</v>
          </cell>
          <cell r="F892">
            <v>6081.47</v>
          </cell>
        </row>
        <row r="893">
          <cell r="A893" t="str">
            <v>012-530</v>
          </cell>
          <cell r="B893">
            <v>0</v>
          </cell>
          <cell r="C893">
            <v>171793</v>
          </cell>
          <cell r="E893" t="str">
            <v>040-055-221</v>
          </cell>
          <cell r="F893">
            <v>12436.73</v>
          </cell>
        </row>
        <row r="894">
          <cell r="A894" t="str">
            <v>012-540</v>
          </cell>
          <cell r="B894">
            <v>0</v>
          </cell>
          <cell r="C894">
            <v>171793</v>
          </cell>
          <cell r="E894" t="str">
            <v>040-055-231</v>
          </cell>
          <cell r="F894">
            <v>10569.36</v>
          </cell>
        </row>
        <row r="895">
          <cell r="A895" t="str">
            <v>012-550</v>
          </cell>
          <cell r="B895">
            <v>0</v>
          </cell>
          <cell r="C895">
            <v>210203</v>
          </cell>
          <cell r="E895" t="str">
            <v>040-055-311</v>
          </cell>
          <cell r="F895">
            <v>57849.75</v>
          </cell>
        </row>
        <row r="896">
          <cell r="A896" t="str">
            <v>012-560</v>
          </cell>
          <cell r="B896">
            <v>0</v>
          </cell>
          <cell r="C896">
            <v>90259</v>
          </cell>
          <cell r="E896" t="str">
            <v>040-055-312</v>
          </cell>
          <cell r="F896">
            <v>29348.85</v>
          </cell>
        </row>
        <row r="897">
          <cell r="A897" t="str">
            <v>012-570</v>
          </cell>
          <cell r="B897">
            <v>0</v>
          </cell>
          <cell r="C897">
            <v>46627</v>
          </cell>
          <cell r="E897" t="str">
            <v>040-055-313</v>
          </cell>
          <cell r="F897">
            <v>1261</v>
          </cell>
        </row>
        <row r="898">
          <cell r="A898" t="str">
            <v>012-580</v>
          </cell>
          <cell r="B898">
            <v>0</v>
          </cell>
          <cell r="C898">
            <v>60959</v>
          </cell>
          <cell r="E898" t="str">
            <v>040-055-332</v>
          </cell>
          <cell r="F898">
            <v>1029.8800000000001</v>
          </cell>
        </row>
        <row r="899">
          <cell r="A899" t="str">
            <v>012-590</v>
          </cell>
          <cell r="B899">
            <v>0</v>
          </cell>
          <cell r="C899">
            <v>98999.33</v>
          </cell>
          <cell r="E899" t="str">
            <v>040-055-333</v>
          </cell>
          <cell r="F899">
            <v>4658.3100000000004</v>
          </cell>
        </row>
        <row r="900">
          <cell r="A900" t="str">
            <v>012-600</v>
          </cell>
          <cell r="B900">
            <v>0</v>
          </cell>
          <cell r="C900">
            <v>2721551</v>
          </cell>
          <cell r="E900" t="str">
            <v>040-055-411</v>
          </cell>
          <cell r="F900">
            <v>47590.49</v>
          </cell>
        </row>
        <row r="901">
          <cell r="A901" t="str">
            <v>012-610</v>
          </cell>
          <cell r="B901">
            <v>0</v>
          </cell>
          <cell r="C901">
            <v>36308</v>
          </cell>
          <cell r="E901" t="str">
            <v>040-055-413</v>
          </cell>
          <cell r="F901">
            <v>27809.360000000001</v>
          </cell>
        </row>
        <row r="902">
          <cell r="A902" t="str">
            <v>012-620</v>
          </cell>
          <cell r="B902">
            <v>0</v>
          </cell>
          <cell r="C902">
            <v>65354</v>
          </cell>
          <cell r="E902" t="str">
            <v>040-055-418</v>
          </cell>
          <cell r="F902">
            <v>6884.94</v>
          </cell>
        </row>
        <row r="903">
          <cell r="A903" t="str">
            <v>012-630</v>
          </cell>
          <cell r="B903">
            <v>0</v>
          </cell>
          <cell r="C903">
            <v>220904</v>
          </cell>
          <cell r="E903" t="str">
            <v>040-055-461</v>
          </cell>
          <cell r="F903">
            <v>2489.84</v>
          </cell>
        </row>
        <row r="904">
          <cell r="A904" t="str">
            <v>012-640</v>
          </cell>
          <cell r="B904">
            <v>0</v>
          </cell>
          <cell r="C904">
            <v>307278</v>
          </cell>
          <cell r="E904" t="str">
            <v>040-055-462</v>
          </cell>
          <cell r="F904">
            <v>23182.02</v>
          </cell>
        </row>
        <row r="905">
          <cell r="A905" t="str">
            <v>012-650</v>
          </cell>
          <cell r="B905">
            <v>0</v>
          </cell>
          <cell r="C905">
            <v>472956</v>
          </cell>
          <cell r="E905" t="str">
            <v>040-056-165</v>
          </cell>
          <cell r="F905">
            <v>50313.02</v>
          </cell>
        </row>
        <row r="906">
          <cell r="A906" t="str">
            <v>012-660</v>
          </cell>
          <cell r="B906">
            <v>0</v>
          </cell>
          <cell r="C906">
            <v>38589.58</v>
          </cell>
          <cell r="E906" t="str">
            <v>040-056-171</v>
          </cell>
          <cell r="F906">
            <v>460720.74</v>
          </cell>
        </row>
        <row r="907">
          <cell r="A907" t="str">
            <v>012-670</v>
          </cell>
          <cell r="B907">
            <v>0</v>
          </cell>
          <cell r="C907">
            <v>412568.81</v>
          </cell>
          <cell r="E907" t="str">
            <v>040-056-172</v>
          </cell>
          <cell r="F907">
            <v>451.28</v>
          </cell>
        </row>
        <row r="908">
          <cell r="A908" t="str">
            <v>012-680</v>
          </cell>
          <cell r="B908">
            <v>0</v>
          </cell>
          <cell r="C908">
            <v>129943</v>
          </cell>
          <cell r="E908" t="str">
            <v>040-056-175</v>
          </cell>
          <cell r="F908">
            <v>253870.26</v>
          </cell>
        </row>
        <row r="909">
          <cell r="A909" t="str">
            <v>012-681</v>
          </cell>
          <cell r="B909">
            <v>0</v>
          </cell>
          <cell r="C909">
            <v>196289.22</v>
          </cell>
          <cell r="E909" t="str">
            <v>040-056-211</v>
          </cell>
          <cell r="F909">
            <v>62536.160000000003</v>
          </cell>
        </row>
        <row r="910">
          <cell r="A910" t="str">
            <v>012-690</v>
          </cell>
          <cell r="B910">
            <v>0</v>
          </cell>
          <cell r="C910">
            <v>30384</v>
          </cell>
          <cell r="E910" t="str">
            <v>040-056-221</v>
          </cell>
          <cell r="F910">
            <v>49454.82</v>
          </cell>
        </row>
        <row r="911">
          <cell r="A911" t="str">
            <v>012-700</v>
          </cell>
          <cell r="B911">
            <v>0</v>
          </cell>
          <cell r="C911">
            <v>98768.3</v>
          </cell>
          <cell r="E911" t="str">
            <v>040-056-231</v>
          </cell>
          <cell r="F911">
            <v>44429.47</v>
          </cell>
        </row>
        <row r="912">
          <cell r="A912" t="str">
            <v>012-710</v>
          </cell>
          <cell r="B912">
            <v>0</v>
          </cell>
          <cell r="C912">
            <v>168145.99</v>
          </cell>
          <cell r="E912" t="str">
            <v>040-056-311</v>
          </cell>
          <cell r="F912">
            <v>1341.68</v>
          </cell>
        </row>
        <row r="913">
          <cell r="A913" t="str">
            <v>012-720</v>
          </cell>
          <cell r="B913">
            <v>0</v>
          </cell>
          <cell r="C913">
            <v>28664</v>
          </cell>
          <cell r="E913" t="str">
            <v>040-056-312</v>
          </cell>
          <cell r="F913">
            <v>3787.4</v>
          </cell>
        </row>
        <row r="914">
          <cell r="A914" t="str">
            <v>012-730</v>
          </cell>
          <cell r="B914">
            <v>0</v>
          </cell>
          <cell r="C914">
            <v>94591</v>
          </cell>
          <cell r="E914" t="str">
            <v>040-056-319</v>
          </cell>
          <cell r="F914">
            <v>9531.31</v>
          </cell>
        </row>
        <row r="915">
          <cell r="A915" t="str">
            <v>012-740</v>
          </cell>
          <cell r="B915">
            <v>0</v>
          </cell>
          <cell r="C915">
            <v>426138</v>
          </cell>
          <cell r="E915" t="str">
            <v>040-056-321</v>
          </cell>
          <cell r="F915">
            <v>10079.15</v>
          </cell>
        </row>
        <row r="916">
          <cell r="A916" t="str">
            <v>012-750</v>
          </cell>
          <cell r="B916">
            <v>0</v>
          </cell>
          <cell r="C916">
            <v>42232</v>
          </cell>
          <cell r="E916" t="str">
            <v>040-056-332</v>
          </cell>
          <cell r="F916">
            <v>1124.8800000000001</v>
          </cell>
        </row>
        <row r="917">
          <cell r="A917" t="str">
            <v>012-760</v>
          </cell>
          <cell r="B917">
            <v>0</v>
          </cell>
          <cell r="C917">
            <v>310144</v>
          </cell>
          <cell r="E917" t="str">
            <v>040-056-341</v>
          </cell>
          <cell r="F917">
            <v>4179.08</v>
          </cell>
        </row>
        <row r="918">
          <cell r="A918" t="str">
            <v>012-761</v>
          </cell>
          <cell r="B918">
            <v>0</v>
          </cell>
          <cell r="C918">
            <v>47055</v>
          </cell>
          <cell r="E918" t="str">
            <v>040-056-344</v>
          </cell>
          <cell r="F918">
            <v>2074.42</v>
          </cell>
        </row>
        <row r="919">
          <cell r="A919" t="str">
            <v>012-770</v>
          </cell>
          <cell r="B919">
            <v>0</v>
          </cell>
          <cell r="C919">
            <v>127257.21</v>
          </cell>
          <cell r="E919" t="str">
            <v>040-056-411</v>
          </cell>
          <cell r="F919">
            <v>12474.9</v>
          </cell>
        </row>
        <row r="920">
          <cell r="A920" t="str">
            <v>012-780</v>
          </cell>
          <cell r="B920">
            <v>0</v>
          </cell>
          <cell r="C920">
            <v>364118.02</v>
          </cell>
          <cell r="E920" t="str">
            <v>040-056-418</v>
          </cell>
          <cell r="F920">
            <v>8673</v>
          </cell>
        </row>
        <row r="921">
          <cell r="A921" t="str">
            <v>012-790</v>
          </cell>
          <cell r="B921">
            <v>0</v>
          </cell>
          <cell r="C921">
            <v>236764.51</v>
          </cell>
          <cell r="E921" t="str">
            <v>040-056-422</v>
          </cell>
          <cell r="F921">
            <v>119048.44</v>
          </cell>
        </row>
        <row r="922">
          <cell r="A922" t="str">
            <v>012-800</v>
          </cell>
          <cell r="B922">
            <v>0</v>
          </cell>
          <cell r="C922">
            <v>327745.77</v>
          </cell>
          <cell r="E922" t="str">
            <v>040-056-423</v>
          </cell>
          <cell r="F922">
            <v>-78434.789999999994</v>
          </cell>
        </row>
        <row r="923">
          <cell r="A923" t="str">
            <v>012-810</v>
          </cell>
          <cell r="B923">
            <v>0</v>
          </cell>
          <cell r="C923">
            <v>171411</v>
          </cell>
          <cell r="E923" t="str">
            <v>040-056-424</v>
          </cell>
          <cell r="F923">
            <v>-1797.28</v>
          </cell>
        </row>
        <row r="924">
          <cell r="A924" t="str">
            <v>012-820</v>
          </cell>
          <cell r="B924">
            <v>0</v>
          </cell>
          <cell r="C924">
            <v>135294</v>
          </cell>
          <cell r="E924" t="str">
            <v>040-056-425</v>
          </cell>
          <cell r="F924">
            <v>30901.42</v>
          </cell>
        </row>
        <row r="925">
          <cell r="A925" t="str">
            <v>012-821</v>
          </cell>
          <cell r="B925">
            <v>0</v>
          </cell>
          <cell r="C925">
            <v>48347</v>
          </cell>
          <cell r="E925" t="str">
            <v>040-056-461</v>
          </cell>
          <cell r="F925">
            <v>3395.14</v>
          </cell>
        </row>
        <row r="926">
          <cell r="A926" t="str">
            <v>012-830</v>
          </cell>
          <cell r="B926">
            <v>0</v>
          </cell>
          <cell r="C926">
            <v>117140</v>
          </cell>
          <cell r="E926" t="str">
            <v>040-056-541</v>
          </cell>
          <cell r="F926">
            <v>6337.5</v>
          </cell>
        </row>
        <row r="927">
          <cell r="A927" t="str">
            <v>012-840</v>
          </cell>
          <cell r="B927">
            <v>0</v>
          </cell>
          <cell r="C927">
            <v>171411</v>
          </cell>
          <cell r="E927" t="str">
            <v>040-061-311</v>
          </cell>
          <cell r="F927">
            <v>26298.959999999999</v>
          </cell>
        </row>
        <row r="928">
          <cell r="A928" t="str">
            <v>012-850</v>
          </cell>
          <cell r="B928">
            <v>0</v>
          </cell>
          <cell r="C928">
            <v>114083</v>
          </cell>
          <cell r="E928" t="str">
            <v>040-061-411</v>
          </cell>
          <cell r="F928">
            <v>66305.77</v>
          </cell>
        </row>
        <row r="929">
          <cell r="A929" t="str">
            <v>012-860</v>
          </cell>
          <cell r="B929">
            <v>0</v>
          </cell>
          <cell r="C929">
            <v>143128.99</v>
          </cell>
          <cell r="E929" t="str">
            <v>040-061-461</v>
          </cell>
          <cell r="F929">
            <v>722.7</v>
          </cell>
        </row>
        <row r="930">
          <cell r="A930" t="str">
            <v>012-861</v>
          </cell>
          <cell r="B930">
            <v>0</v>
          </cell>
          <cell r="C930">
            <v>15670</v>
          </cell>
          <cell r="E930" t="str">
            <v>040-061-462</v>
          </cell>
          <cell r="F930">
            <v>12204.57</v>
          </cell>
        </row>
        <row r="931">
          <cell r="A931" t="str">
            <v>012-862</v>
          </cell>
          <cell r="B931">
            <v>0</v>
          </cell>
          <cell r="C931">
            <v>40940.959999999999</v>
          </cell>
          <cell r="E931" t="str">
            <v>040-063-311</v>
          </cell>
          <cell r="F931">
            <v>156761</v>
          </cell>
        </row>
        <row r="932">
          <cell r="A932" t="str">
            <v>012-870</v>
          </cell>
          <cell r="B932">
            <v>0</v>
          </cell>
          <cell r="C932">
            <v>51977</v>
          </cell>
          <cell r="E932" t="str">
            <v>040-068-171</v>
          </cell>
          <cell r="F932">
            <v>2249.91</v>
          </cell>
        </row>
        <row r="933">
          <cell r="A933" t="str">
            <v>012-880</v>
          </cell>
          <cell r="B933">
            <v>0</v>
          </cell>
          <cell r="C933">
            <v>69940</v>
          </cell>
          <cell r="E933" t="str">
            <v>040-068-211</v>
          </cell>
          <cell r="F933">
            <v>162.32</v>
          </cell>
        </row>
        <row r="934">
          <cell r="A934" t="str">
            <v>012-890</v>
          </cell>
          <cell r="B934">
            <v>0</v>
          </cell>
          <cell r="C934">
            <v>10145</v>
          </cell>
          <cell r="E934" t="str">
            <v>040-068-221</v>
          </cell>
          <cell r="F934">
            <v>274.64999999999998</v>
          </cell>
        </row>
        <row r="935">
          <cell r="A935" t="str">
            <v>012-900</v>
          </cell>
          <cell r="B935">
            <v>0</v>
          </cell>
          <cell r="C935">
            <v>722715</v>
          </cell>
          <cell r="E935" t="str">
            <v>040-068-231</v>
          </cell>
          <cell r="F935">
            <v>1642.8</v>
          </cell>
        </row>
        <row r="936">
          <cell r="A936" t="str">
            <v>012-910</v>
          </cell>
          <cell r="B936">
            <v>0</v>
          </cell>
          <cell r="C936">
            <v>145491.93</v>
          </cell>
          <cell r="E936" t="str">
            <v>040-069-113</v>
          </cell>
          <cell r="F936">
            <v>41485.870000000003</v>
          </cell>
        </row>
        <row r="937">
          <cell r="A937" t="str">
            <v>012-920</v>
          </cell>
          <cell r="B937">
            <v>0</v>
          </cell>
          <cell r="C937">
            <v>2791278.05</v>
          </cell>
          <cell r="E937" t="str">
            <v>040-069-116</v>
          </cell>
          <cell r="F937">
            <v>45936</v>
          </cell>
        </row>
        <row r="938">
          <cell r="A938" t="str">
            <v>012-930</v>
          </cell>
          <cell r="B938">
            <v>0</v>
          </cell>
          <cell r="C938">
            <v>46053</v>
          </cell>
          <cell r="E938" t="str">
            <v>040-069-142</v>
          </cell>
          <cell r="F938">
            <v>37005.68</v>
          </cell>
        </row>
        <row r="939">
          <cell r="A939" t="str">
            <v>012-940</v>
          </cell>
          <cell r="B939">
            <v>0</v>
          </cell>
          <cell r="C939">
            <v>30193</v>
          </cell>
          <cell r="E939" t="str">
            <v>040-069-151</v>
          </cell>
          <cell r="F939">
            <v>24177.360000000001</v>
          </cell>
        </row>
        <row r="940">
          <cell r="A940" t="str">
            <v>012-950</v>
          </cell>
          <cell r="B940">
            <v>0</v>
          </cell>
          <cell r="C940">
            <v>33805.620000000003</v>
          </cell>
          <cell r="E940" t="str">
            <v>040-069-211</v>
          </cell>
          <cell r="F940">
            <v>10137.64</v>
          </cell>
        </row>
        <row r="941">
          <cell r="A941" t="str">
            <v>012-960</v>
          </cell>
          <cell r="B941">
            <v>0</v>
          </cell>
          <cell r="C941">
            <v>322948</v>
          </cell>
          <cell r="E941" t="str">
            <v>040-069-221</v>
          </cell>
          <cell r="F941">
            <v>21816.84</v>
          </cell>
        </row>
        <row r="942">
          <cell r="A942" t="str">
            <v>012-970</v>
          </cell>
          <cell r="B942">
            <v>0</v>
          </cell>
          <cell r="C942">
            <v>180920</v>
          </cell>
          <cell r="E942" t="str">
            <v>040-069-231</v>
          </cell>
          <cell r="F942">
            <v>26513.99</v>
          </cell>
        </row>
        <row r="943">
          <cell r="A943" t="str">
            <v>012-980</v>
          </cell>
          <cell r="B943">
            <v>0</v>
          </cell>
          <cell r="C943">
            <v>239440</v>
          </cell>
          <cell r="E943" t="str">
            <v>040-069-311</v>
          </cell>
          <cell r="F943">
            <v>153770.79999999999</v>
          </cell>
        </row>
        <row r="944">
          <cell r="A944" t="str">
            <v>012-990</v>
          </cell>
          <cell r="B944">
            <v>0</v>
          </cell>
          <cell r="C944">
            <v>94973</v>
          </cell>
          <cell r="E944" t="str">
            <v>040-069-312</v>
          </cell>
          <cell r="F944">
            <v>37514.54</v>
          </cell>
        </row>
        <row r="945">
          <cell r="A945" t="str">
            <v>012-995</v>
          </cell>
          <cell r="B945">
            <v>0</v>
          </cell>
          <cell r="C945">
            <v>33250</v>
          </cell>
          <cell r="E945" t="str">
            <v>040-069-411</v>
          </cell>
          <cell r="F945">
            <v>34752.660000000003</v>
          </cell>
        </row>
        <row r="946">
          <cell r="A946" t="str">
            <v>013-010</v>
          </cell>
          <cell r="B946">
            <v>0</v>
          </cell>
          <cell r="C946">
            <v>5503965.0599999996</v>
          </cell>
          <cell r="E946" t="str">
            <v>040-069-413</v>
          </cell>
          <cell r="F946">
            <v>18366.349999999999</v>
          </cell>
        </row>
        <row r="947">
          <cell r="A947" t="str">
            <v>013-020</v>
          </cell>
          <cell r="B947">
            <v>0</v>
          </cell>
          <cell r="C947">
            <v>1555514.15</v>
          </cell>
          <cell r="E947" t="str">
            <v>040-069-418</v>
          </cell>
          <cell r="F947">
            <v>171490.48</v>
          </cell>
        </row>
        <row r="948">
          <cell r="A948" t="str">
            <v>013-030</v>
          </cell>
          <cell r="B948">
            <v>0</v>
          </cell>
          <cell r="C948">
            <v>567909.66</v>
          </cell>
          <cell r="E948" t="str">
            <v>040-069-422</v>
          </cell>
          <cell r="F948">
            <v>21321.439999999999</v>
          </cell>
        </row>
        <row r="949">
          <cell r="A949" t="str">
            <v>013-040</v>
          </cell>
          <cell r="B949">
            <v>0</v>
          </cell>
          <cell r="C949">
            <v>981152.27</v>
          </cell>
          <cell r="E949" t="str">
            <v>040-069-423</v>
          </cell>
          <cell r="F949">
            <v>3872.01</v>
          </cell>
        </row>
        <row r="950">
          <cell r="A950" t="str">
            <v>013-050</v>
          </cell>
          <cell r="B950">
            <v>0</v>
          </cell>
          <cell r="C950">
            <v>937024.4</v>
          </cell>
          <cell r="E950" t="str">
            <v>040-069-424</v>
          </cell>
          <cell r="F950">
            <v>87.13</v>
          </cell>
        </row>
        <row r="951">
          <cell r="A951" t="str">
            <v>013-060</v>
          </cell>
          <cell r="B951">
            <v>0</v>
          </cell>
          <cell r="C951">
            <v>787442.87</v>
          </cell>
          <cell r="E951" t="str">
            <v>040-069-425</v>
          </cell>
          <cell r="F951">
            <v>216.62</v>
          </cell>
        </row>
        <row r="952">
          <cell r="A952" t="str">
            <v>013-070</v>
          </cell>
          <cell r="B952">
            <v>0</v>
          </cell>
          <cell r="C952">
            <v>1998468.7</v>
          </cell>
          <cell r="E952" t="str">
            <v>040-069-461</v>
          </cell>
          <cell r="F952">
            <v>68338.81</v>
          </cell>
        </row>
        <row r="953">
          <cell r="A953" t="str">
            <v>013-080</v>
          </cell>
          <cell r="B953">
            <v>0</v>
          </cell>
          <cell r="C953">
            <v>795296.74</v>
          </cell>
          <cell r="E953" t="str">
            <v>040-069-462</v>
          </cell>
          <cell r="F953">
            <v>166269.1</v>
          </cell>
        </row>
        <row r="954">
          <cell r="A954" t="str">
            <v>013-090</v>
          </cell>
          <cell r="B954">
            <v>0</v>
          </cell>
          <cell r="C954">
            <v>1570905.91</v>
          </cell>
          <cell r="E954" t="str">
            <v>040-073-343</v>
          </cell>
          <cell r="F954">
            <v>29031.599999999999</v>
          </cell>
        </row>
        <row r="955">
          <cell r="A955" t="str">
            <v>013-100</v>
          </cell>
          <cell r="B955">
            <v>0</v>
          </cell>
          <cell r="C955">
            <v>3093724.14</v>
          </cell>
          <cell r="E955" t="str">
            <v>040-085-462</v>
          </cell>
          <cell r="F955">
            <v>10000</v>
          </cell>
        </row>
        <row r="956">
          <cell r="A956" t="str">
            <v>013-110</v>
          </cell>
          <cell r="B956">
            <v>0</v>
          </cell>
          <cell r="C956">
            <v>6603392.2800000003</v>
          </cell>
          <cell r="E956" t="str">
            <v>050-001-121</v>
          </cell>
          <cell r="F956">
            <v>6141562.6100000003</v>
          </cell>
        </row>
        <row r="957">
          <cell r="A957" t="str">
            <v>013-111</v>
          </cell>
          <cell r="B957">
            <v>0</v>
          </cell>
          <cell r="C957">
            <v>1264020.6599999999</v>
          </cell>
          <cell r="E957" t="str">
            <v>050-001-125</v>
          </cell>
          <cell r="F957">
            <v>1320.42</v>
          </cell>
        </row>
        <row r="958">
          <cell r="A958" t="str">
            <v>013-120</v>
          </cell>
          <cell r="B958">
            <v>0</v>
          </cell>
          <cell r="C958">
            <v>3504123.7</v>
          </cell>
          <cell r="E958" t="str">
            <v>050-001-211</v>
          </cell>
          <cell r="F958">
            <v>438704.88</v>
          </cell>
        </row>
        <row r="959">
          <cell r="A959" t="str">
            <v>013-130</v>
          </cell>
          <cell r="B959">
            <v>0</v>
          </cell>
          <cell r="C959">
            <v>6951599.5599999996</v>
          </cell>
          <cell r="E959" t="str">
            <v>050-001-221</v>
          </cell>
          <cell r="F959">
            <v>898943.88</v>
          </cell>
        </row>
        <row r="960">
          <cell r="A960" t="str">
            <v>013-132</v>
          </cell>
          <cell r="B960">
            <v>0</v>
          </cell>
          <cell r="C960">
            <v>1389266.37</v>
          </cell>
          <cell r="E960" t="str">
            <v>050-001-231</v>
          </cell>
          <cell r="F960">
            <v>745468.43</v>
          </cell>
        </row>
        <row r="961">
          <cell r="A961" t="str">
            <v>013-140</v>
          </cell>
          <cell r="B961">
            <v>0</v>
          </cell>
          <cell r="C961">
            <v>3444918.56</v>
          </cell>
          <cell r="E961" t="str">
            <v>050-002-111</v>
          </cell>
          <cell r="F961">
            <v>101988</v>
          </cell>
        </row>
        <row r="962">
          <cell r="A962" t="str">
            <v>013-150</v>
          </cell>
          <cell r="B962">
            <v>0</v>
          </cell>
          <cell r="C962">
            <v>563276.23</v>
          </cell>
          <cell r="E962" t="str">
            <v>050-002-113</v>
          </cell>
          <cell r="F962">
            <v>259374</v>
          </cell>
        </row>
        <row r="963">
          <cell r="A963" t="str">
            <v>013-160</v>
          </cell>
          <cell r="B963">
            <v>0</v>
          </cell>
          <cell r="C963">
            <v>2228146.69</v>
          </cell>
          <cell r="E963" t="str">
            <v>050-002-115</v>
          </cell>
          <cell r="F963">
            <v>94416</v>
          </cell>
        </row>
        <row r="964">
          <cell r="A964" t="str">
            <v>013-170</v>
          </cell>
          <cell r="B964">
            <v>0</v>
          </cell>
          <cell r="C964">
            <v>960978.44</v>
          </cell>
          <cell r="E964" t="str">
            <v>050-002-211</v>
          </cell>
          <cell r="F964">
            <v>34108.879999999997</v>
          </cell>
        </row>
        <row r="965">
          <cell r="A965" t="str">
            <v>013-180</v>
          </cell>
          <cell r="B965">
            <v>0</v>
          </cell>
          <cell r="C965">
            <v>4565523.42</v>
          </cell>
          <cell r="E965" t="str">
            <v>050-002-221</v>
          </cell>
          <cell r="F965">
            <v>68928.820000000007</v>
          </cell>
        </row>
        <row r="966">
          <cell r="A966" t="str">
            <v>013-181</v>
          </cell>
          <cell r="B966">
            <v>0</v>
          </cell>
          <cell r="C966">
            <v>1200128.71</v>
          </cell>
          <cell r="E966" t="str">
            <v>050-002-231</v>
          </cell>
          <cell r="F966">
            <v>40052.300000000003</v>
          </cell>
        </row>
        <row r="967">
          <cell r="A967" t="str">
            <v>013-182</v>
          </cell>
          <cell r="B967">
            <v>0</v>
          </cell>
          <cell r="C967">
            <v>785618.26</v>
          </cell>
          <cell r="E967" t="str">
            <v>050-003-151</v>
          </cell>
          <cell r="F967">
            <v>352059.79</v>
          </cell>
        </row>
        <row r="968">
          <cell r="A968" t="str">
            <v>013-190</v>
          </cell>
          <cell r="B968">
            <v>0</v>
          </cell>
          <cell r="C968">
            <v>2259559.35</v>
          </cell>
          <cell r="E968" t="str">
            <v>050-003-162</v>
          </cell>
          <cell r="F968">
            <v>21825.41</v>
          </cell>
        </row>
        <row r="969">
          <cell r="A969" t="str">
            <v>013-200</v>
          </cell>
          <cell r="B969">
            <v>0</v>
          </cell>
          <cell r="C969">
            <v>1166331.3999999999</v>
          </cell>
          <cell r="E969" t="str">
            <v>050-003-173</v>
          </cell>
          <cell r="F969">
            <v>166473.16</v>
          </cell>
        </row>
        <row r="970">
          <cell r="A970" t="str">
            <v>013-210</v>
          </cell>
          <cell r="B970">
            <v>0</v>
          </cell>
          <cell r="C970">
            <v>677368.6</v>
          </cell>
          <cell r="E970" t="str">
            <v>050-003-199</v>
          </cell>
          <cell r="F970">
            <v>79.87</v>
          </cell>
        </row>
        <row r="971">
          <cell r="A971" t="str">
            <v>013-220</v>
          </cell>
          <cell r="B971">
            <v>0</v>
          </cell>
          <cell r="C971">
            <v>442977.62</v>
          </cell>
          <cell r="E971" t="str">
            <v>050-003-211</v>
          </cell>
          <cell r="F971">
            <v>37597.279999999999</v>
          </cell>
        </row>
        <row r="972">
          <cell r="A972" t="str">
            <v>013-230</v>
          </cell>
          <cell r="B972">
            <v>0</v>
          </cell>
          <cell r="C972">
            <v>4084325.36</v>
          </cell>
          <cell r="E972" t="str">
            <v>050-003-221</v>
          </cell>
          <cell r="F972">
            <v>76268.45</v>
          </cell>
        </row>
        <row r="973">
          <cell r="A973" t="str">
            <v>013-240</v>
          </cell>
          <cell r="B973">
            <v>0</v>
          </cell>
          <cell r="C973">
            <v>1929151.96</v>
          </cell>
          <cell r="E973" t="str">
            <v>050-003-231</v>
          </cell>
          <cell r="F973">
            <v>100857.04</v>
          </cell>
        </row>
        <row r="974">
          <cell r="A974" t="str">
            <v>013-241</v>
          </cell>
          <cell r="B974">
            <v>0</v>
          </cell>
          <cell r="C974">
            <v>675565.59</v>
          </cell>
          <cell r="E974" t="str">
            <v>050-005-114</v>
          </cell>
          <cell r="F974">
            <v>281985</v>
          </cell>
        </row>
        <row r="975">
          <cell r="A975" t="str">
            <v>013-250</v>
          </cell>
          <cell r="B975">
            <v>0</v>
          </cell>
          <cell r="C975">
            <v>3542251.95</v>
          </cell>
          <cell r="E975" t="str">
            <v>050-005-116</v>
          </cell>
          <cell r="F975">
            <v>196597</v>
          </cell>
        </row>
        <row r="976">
          <cell r="A976" t="str">
            <v>013-260</v>
          </cell>
          <cell r="B976">
            <v>0</v>
          </cell>
          <cell r="C976">
            <v>12585464.029999999</v>
          </cell>
          <cell r="E976" t="str">
            <v>050-005-211</v>
          </cell>
          <cell r="F976">
            <v>33591.120000000003</v>
          </cell>
        </row>
        <row r="977">
          <cell r="A977" t="str">
            <v>013-270</v>
          </cell>
          <cell r="B977">
            <v>0</v>
          </cell>
          <cell r="C977">
            <v>1174988.8799999999</v>
          </cell>
          <cell r="E977" t="str">
            <v>050-005-221</v>
          </cell>
          <cell r="F977">
            <v>70303.75</v>
          </cell>
        </row>
        <row r="978">
          <cell r="A978" t="str">
            <v>013-280</v>
          </cell>
          <cell r="B978">
            <v>0</v>
          </cell>
          <cell r="C978">
            <v>1355812.85</v>
          </cell>
          <cell r="E978" t="str">
            <v>050-005-231</v>
          </cell>
          <cell r="F978">
            <v>40933.08</v>
          </cell>
        </row>
        <row r="979">
          <cell r="A979" t="str">
            <v>013-290</v>
          </cell>
          <cell r="B979">
            <v>0</v>
          </cell>
          <cell r="C979">
            <v>5435637.4000000004</v>
          </cell>
          <cell r="E979" t="str">
            <v>050-007-131</v>
          </cell>
          <cell r="F979">
            <v>704734</v>
          </cell>
        </row>
        <row r="980">
          <cell r="A980" t="str">
            <v>013-291</v>
          </cell>
          <cell r="B980">
            <v>0</v>
          </cell>
          <cell r="C980">
            <v>1033633.58</v>
          </cell>
          <cell r="E980" t="str">
            <v>050-007-211</v>
          </cell>
          <cell r="F980">
            <v>51950.1</v>
          </cell>
        </row>
        <row r="981">
          <cell r="A981" t="str">
            <v>013-292</v>
          </cell>
          <cell r="B981">
            <v>0</v>
          </cell>
          <cell r="C981">
            <v>872555.96</v>
          </cell>
          <cell r="E981" t="str">
            <v>050-007-221</v>
          </cell>
          <cell r="F981">
            <v>103525.53</v>
          </cell>
        </row>
        <row r="982">
          <cell r="A982" t="str">
            <v>013-300</v>
          </cell>
          <cell r="B982">
            <v>0</v>
          </cell>
          <cell r="C982">
            <v>1725951.98</v>
          </cell>
          <cell r="E982" t="str">
            <v>050-007-231</v>
          </cell>
          <cell r="F982">
            <v>77593.710000000006</v>
          </cell>
        </row>
        <row r="983">
          <cell r="A983" t="str">
            <v>013-310</v>
          </cell>
          <cell r="B983">
            <v>0</v>
          </cell>
          <cell r="C983">
            <v>2189216.5099999998</v>
          </cell>
          <cell r="E983" t="str">
            <v>050-009-184</v>
          </cell>
          <cell r="F983">
            <v>267432.83</v>
          </cell>
        </row>
        <row r="984">
          <cell r="A984" t="str">
            <v>013-320</v>
          </cell>
          <cell r="B984">
            <v>0</v>
          </cell>
          <cell r="C984">
            <v>7403702.7199999997</v>
          </cell>
          <cell r="E984" t="str">
            <v>050-009-185</v>
          </cell>
          <cell r="F984">
            <v>19083.28</v>
          </cell>
        </row>
        <row r="985">
          <cell r="A985" t="str">
            <v>013-330</v>
          </cell>
          <cell r="B985">
            <v>0</v>
          </cell>
          <cell r="C985">
            <v>1973308.76</v>
          </cell>
          <cell r="E985" t="str">
            <v>050-009-186</v>
          </cell>
          <cell r="F985">
            <v>-35759.83</v>
          </cell>
        </row>
        <row r="986">
          <cell r="A986" t="str">
            <v>013-340</v>
          </cell>
          <cell r="B986">
            <v>0</v>
          </cell>
          <cell r="C986">
            <v>5591649.6900000004</v>
          </cell>
          <cell r="E986" t="str">
            <v>050-009-188</v>
          </cell>
          <cell r="F986">
            <v>101237.82</v>
          </cell>
        </row>
        <row r="987">
          <cell r="A987" t="str">
            <v>013-350</v>
          </cell>
          <cell r="B987">
            <v>0</v>
          </cell>
          <cell r="C987">
            <v>2334965.6</v>
          </cell>
          <cell r="E987" t="str">
            <v>050-009-189</v>
          </cell>
          <cell r="F987">
            <v>6569.19</v>
          </cell>
        </row>
        <row r="988">
          <cell r="A988" t="str">
            <v>013-360</v>
          </cell>
          <cell r="B988">
            <v>0</v>
          </cell>
          <cell r="C988">
            <v>8153291.8499999996</v>
          </cell>
          <cell r="E988" t="str">
            <v>050-009-211</v>
          </cell>
          <cell r="F988">
            <v>29629.55</v>
          </cell>
        </row>
        <row r="989">
          <cell r="A989" t="str">
            <v>013-370</v>
          </cell>
          <cell r="B989">
            <v>0</v>
          </cell>
          <cell r="C989">
            <v>690977.91</v>
          </cell>
          <cell r="E989" t="str">
            <v>050-009-221</v>
          </cell>
          <cell r="F989">
            <v>53242.85</v>
          </cell>
        </row>
        <row r="990">
          <cell r="A990" t="str">
            <v>013-380</v>
          </cell>
          <cell r="B990">
            <v>0</v>
          </cell>
          <cell r="C990">
            <v>617076.5</v>
          </cell>
          <cell r="E990" t="str">
            <v>050-009-231</v>
          </cell>
          <cell r="F990">
            <v>1035.3800000000001</v>
          </cell>
        </row>
        <row r="991">
          <cell r="A991" t="str">
            <v>013-390</v>
          </cell>
          <cell r="B991">
            <v>0</v>
          </cell>
          <cell r="C991">
            <v>2186930.66</v>
          </cell>
          <cell r="E991" t="str">
            <v>050-009-233</v>
          </cell>
          <cell r="F991">
            <v>79719.7</v>
          </cell>
        </row>
        <row r="992">
          <cell r="A992" t="str">
            <v>013-400</v>
          </cell>
          <cell r="B992">
            <v>0</v>
          </cell>
          <cell r="C992">
            <v>936627.83</v>
          </cell>
          <cell r="E992" t="str">
            <v>050-011-163</v>
          </cell>
          <cell r="F992">
            <v>731</v>
          </cell>
        </row>
        <row r="993">
          <cell r="A993" t="str">
            <v>013-410</v>
          </cell>
          <cell r="B993">
            <v>0</v>
          </cell>
          <cell r="C993">
            <v>18349484.98</v>
          </cell>
          <cell r="E993" t="str">
            <v>050-011-211</v>
          </cell>
          <cell r="F993">
            <v>55.92</v>
          </cell>
        </row>
        <row r="994">
          <cell r="A994" t="str">
            <v>013-420</v>
          </cell>
          <cell r="B994">
            <v>0</v>
          </cell>
          <cell r="C994">
            <v>988080.3</v>
          </cell>
          <cell r="E994" t="str">
            <v>050-012-148</v>
          </cell>
          <cell r="F994">
            <v>578</v>
          </cell>
        </row>
        <row r="995">
          <cell r="A995" t="str">
            <v>013-421</v>
          </cell>
          <cell r="B995">
            <v>0</v>
          </cell>
          <cell r="C995">
            <v>865025.21</v>
          </cell>
          <cell r="E995" t="str">
            <v>050-012-211</v>
          </cell>
          <cell r="F995">
            <v>44.22</v>
          </cell>
        </row>
        <row r="996">
          <cell r="A996" t="str">
            <v>013-422</v>
          </cell>
          <cell r="B996">
            <v>0</v>
          </cell>
          <cell r="C996">
            <v>455792.89</v>
          </cell>
          <cell r="E996" t="str">
            <v>050-012-221</v>
          </cell>
          <cell r="F996">
            <v>84.9</v>
          </cell>
        </row>
        <row r="997">
          <cell r="A997" t="str">
            <v>013-430</v>
          </cell>
          <cell r="B997">
            <v>0</v>
          </cell>
          <cell r="C997">
            <v>4864963.12</v>
          </cell>
          <cell r="E997" t="str">
            <v>050-012-311</v>
          </cell>
          <cell r="F997">
            <v>52185</v>
          </cell>
        </row>
        <row r="998">
          <cell r="A998" t="str">
            <v>013-440</v>
          </cell>
          <cell r="B998">
            <v>0</v>
          </cell>
          <cell r="C998">
            <v>1996180.89</v>
          </cell>
          <cell r="E998" t="str">
            <v>050-012-342</v>
          </cell>
          <cell r="F998">
            <v>175</v>
          </cell>
        </row>
        <row r="999">
          <cell r="A999" t="str">
            <v>013-450</v>
          </cell>
          <cell r="B999">
            <v>0</v>
          </cell>
          <cell r="C999">
            <v>3470059.23</v>
          </cell>
          <cell r="E999" t="str">
            <v>050-012-411</v>
          </cell>
          <cell r="F999">
            <v>284.13</v>
          </cell>
        </row>
        <row r="1000">
          <cell r="A1000" t="str">
            <v>013-460</v>
          </cell>
          <cell r="B1000">
            <v>0</v>
          </cell>
          <cell r="C1000">
            <v>947653.88</v>
          </cell>
          <cell r="E1000" t="str">
            <v>050-012-423</v>
          </cell>
          <cell r="F1000">
            <v>154.75</v>
          </cell>
        </row>
        <row r="1001">
          <cell r="A1001" t="str">
            <v>013-470</v>
          </cell>
          <cell r="B1001">
            <v>0</v>
          </cell>
          <cell r="C1001">
            <v>1905589.69</v>
          </cell>
          <cell r="E1001" t="str">
            <v>050-013-121</v>
          </cell>
          <cell r="F1001">
            <v>663268.07999999996</v>
          </cell>
        </row>
        <row r="1002">
          <cell r="A1002" t="str">
            <v>013-480</v>
          </cell>
          <cell r="B1002">
            <v>0</v>
          </cell>
          <cell r="C1002">
            <v>425281.11</v>
          </cell>
          <cell r="E1002" t="str">
            <v>050-013-162</v>
          </cell>
          <cell r="F1002">
            <v>27437</v>
          </cell>
        </row>
        <row r="1003">
          <cell r="A1003" t="str">
            <v>013-490</v>
          </cell>
          <cell r="B1003">
            <v>0</v>
          </cell>
          <cell r="C1003">
            <v>5688286.4299999997</v>
          </cell>
          <cell r="E1003" t="str">
            <v>050-013-184</v>
          </cell>
          <cell r="F1003">
            <v>13304.61</v>
          </cell>
        </row>
        <row r="1004">
          <cell r="A1004" t="str">
            <v>013-491</v>
          </cell>
          <cell r="B1004">
            <v>0</v>
          </cell>
          <cell r="C1004">
            <v>1409602.5600000001</v>
          </cell>
          <cell r="E1004" t="str">
            <v>050-013-211</v>
          </cell>
          <cell r="F1004">
            <v>52303.15</v>
          </cell>
        </row>
        <row r="1005">
          <cell r="A1005" t="str">
            <v>013-500</v>
          </cell>
          <cell r="B1005">
            <v>0</v>
          </cell>
          <cell r="C1005">
            <v>1053117.03</v>
          </cell>
          <cell r="E1005" t="str">
            <v>050-013-221</v>
          </cell>
          <cell r="F1005">
            <v>99448.01</v>
          </cell>
        </row>
        <row r="1006">
          <cell r="A1006" t="str">
            <v>013-510</v>
          </cell>
          <cell r="B1006">
            <v>0</v>
          </cell>
          <cell r="C1006">
            <v>7904871.2999999998</v>
          </cell>
          <cell r="E1006" t="str">
            <v>050-013-231</v>
          </cell>
          <cell r="F1006">
            <v>81263.55</v>
          </cell>
        </row>
        <row r="1007">
          <cell r="A1007" t="str">
            <v>013-520</v>
          </cell>
          <cell r="B1007">
            <v>0</v>
          </cell>
          <cell r="C1007">
            <v>558870.57999999996</v>
          </cell>
          <cell r="E1007" t="str">
            <v>050-014-151</v>
          </cell>
          <cell r="F1007">
            <v>14217.5</v>
          </cell>
        </row>
        <row r="1008">
          <cell r="A1008" t="str">
            <v>013-530</v>
          </cell>
          <cell r="B1008">
            <v>0</v>
          </cell>
          <cell r="C1008">
            <v>2578802.9500000002</v>
          </cell>
          <cell r="E1008" t="str">
            <v>050-014-163</v>
          </cell>
          <cell r="F1008">
            <v>2615</v>
          </cell>
        </row>
        <row r="1009">
          <cell r="A1009" t="str">
            <v>013-540</v>
          </cell>
          <cell r="B1009">
            <v>0</v>
          </cell>
          <cell r="C1009">
            <v>2691056.87</v>
          </cell>
          <cell r="E1009" t="str">
            <v>050-014-211</v>
          </cell>
          <cell r="F1009">
            <v>1168.5899999999999</v>
          </cell>
        </row>
        <row r="1010">
          <cell r="A1010" t="str">
            <v>013-550</v>
          </cell>
          <cell r="B1010">
            <v>0</v>
          </cell>
          <cell r="C1010">
            <v>3082924.1</v>
          </cell>
          <cell r="E1010" t="str">
            <v>050-014-221</v>
          </cell>
          <cell r="F1010">
            <v>2088.5700000000002</v>
          </cell>
        </row>
        <row r="1011">
          <cell r="A1011" t="str">
            <v>013-560</v>
          </cell>
          <cell r="B1011">
            <v>0</v>
          </cell>
          <cell r="C1011">
            <v>1272958.31</v>
          </cell>
          <cell r="E1011" t="str">
            <v>050-014-231</v>
          </cell>
          <cell r="F1011">
            <v>2642.34</v>
          </cell>
        </row>
        <row r="1012">
          <cell r="A1012" t="str">
            <v>013-570</v>
          </cell>
          <cell r="B1012">
            <v>0</v>
          </cell>
          <cell r="C1012">
            <v>967201.76</v>
          </cell>
          <cell r="E1012" t="str">
            <v>050-014-312</v>
          </cell>
          <cell r="F1012">
            <v>3378.26</v>
          </cell>
        </row>
        <row r="1013">
          <cell r="A1013" t="str">
            <v>013-580</v>
          </cell>
          <cell r="B1013">
            <v>0</v>
          </cell>
          <cell r="C1013">
            <v>1148995.51</v>
          </cell>
          <cell r="E1013" t="str">
            <v>050-014-315</v>
          </cell>
          <cell r="F1013">
            <v>255.76</v>
          </cell>
        </row>
        <row r="1014">
          <cell r="A1014" t="str">
            <v>013-590</v>
          </cell>
          <cell r="B1014">
            <v>0</v>
          </cell>
          <cell r="C1014">
            <v>1684818.13</v>
          </cell>
          <cell r="E1014" t="str">
            <v>050-014-327</v>
          </cell>
          <cell r="F1014">
            <v>1250</v>
          </cell>
        </row>
        <row r="1015">
          <cell r="A1015" t="str">
            <v>013-600</v>
          </cell>
          <cell r="B1015">
            <v>0</v>
          </cell>
          <cell r="C1015">
            <v>25020119.41</v>
          </cell>
          <cell r="E1015" t="str">
            <v>050-014-333</v>
          </cell>
          <cell r="F1015">
            <v>992.38</v>
          </cell>
        </row>
        <row r="1016">
          <cell r="A1016" t="str">
            <v>013-610</v>
          </cell>
          <cell r="B1016">
            <v>0</v>
          </cell>
          <cell r="C1016">
            <v>854957.74</v>
          </cell>
          <cell r="E1016" t="str">
            <v>050-014-342</v>
          </cell>
          <cell r="F1016">
            <v>63.36</v>
          </cell>
        </row>
        <row r="1017">
          <cell r="A1017" t="str">
            <v>013-620</v>
          </cell>
          <cell r="B1017">
            <v>0</v>
          </cell>
          <cell r="C1017">
            <v>1177688.42</v>
          </cell>
          <cell r="E1017" t="str">
            <v>050-014-379</v>
          </cell>
          <cell r="F1017">
            <v>2134.4499999999998</v>
          </cell>
        </row>
        <row r="1018">
          <cell r="A1018" t="str">
            <v>013-630</v>
          </cell>
          <cell r="B1018">
            <v>0</v>
          </cell>
          <cell r="C1018">
            <v>3319239.4</v>
          </cell>
          <cell r="E1018" t="str">
            <v>050-014-411</v>
          </cell>
          <cell r="F1018">
            <v>78673.649999999994</v>
          </cell>
        </row>
        <row r="1019">
          <cell r="A1019" t="str">
            <v>013-640</v>
          </cell>
          <cell r="B1019">
            <v>0</v>
          </cell>
          <cell r="C1019">
            <v>4332891.8600000003</v>
          </cell>
          <cell r="E1019" t="str">
            <v>050-014-418</v>
          </cell>
          <cell r="F1019">
            <v>14113.51</v>
          </cell>
        </row>
        <row r="1020">
          <cell r="A1020" t="str">
            <v>013-650</v>
          </cell>
          <cell r="B1020">
            <v>0</v>
          </cell>
          <cell r="C1020">
            <v>5283787.4800000004</v>
          </cell>
          <cell r="E1020" t="str">
            <v>050-014-422</v>
          </cell>
          <cell r="F1020">
            <v>546.83000000000004</v>
          </cell>
        </row>
        <row r="1021">
          <cell r="A1021" t="str">
            <v>013-660</v>
          </cell>
          <cell r="B1021">
            <v>0</v>
          </cell>
          <cell r="C1021">
            <v>639689.44999999995</v>
          </cell>
          <cell r="E1021" t="str">
            <v>050-014-461</v>
          </cell>
          <cell r="F1021">
            <v>45724.480000000003</v>
          </cell>
        </row>
        <row r="1022">
          <cell r="A1022" t="str">
            <v>013-670</v>
          </cell>
          <cell r="B1022">
            <v>0</v>
          </cell>
          <cell r="C1022">
            <v>5547824.2599999998</v>
          </cell>
          <cell r="E1022" t="str">
            <v>050-014-462</v>
          </cell>
          <cell r="F1022">
            <v>58659.17</v>
          </cell>
        </row>
        <row r="1023">
          <cell r="A1023" t="str">
            <v>013-680</v>
          </cell>
          <cell r="B1023">
            <v>0</v>
          </cell>
          <cell r="C1023">
            <v>2117143.21</v>
          </cell>
          <cell r="E1023" t="str">
            <v>050-014-541</v>
          </cell>
          <cell r="F1023">
            <v>22396.15</v>
          </cell>
        </row>
        <row r="1024">
          <cell r="A1024" t="str">
            <v>013-681</v>
          </cell>
          <cell r="B1024">
            <v>0</v>
          </cell>
          <cell r="C1024">
            <v>2099845.7400000002</v>
          </cell>
          <cell r="E1024" t="str">
            <v>050-015-163</v>
          </cell>
          <cell r="F1024">
            <v>372</v>
          </cell>
        </row>
        <row r="1025">
          <cell r="A1025" t="str">
            <v>013-690</v>
          </cell>
          <cell r="B1025">
            <v>0</v>
          </cell>
          <cell r="C1025">
            <v>634252.81999999995</v>
          </cell>
          <cell r="E1025" t="str">
            <v>050-015-211</v>
          </cell>
          <cell r="F1025">
            <v>28.48</v>
          </cell>
        </row>
        <row r="1026">
          <cell r="A1026" t="str">
            <v>013-700</v>
          </cell>
          <cell r="B1026">
            <v>0</v>
          </cell>
          <cell r="C1026">
            <v>1584914.73</v>
          </cell>
          <cell r="E1026" t="str">
            <v>050-015-312</v>
          </cell>
          <cell r="F1026">
            <v>8379.76</v>
          </cell>
        </row>
        <row r="1027">
          <cell r="A1027" t="str">
            <v>013-710</v>
          </cell>
          <cell r="B1027">
            <v>0</v>
          </cell>
          <cell r="C1027">
            <v>2499527.7999999998</v>
          </cell>
          <cell r="E1027" t="str">
            <v>050-015-411</v>
          </cell>
          <cell r="F1027">
            <v>21.29</v>
          </cell>
        </row>
        <row r="1028">
          <cell r="A1028" t="str">
            <v>013-720</v>
          </cell>
          <cell r="B1028">
            <v>0</v>
          </cell>
          <cell r="C1028">
            <v>671056.48</v>
          </cell>
          <cell r="E1028" t="str">
            <v>050-015-418</v>
          </cell>
          <cell r="F1028">
            <v>33684.67</v>
          </cell>
        </row>
        <row r="1029">
          <cell r="A1029" t="str">
            <v>013-730</v>
          </cell>
          <cell r="B1029">
            <v>0</v>
          </cell>
          <cell r="C1029">
            <v>1431309.56</v>
          </cell>
          <cell r="E1029" t="str">
            <v>050-015-461</v>
          </cell>
          <cell r="F1029">
            <v>540.04999999999995</v>
          </cell>
        </row>
        <row r="1030">
          <cell r="A1030" t="str">
            <v>013-740</v>
          </cell>
          <cell r="B1030">
            <v>0</v>
          </cell>
          <cell r="C1030">
            <v>5983882.9000000004</v>
          </cell>
          <cell r="E1030" t="str">
            <v>050-015-462</v>
          </cell>
          <cell r="F1030">
            <v>6766.82</v>
          </cell>
        </row>
        <row r="1031">
          <cell r="A1031" t="str">
            <v>013-750</v>
          </cell>
          <cell r="B1031">
            <v>0</v>
          </cell>
          <cell r="C1031">
            <v>847297.68</v>
          </cell>
          <cell r="E1031" t="str">
            <v>050-015-472</v>
          </cell>
          <cell r="F1031">
            <v>-405.5</v>
          </cell>
        </row>
        <row r="1032">
          <cell r="A1032" t="str">
            <v>013-760</v>
          </cell>
          <cell r="B1032">
            <v>0</v>
          </cell>
          <cell r="C1032">
            <v>4668270.07</v>
          </cell>
          <cell r="E1032" t="str">
            <v>050-016-121</v>
          </cell>
          <cell r="F1032">
            <v>7334.32</v>
          </cell>
        </row>
        <row r="1033">
          <cell r="A1033" t="str">
            <v>013-761</v>
          </cell>
          <cell r="B1033">
            <v>0</v>
          </cell>
          <cell r="C1033">
            <v>1199628.94</v>
          </cell>
          <cell r="E1033" t="str">
            <v>050-016-171</v>
          </cell>
          <cell r="F1033">
            <v>1479.9</v>
          </cell>
        </row>
        <row r="1034">
          <cell r="A1034" t="str">
            <v>013-770</v>
          </cell>
          <cell r="B1034">
            <v>0</v>
          </cell>
          <cell r="C1034">
            <v>2116093.87</v>
          </cell>
          <cell r="E1034" t="str">
            <v>050-016-211</v>
          </cell>
          <cell r="F1034">
            <v>674.29</v>
          </cell>
        </row>
        <row r="1035">
          <cell r="A1035" t="str">
            <v>013-780</v>
          </cell>
          <cell r="B1035">
            <v>0</v>
          </cell>
          <cell r="C1035">
            <v>5912997.8600000003</v>
          </cell>
          <cell r="E1035" t="str">
            <v>050-016-221</v>
          </cell>
          <cell r="F1035">
            <v>1190.32</v>
          </cell>
        </row>
        <row r="1036">
          <cell r="A1036" t="str">
            <v>013-790</v>
          </cell>
          <cell r="B1036">
            <v>0</v>
          </cell>
          <cell r="C1036">
            <v>3844819.49</v>
          </cell>
          <cell r="E1036" t="str">
            <v>050-016-411</v>
          </cell>
          <cell r="F1036">
            <v>127.75</v>
          </cell>
        </row>
        <row r="1037">
          <cell r="A1037" t="str">
            <v>013-800</v>
          </cell>
          <cell r="B1037">
            <v>0</v>
          </cell>
          <cell r="C1037">
            <v>5031678.91</v>
          </cell>
          <cell r="E1037" t="str">
            <v>050-019-114</v>
          </cell>
          <cell r="F1037">
            <v>14271</v>
          </cell>
        </row>
        <row r="1038">
          <cell r="A1038" t="str">
            <v>013-810</v>
          </cell>
          <cell r="B1038">
            <v>0</v>
          </cell>
          <cell r="C1038">
            <v>2466161.69</v>
          </cell>
          <cell r="E1038" t="str">
            <v>050-019-116</v>
          </cell>
          <cell r="F1038">
            <v>198292.89</v>
          </cell>
        </row>
        <row r="1039">
          <cell r="A1039" t="str">
            <v>013-820</v>
          </cell>
          <cell r="B1039">
            <v>0</v>
          </cell>
          <cell r="C1039">
            <v>2310347.13</v>
          </cell>
          <cell r="E1039" t="str">
            <v>050-019-121</v>
          </cell>
          <cell r="F1039">
            <v>179187.56</v>
          </cell>
        </row>
        <row r="1040">
          <cell r="A1040" t="str">
            <v>013-821</v>
          </cell>
          <cell r="B1040">
            <v>0</v>
          </cell>
          <cell r="C1040">
            <v>927067.3</v>
          </cell>
          <cell r="E1040" t="str">
            <v>050-019-131</v>
          </cell>
          <cell r="F1040">
            <v>63133.120000000003</v>
          </cell>
        </row>
        <row r="1041">
          <cell r="A1041" t="str">
            <v>013-830</v>
          </cell>
          <cell r="B1041">
            <v>0</v>
          </cell>
          <cell r="C1041">
            <v>1818435.18</v>
          </cell>
          <cell r="E1041" t="str">
            <v>050-019-142</v>
          </cell>
          <cell r="F1041">
            <v>76232.58</v>
          </cell>
        </row>
        <row r="1042">
          <cell r="A1042" t="str">
            <v>013-840</v>
          </cell>
          <cell r="B1042">
            <v>0</v>
          </cell>
          <cell r="C1042">
            <v>2482289.16</v>
          </cell>
          <cell r="E1042" t="str">
            <v>050-019-151</v>
          </cell>
          <cell r="F1042">
            <v>145154.73000000001</v>
          </cell>
        </row>
        <row r="1043">
          <cell r="A1043" t="str">
            <v>013-850</v>
          </cell>
          <cell r="B1043">
            <v>0</v>
          </cell>
          <cell r="C1043">
            <v>2149930.21</v>
          </cell>
          <cell r="E1043" t="str">
            <v>050-019-152</v>
          </cell>
          <cell r="F1043">
            <v>127332</v>
          </cell>
        </row>
        <row r="1044">
          <cell r="A1044" t="str">
            <v>013-860</v>
          </cell>
          <cell r="B1044">
            <v>0</v>
          </cell>
          <cell r="C1044">
            <v>2275161.12</v>
          </cell>
          <cell r="E1044" t="str">
            <v>050-019-173</v>
          </cell>
          <cell r="F1044">
            <v>301997.63</v>
          </cell>
        </row>
        <row r="1045">
          <cell r="A1045" t="str">
            <v>013-861</v>
          </cell>
          <cell r="B1045">
            <v>0</v>
          </cell>
          <cell r="C1045">
            <v>526747.03</v>
          </cell>
          <cell r="E1045" t="str">
            <v>050-019-199</v>
          </cell>
          <cell r="F1045">
            <v>60.06</v>
          </cell>
        </row>
        <row r="1046">
          <cell r="A1046" t="str">
            <v>013-862</v>
          </cell>
          <cell r="B1046">
            <v>0</v>
          </cell>
          <cell r="C1046">
            <v>764034.02</v>
          </cell>
          <cell r="E1046" t="str">
            <v>050-019-211</v>
          </cell>
          <cell r="F1046">
            <v>82382.42</v>
          </cell>
        </row>
        <row r="1047">
          <cell r="A1047" t="str">
            <v>013-870</v>
          </cell>
          <cell r="B1047">
            <v>0</v>
          </cell>
          <cell r="C1047">
            <v>714228.88</v>
          </cell>
          <cell r="E1047" t="str">
            <v>050-019-221</v>
          </cell>
          <cell r="F1047">
            <v>160891.62</v>
          </cell>
        </row>
        <row r="1048">
          <cell r="A1048" t="str">
            <v>013-880</v>
          </cell>
          <cell r="B1048">
            <v>0</v>
          </cell>
          <cell r="C1048">
            <v>1271692.8500000001</v>
          </cell>
          <cell r="E1048" t="str">
            <v>050-019-231</v>
          </cell>
          <cell r="F1048">
            <v>176137.01</v>
          </cell>
        </row>
        <row r="1049">
          <cell r="A1049" t="str">
            <v>013-890</v>
          </cell>
          <cell r="B1049">
            <v>0</v>
          </cell>
          <cell r="C1049">
            <v>225347.57</v>
          </cell>
          <cell r="E1049" t="str">
            <v>050-019-411</v>
          </cell>
          <cell r="F1049">
            <v>2959.48</v>
          </cell>
        </row>
        <row r="1050">
          <cell r="A1050" t="str">
            <v>013-900</v>
          </cell>
          <cell r="B1050">
            <v>0</v>
          </cell>
          <cell r="C1050">
            <v>8901261.0299999993</v>
          </cell>
          <cell r="E1050" t="str">
            <v>050-019-418</v>
          </cell>
          <cell r="F1050">
            <v>2040.63</v>
          </cell>
        </row>
        <row r="1051">
          <cell r="A1051" t="str">
            <v>013-910</v>
          </cell>
          <cell r="B1051">
            <v>0</v>
          </cell>
          <cell r="C1051">
            <v>1708677.88</v>
          </cell>
          <cell r="E1051" t="str">
            <v>050-019-461</v>
          </cell>
          <cell r="F1051">
            <v>1055.75</v>
          </cell>
        </row>
        <row r="1052">
          <cell r="A1052" t="str">
            <v>013-920</v>
          </cell>
          <cell r="B1052">
            <v>0</v>
          </cell>
          <cell r="C1052">
            <v>33502251.550000001</v>
          </cell>
          <cell r="E1052" t="str">
            <v>050-019-462</v>
          </cell>
          <cell r="F1052">
            <v>17250.03</v>
          </cell>
        </row>
        <row r="1053">
          <cell r="A1053" t="str">
            <v>013-930</v>
          </cell>
          <cell r="B1053">
            <v>0</v>
          </cell>
          <cell r="C1053">
            <v>740527</v>
          </cell>
          <cell r="E1053" t="str">
            <v>050-019-542</v>
          </cell>
          <cell r="F1053">
            <v>3677.49</v>
          </cell>
        </row>
        <row r="1054">
          <cell r="A1054" t="str">
            <v>013-940</v>
          </cell>
          <cell r="B1054">
            <v>0</v>
          </cell>
          <cell r="C1054">
            <v>636257.23</v>
          </cell>
          <cell r="E1054" t="str">
            <v>050-024-121</v>
          </cell>
          <cell r="F1054">
            <v>6882.85</v>
          </cell>
        </row>
        <row r="1055">
          <cell r="A1055" t="str">
            <v>013-950</v>
          </cell>
          <cell r="B1055">
            <v>0</v>
          </cell>
          <cell r="C1055">
            <v>1306777.19</v>
          </cell>
          <cell r="E1055" t="str">
            <v>050-024-131</v>
          </cell>
          <cell r="F1055">
            <v>2249.3000000000002</v>
          </cell>
        </row>
        <row r="1056">
          <cell r="A1056" t="str">
            <v>013-960</v>
          </cell>
          <cell r="B1056">
            <v>0</v>
          </cell>
          <cell r="C1056">
            <v>4786919.5199999996</v>
          </cell>
          <cell r="E1056" t="str">
            <v>050-024-142</v>
          </cell>
          <cell r="F1056">
            <v>969.3</v>
          </cell>
        </row>
        <row r="1057">
          <cell r="A1057" t="str">
            <v>013-970</v>
          </cell>
          <cell r="B1057">
            <v>0</v>
          </cell>
          <cell r="C1057">
            <v>2699460.6</v>
          </cell>
          <cell r="E1057" t="str">
            <v>050-024-143</v>
          </cell>
          <cell r="F1057">
            <v>32587.7</v>
          </cell>
        </row>
        <row r="1058">
          <cell r="A1058" t="str">
            <v>013-980</v>
          </cell>
          <cell r="B1058">
            <v>0</v>
          </cell>
          <cell r="C1058">
            <v>3096961.01</v>
          </cell>
          <cell r="E1058" t="str">
            <v>050-024-163</v>
          </cell>
          <cell r="F1058">
            <v>1881</v>
          </cell>
        </row>
        <row r="1059">
          <cell r="A1059" t="str">
            <v>013-990</v>
          </cell>
          <cell r="B1059">
            <v>0</v>
          </cell>
          <cell r="C1059">
            <v>1786148.18</v>
          </cell>
          <cell r="E1059" t="str">
            <v>050-024-198</v>
          </cell>
          <cell r="F1059">
            <v>24029.75</v>
          </cell>
        </row>
        <row r="1060">
          <cell r="A1060" t="str">
            <v>013-995</v>
          </cell>
          <cell r="B1060">
            <v>0</v>
          </cell>
          <cell r="C1060">
            <v>785725.94</v>
          </cell>
          <cell r="E1060" t="str">
            <v>050-024-211</v>
          </cell>
          <cell r="F1060">
            <v>5248.3</v>
          </cell>
        </row>
        <row r="1061">
          <cell r="A1061" t="str">
            <v>014-010</v>
          </cell>
          <cell r="B1061">
            <v>0</v>
          </cell>
          <cell r="C1061">
            <v>866593.37</v>
          </cell>
          <cell r="E1061" t="str">
            <v>050-024-221</v>
          </cell>
          <cell r="F1061">
            <v>4612.97</v>
          </cell>
        </row>
        <row r="1062">
          <cell r="A1062" t="str">
            <v>014-020</v>
          </cell>
          <cell r="B1062">
            <v>0</v>
          </cell>
          <cell r="C1062">
            <v>141217</v>
          </cell>
          <cell r="E1062" t="str">
            <v>050-024-311</v>
          </cell>
          <cell r="F1062">
            <v>10000</v>
          </cell>
        </row>
        <row r="1063">
          <cell r="A1063" t="str">
            <v>014-030</v>
          </cell>
          <cell r="B1063">
            <v>0</v>
          </cell>
          <cell r="C1063">
            <v>73519</v>
          </cell>
          <cell r="E1063" t="str">
            <v>050-024-411</v>
          </cell>
          <cell r="F1063">
            <v>14665.41</v>
          </cell>
        </row>
        <row r="1064">
          <cell r="A1064" t="str">
            <v>014-040</v>
          </cell>
          <cell r="B1064">
            <v>0</v>
          </cell>
          <cell r="C1064">
            <v>229147</v>
          </cell>
          <cell r="E1064" t="str">
            <v>050-024-462</v>
          </cell>
          <cell r="F1064">
            <v>2410.42</v>
          </cell>
        </row>
        <row r="1065">
          <cell r="A1065" t="str">
            <v>014-050</v>
          </cell>
          <cell r="B1065">
            <v>0</v>
          </cell>
          <cell r="C1065">
            <v>250920</v>
          </cell>
          <cell r="E1065" t="str">
            <v>050-027-142</v>
          </cell>
          <cell r="F1065">
            <v>628968.99</v>
          </cell>
        </row>
        <row r="1066">
          <cell r="A1066" t="str">
            <v>014-060</v>
          </cell>
          <cell r="B1066">
            <v>0</v>
          </cell>
          <cell r="C1066">
            <v>77861.8</v>
          </cell>
          <cell r="E1066" t="str">
            <v>050-027-199</v>
          </cell>
          <cell r="F1066">
            <v>32.86</v>
          </cell>
        </row>
        <row r="1067">
          <cell r="A1067" t="str">
            <v>014-070</v>
          </cell>
          <cell r="B1067">
            <v>0</v>
          </cell>
          <cell r="C1067">
            <v>121026.01</v>
          </cell>
          <cell r="E1067" t="str">
            <v>050-027-211</v>
          </cell>
          <cell r="F1067">
            <v>44873.03</v>
          </cell>
        </row>
        <row r="1068">
          <cell r="A1068" t="str">
            <v>014-080</v>
          </cell>
          <cell r="B1068">
            <v>0</v>
          </cell>
          <cell r="C1068">
            <v>163365.62</v>
          </cell>
          <cell r="E1068" t="str">
            <v>050-027-221</v>
          </cell>
          <cell r="F1068">
            <v>92215.1</v>
          </cell>
        </row>
        <row r="1069">
          <cell r="A1069" t="str">
            <v>014-090</v>
          </cell>
          <cell r="B1069">
            <v>0</v>
          </cell>
          <cell r="C1069">
            <v>74175</v>
          </cell>
          <cell r="E1069" t="str">
            <v>050-027-231</v>
          </cell>
          <cell r="F1069">
            <v>161577.01999999999</v>
          </cell>
        </row>
        <row r="1070">
          <cell r="A1070" t="str">
            <v>014-100</v>
          </cell>
          <cell r="B1070">
            <v>0</v>
          </cell>
          <cell r="C1070">
            <v>330969</v>
          </cell>
          <cell r="E1070" t="str">
            <v>050-029-121</v>
          </cell>
          <cell r="F1070">
            <v>19239.45</v>
          </cell>
        </row>
        <row r="1071">
          <cell r="A1071" t="str">
            <v>014-110</v>
          </cell>
          <cell r="B1071">
            <v>0</v>
          </cell>
          <cell r="C1071">
            <v>357520.9</v>
          </cell>
          <cell r="E1071" t="str">
            <v>050-029-142</v>
          </cell>
          <cell r="F1071">
            <v>4024.87</v>
          </cell>
        </row>
        <row r="1072">
          <cell r="A1072" t="str">
            <v>014-111</v>
          </cell>
          <cell r="B1072">
            <v>0</v>
          </cell>
          <cell r="C1072">
            <v>171424</v>
          </cell>
          <cell r="E1072" t="str">
            <v>050-029-211</v>
          </cell>
          <cell r="F1072">
            <v>1652.8</v>
          </cell>
        </row>
        <row r="1073">
          <cell r="A1073" t="str">
            <v>014-120</v>
          </cell>
          <cell r="B1073">
            <v>0</v>
          </cell>
          <cell r="C1073">
            <v>327999</v>
          </cell>
          <cell r="E1073" t="str">
            <v>050-029-221</v>
          </cell>
          <cell r="F1073">
            <v>3417.52</v>
          </cell>
        </row>
        <row r="1074">
          <cell r="A1074" t="str">
            <v>014-130</v>
          </cell>
          <cell r="B1074">
            <v>0</v>
          </cell>
          <cell r="C1074">
            <v>712416.94</v>
          </cell>
          <cell r="E1074" t="str">
            <v>050-029-231</v>
          </cell>
          <cell r="F1074">
            <v>2248.36</v>
          </cell>
        </row>
        <row r="1075">
          <cell r="A1075" t="str">
            <v>014-132</v>
          </cell>
          <cell r="B1075">
            <v>0</v>
          </cell>
          <cell r="C1075">
            <v>113253.94</v>
          </cell>
          <cell r="E1075" t="str">
            <v>050-030-135</v>
          </cell>
          <cell r="F1075">
            <v>6968</v>
          </cell>
        </row>
        <row r="1076">
          <cell r="A1076" t="str">
            <v>014-140</v>
          </cell>
          <cell r="B1076">
            <v>0</v>
          </cell>
          <cell r="C1076">
            <v>307126.03000000003</v>
          </cell>
          <cell r="E1076" t="str">
            <v>050-030-163</v>
          </cell>
          <cell r="F1076">
            <v>1726</v>
          </cell>
        </row>
        <row r="1077">
          <cell r="A1077" t="str">
            <v>014-150</v>
          </cell>
          <cell r="B1077">
            <v>0</v>
          </cell>
          <cell r="C1077">
            <v>198413.77</v>
          </cell>
          <cell r="E1077" t="str">
            <v>050-030-211</v>
          </cell>
          <cell r="F1077">
            <v>665.1</v>
          </cell>
        </row>
        <row r="1078">
          <cell r="A1078" t="str">
            <v>014-160</v>
          </cell>
          <cell r="B1078">
            <v>0</v>
          </cell>
          <cell r="C1078">
            <v>368052</v>
          </cell>
          <cell r="E1078" t="str">
            <v>050-030-221</v>
          </cell>
          <cell r="F1078">
            <v>1023.6</v>
          </cell>
        </row>
        <row r="1079">
          <cell r="A1079" t="str">
            <v>014-170</v>
          </cell>
          <cell r="B1079">
            <v>0</v>
          </cell>
          <cell r="C1079">
            <v>46485.36</v>
          </cell>
          <cell r="E1079" t="str">
            <v>050-030-231</v>
          </cell>
          <cell r="F1079">
            <v>1549.56</v>
          </cell>
        </row>
        <row r="1080">
          <cell r="A1080" t="str">
            <v>014-180</v>
          </cell>
          <cell r="B1080">
            <v>0</v>
          </cell>
          <cell r="C1080">
            <v>333949</v>
          </cell>
          <cell r="E1080" t="str">
            <v>050-030-312</v>
          </cell>
          <cell r="F1080">
            <v>60.74</v>
          </cell>
        </row>
        <row r="1081">
          <cell r="A1081" t="str">
            <v>014-181</v>
          </cell>
          <cell r="B1081">
            <v>0</v>
          </cell>
          <cell r="C1081">
            <v>124391</v>
          </cell>
          <cell r="E1081" t="str">
            <v>050-032-113</v>
          </cell>
          <cell r="F1081">
            <v>33834</v>
          </cell>
        </row>
        <row r="1082">
          <cell r="A1082" t="str">
            <v>014-182</v>
          </cell>
          <cell r="B1082">
            <v>0</v>
          </cell>
          <cell r="C1082">
            <v>221260.99</v>
          </cell>
          <cell r="E1082" t="str">
            <v>050-032-121</v>
          </cell>
          <cell r="F1082">
            <v>827348.55</v>
          </cell>
        </row>
        <row r="1083">
          <cell r="A1083" t="str">
            <v>014-190</v>
          </cell>
          <cell r="B1083">
            <v>0</v>
          </cell>
          <cell r="C1083">
            <v>116091</v>
          </cell>
          <cell r="E1083" t="str">
            <v>050-032-132</v>
          </cell>
          <cell r="F1083">
            <v>111737.02</v>
          </cell>
        </row>
        <row r="1084">
          <cell r="A1084" t="str">
            <v>014-200</v>
          </cell>
          <cell r="B1084">
            <v>0</v>
          </cell>
          <cell r="C1084">
            <v>77755.570000000007</v>
          </cell>
          <cell r="E1084" t="str">
            <v>050-032-133</v>
          </cell>
          <cell r="F1084">
            <v>2220.9299999999998</v>
          </cell>
        </row>
        <row r="1085">
          <cell r="A1085" t="str">
            <v>014-210</v>
          </cell>
          <cell r="B1085">
            <v>0</v>
          </cell>
          <cell r="C1085">
            <v>122160.54</v>
          </cell>
          <cell r="E1085" t="str">
            <v>050-032-142</v>
          </cell>
          <cell r="F1085">
            <v>170871.01</v>
          </cell>
        </row>
        <row r="1086">
          <cell r="A1086" t="str">
            <v>014-220</v>
          </cell>
          <cell r="B1086">
            <v>0</v>
          </cell>
          <cell r="C1086">
            <v>185038.02</v>
          </cell>
          <cell r="E1086" t="str">
            <v>050-032-148</v>
          </cell>
          <cell r="F1086">
            <v>37358.800000000003</v>
          </cell>
        </row>
        <row r="1087">
          <cell r="A1087" t="str">
            <v>014-230</v>
          </cell>
          <cell r="B1087">
            <v>0</v>
          </cell>
          <cell r="C1087">
            <v>303283</v>
          </cell>
          <cell r="E1087" t="str">
            <v>050-032-162</v>
          </cell>
          <cell r="F1087">
            <v>20052.63</v>
          </cell>
        </row>
        <row r="1088">
          <cell r="A1088" t="str">
            <v>014-240</v>
          </cell>
          <cell r="B1088">
            <v>0</v>
          </cell>
          <cell r="C1088">
            <v>97638.92</v>
          </cell>
          <cell r="E1088" t="str">
            <v>050-032-163</v>
          </cell>
          <cell r="F1088">
            <v>3226.3</v>
          </cell>
        </row>
        <row r="1089">
          <cell r="A1089" t="str">
            <v>014-241</v>
          </cell>
          <cell r="B1089">
            <v>0</v>
          </cell>
          <cell r="C1089">
            <v>183139.76</v>
          </cell>
          <cell r="E1089" t="str">
            <v>050-032-211</v>
          </cell>
          <cell r="F1089">
            <v>84432.49</v>
          </cell>
        </row>
        <row r="1090">
          <cell r="A1090" t="str">
            <v>014-250</v>
          </cell>
          <cell r="B1090">
            <v>0</v>
          </cell>
          <cell r="C1090">
            <v>399835</v>
          </cell>
          <cell r="E1090" t="str">
            <v>050-032-221</v>
          </cell>
          <cell r="F1090">
            <v>169495.03</v>
          </cell>
        </row>
        <row r="1091">
          <cell r="A1091" t="str">
            <v>014-260</v>
          </cell>
          <cell r="B1091">
            <v>0</v>
          </cell>
          <cell r="C1091">
            <v>807293</v>
          </cell>
          <cell r="E1091" t="str">
            <v>050-032-231</v>
          </cell>
          <cell r="F1091">
            <v>151801.66</v>
          </cell>
        </row>
        <row r="1092">
          <cell r="A1092" t="str">
            <v>014-270</v>
          </cell>
          <cell r="B1092">
            <v>0</v>
          </cell>
          <cell r="C1092">
            <v>144549</v>
          </cell>
          <cell r="E1092" t="str">
            <v>050-032-311</v>
          </cell>
          <cell r="F1092">
            <v>70257.149999999994</v>
          </cell>
        </row>
        <row r="1093">
          <cell r="A1093" t="str">
            <v>014-280</v>
          </cell>
          <cell r="B1093">
            <v>0</v>
          </cell>
          <cell r="C1093">
            <v>67367.649999999994</v>
          </cell>
          <cell r="E1093" t="str">
            <v>050-032-312</v>
          </cell>
          <cell r="F1093">
            <v>2982.26</v>
          </cell>
        </row>
        <row r="1094">
          <cell r="A1094" t="str">
            <v>014-290</v>
          </cell>
          <cell r="B1094">
            <v>0</v>
          </cell>
          <cell r="C1094">
            <v>282843.99</v>
          </cell>
          <cell r="E1094" t="str">
            <v>050-032-318</v>
          </cell>
          <cell r="F1094">
            <v>23095.42</v>
          </cell>
        </row>
        <row r="1095">
          <cell r="A1095" t="str">
            <v>014-291</v>
          </cell>
          <cell r="B1095">
            <v>0</v>
          </cell>
          <cell r="C1095">
            <v>55590</v>
          </cell>
          <cell r="E1095" t="str">
            <v>050-032-326</v>
          </cell>
          <cell r="F1095">
            <v>359.33</v>
          </cell>
        </row>
        <row r="1096">
          <cell r="A1096" t="str">
            <v>014-292</v>
          </cell>
          <cell r="B1096">
            <v>0</v>
          </cell>
          <cell r="C1096">
            <v>47424</v>
          </cell>
          <cell r="E1096" t="str">
            <v>050-032-332</v>
          </cell>
          <cell r="F1096">
            <v>2476.2399999999998</v>
          </cell>
        </row>
        <row r="1097">
          <cell r="A1097" t="str">
            <v>014-300</v>
          </cell>
          <cell r="B1097">
            <v>0</v>
          </cell>
          <cell r="C1097">
            <v>135233</v>
          </cell>
          <cell r="E1097" t="str">
            <v>050-032-342</v>
          </cell>
          <cell r="F1097">
            <v>39.36</v>
          </cell>
        </row>
        <row r="1098">
          <cell r="A1098" t="str">
            <v>014-310</v>
          </cell>
          <cell r="B1098">
            <v>0</v>
          </cell>
          <cell r="C1098">
            <v>199897</v>
          </cell>
          <cell r="E1098" t="str">
            <v>050-032-411</v>
          </cell>
          <cell r="F1098">
            <v>13163.4</v>
          </cell>
        </row>
        <row r="1099">
          <cell r="A1099" t="str">
            <v>014-320</v>
          </cell>
          <cell r="B1099">
            <v>0</v>
          </cell>
          <cell r="C1099">
            <v>1002652</v>
          </cell>
          <cell r="E1099" t="str">
            <v>050-032-418</v>
          </cell>
          <cell r="F1099">
            <v>1935.59</v>
          </cell>
        </row>
        <row r="1100">
          <cell r="A1100" t="str">
            <v>014-330</v>
          </cell>
          <cell r="B1100">
            <v>0</v>
          </cell>
          <cell r="C1100">
            <v>91961</v>
          </cell>
          <cell r="E1100" t="str">
            <v>050-032-459</v>
          </cell>
          <cell r="F1100">
            <v>24.24</v>
          </cell>
        </row>
        <row r="1101">
          <cell r="A1101" t="str">
            <v>014-340</v>
          </cell>
          <cell r="B1101">
            <v>0</v>
          </cell>
          <cell r="C1101">
            <v>904309</v>
          </cell>
          <cell r="E1101" t="str">
            <v>050-032-461</v>
          </cell>
          <cell r="F1101">
            <v>2021.58</v>
          </cell>
        </row>
        <row r="1102">
          <cell r="A1102" t="str">
            <v>014-350</v>
          </cell>
          <cell r="B1102">
            <v>0</v>
          </cell>
          <cell r="C1102">
            <v>119791</v>
          </cell>
          <cell r="E1102" t="str">
            <v>050-032-462</v>
          </cell>
          <cell r="F1102">
            <v>2528.0100000000002</v>
          </cell>
        </row>
        <row r="1103">
          <cell r="A1103" t="str">
            <v>014-360</v>
          </cell>
          <cell r="B1103">
            <v>0</v>
          </cell>
          <cell r="C1103">
            <v>414499</v>
          </cell>
          <cell r="E1103" t="str">
            <v>050-034-121</v>
          </cell>
          <cell r="F1103">
            <v>112895</v>
          </cell>
        </row>
        <row r="1104">
          <cell r="A1104" t="str">
            <v>014-370</v>
          </cell>
          <cell r="B1104">
            <v>0</v>
          </cell>
          <cell r="C1104">
            <v>120843</v>
          </cell>
          <cell r="E1104" t="str">
            <v>050-034-162</v>
          </cell>
          <cell r="F1104">
            <v>772.5</v>
          </cell>
        </row>
        <row r="1105">
          <cell r="A1105" t="str">
            <v>014-380</v>
          </cell>
          <cell r="B1105">
            <v>0</v>
          </cell>
          <cell r="C1105">
            <v>59670.28</v>
          </cell>
          <cell r="E1105" t="str">
            <v>050-034-211</v>
          </cell>
          <cell r="F1105">
            <v>9867.5300000000007</v>
          </cell>
        </row>
        <row r="1106">
          <cell r="A1106" t="str">
            <v>014-390</v>
          </cell>
          <cell r="B1106">
            <v>0</v>
          </cell>
          <cell r="C1106">
            <v>193039</v>
          </cell>
          <cell r="E1106" t="str">
            <v>050-034-221</v>
          </cell>
          <cell r="F1106">
            <v>19828.560000000001</v>
          </cell>
        </row>
        <row r="1107">
          <cell r="A1107" t="str">
            <v>014-400</v>
          </cell>
          <cell r="B1107">
            <v>0</v>
          </cell>
          <cell r="C1107">
            <v>67216</v>
          </cell>
          <cell r="E1107" t="str">
            <v>050-034-231</v>
          </cell>
          <cell r="F1107">
            <v>15009.41</v>
          </cell>
        </row>
        <row r="1108">
          <cell r="A1108" t="str">
            <v>014-410</v>
          </cell>
          <cell r="B1108">
            <v>0</v>
          </cell>
          <cell r="C1108">
            <v>1318388.8</v>
          </cell>
          <cell r="E1108" t="str">
            <v>050-041-311</v>
          </cell>
          <cell r="F1108">
            <v>6499.12</v>
          </cell>
        </row>
        <row r="1109">
          <cell r="A1109" t="str">
            <v>014-420</v>
          </cell>
          <cell r="B1109">
            <v>0</v>
          </cell>
          <cell r="C1109">
            <v>48227.8</v>
          </cell>
          <cell r="E1109" t="str">
            <v>050-054-121</v>
          </cell>
          <cell r="F1109">
            <v>75493</v>
          </cell>
        </row>
        <row r="1110">
          <cell r="A1110" t="str">
            <v>014-421</v>
          </cell>
          <cell r="B1110">
            <v>0</v>
          </cell>
          <cell r="C1110">
            <v>242805</v>
          </cell>
          <cell r="E1110" t="str">
            <v>050-054-162</v>
          </cell>
          <cell r="F1110">
            <v>195</v>
          </cell>
        </row>
        <row r="1111">
          <cell r="A1111" t="str">
            <v>014-422</v>
          </cell>
          <cell r="B1111">
            <v>0</v>
          </cell>
          <cell r="C1111">
            <v>111626</v>
          </cell>
          <cell r="E1111" t="str">
            <v>050-054-211</v>
          </cell>
          <cell r="F1111">
            <v>5240.74</v>
          </cell>
        </row>
        <row r="1112">
          <cell r="A1112" t="str">
            <v>014-430</v>
          </cell>
          <cell r="B1112">
            <v>0</v>
          </cell>
          <cell r="C1112">
            <v>450075</v>
          </cell>
          <cell r="E1112" t="str">
            <v>050-054-221</v>
          </cell>
          <cell r="F1112">
            <v>11089.97</v>
          </cell>
        </row>
        <row r="1113">
          <cell r="A1113" t="str">
            <v>014-440</v>
          </cell>
          <cell r="B1113">
            <v>0</v>
          </cell>
          <cell r="C1113">
            <v>112658</v>
          </cell>
          <cell r="E1113" t="str">
            <v>050-054-231</v>
          </cell>
          <cell r="F1113">
            <v>10245.290000000001</v>
          </cell>
        </row>
        <row r="1114">
          <cell r="A1114" t="str">
            <v>014-450</v>
          </cell>
          <cell r="B1114">
            <v>0</v>
          </cell>
          <cell r="C1114">
            <v>327338</v>
          </cell>
          <cell r="E1114" t="str">
            <v>050-056-165</v>
          </cell>
          <cell r="F1114">
            <v>26487.56</v>
          </cell>
        </row>
        <row r="1115">
          <cell r="A1115" t="str">
            <v>014-460</v>
          </cell>
          <cell r="B1115">
            <v>0</v>
          </cell>
          <cell r="C1115">
            <v>114251</v>
          </cell>
          <cell r="E1115" t="str">
            <v>050-056-171</v>
          </cell>
          <cell r="F1115">
            <v>658944.91</v>
          </cell>
        </row>
        <row r="1116">
          <cell r="A1116" t="str">
            <v>014-470</v>
          </cell>
          <cell r="B1116">
            <v>0</v>
          </cell>
          <cell r="C1116">
            <v>219532.79</v>
          </cell>
          <cell r="E1116" t="str">
            <v>050-056-175</v>
          </cell>
          <cell r="F1116">
            <v>152447.01999999999</v>
          </cell>
        </row>
        <row r="1117">
          <cell r="A1117" t="str">
            <v>014-480</v>
          </cell>
          <cell r="B1117">
            <v>0</v>
          </cell>
          <cell r="C1117">
            <v>30472</v>
          </cell>
          <cell r="E1117" t="str">
            <v>050-056-199</v>
          </cell>
          <cell r="F1117">
            <v>929.76</v>
          </cell>
        </row>
        <row r="1118">
          <cell r="A1118" t="str">
            <v>014-490</v>
          </cell>
          <cell r="B1118">
            <v>0</v>
          </cell>
          <cell r="C1118">
            <v>456267</v>
          </cell>
          <cell r="E1118" t="str">
            <v>050-056-211</v>
          </cell>
          <cell r="F1118">
            <v>62529.440000000002</v>
          </cell>
        </row>
        <row r="1119">
          <cell r="A1119" t="str">
            <v>014-491</v>
          </cell>
          <cell r="B1119">
            <v>0</v>
          </cell>
          <cell r="C1119">
            <v>201539.61</v>
          </cell>
          <cell r="E1119" t="str">
            <v>050-056-221</v>
          </cell>
          <cell r="F1119">
            <v>79186.240000000005</v>
          </cell>
        </row>
        <row r="1120">
          <cell r="A1120" t="str">
            <v>014-500</v>
          </cell>
          <cell r="B1120">
            <v>0</v>
          </cell>
          <cell r="C1120">
            <v>178881</v>
          </cell>
          <cell r="E1120" t="str">
            <v>050-056-231</v>
          </cell>
          <cell r="F1120">
            <v>144454.57999999999</v>
          </cell>
        </row>
        <row r="1121">
          <cell r="A1121" t="str">
            <v>014-510</v>
          </cell>
          <cell r="B1121">
            <v>0</v>
          </cell>
          <cell r="C1121">
            <v>509768.39</v>
          </cell>
          <cell r="E1121" t="str">
            <v>050-056-311</v>
          </cell>
          <cell r="F1121">
            <v>1680</v>
          </cell>
        </row>
        <row r="1122">
          <cell r="A1122" t="str">
            <v>014-520</v>
          </cell>
          <cell r="B1122">
            <v>0</v>
          </cell>
          <cell r="C1122">
            <v>29265</v>
          </cell>
          <cell r="E1122" t="str">
            <v>050-056-312</v>
          </cell>
          <cell r="F1122">
            <v>4232.92</v>
          </cell>
        </row>
        <row r="1123">
          <cell r="A1123" t="str">
            <v>014-530</v>
          </cell>
          <cell r="B1123">
            <v>0</v>
          </cell>
          <cell r="C1123">
            <v>136943</v>
          </cell>
          <cell r="E1123" t="str">
            <v>050-056-332</v>
          </cell>
          <cell r="F1123">
            <v>1254.49</v>
          </cell>
        </row>
        <row r="1124">
          <cell r="A1124" t="str">
            <v>014-540</v>
          </cell>
          <cell r="B1124">
            <v>0</v>
          </cell>
          <cell r="C1124">
            <v>180483</v>
          </cell>
          <cell r="E1124" t="str">
            <v>050-056-411</v>
          </cell>
          <cell r="F1124">
            <v>31144.52</v>
          </cell>
        </row>
        <row r="1125">
          <cell r="A1125" t="str">
            <v>014-550</v>
          </cell>
          <cell r="B1125">
            <v>0</v>
          </cell>
          <cell r="C1125">
            <v>208567</v>
          </cell>
          <cell r="E1125" t="str">
            <v>050-056-418</v>
          </cell>
          <cell r="F1125">
            <v>3135.58</v>
          </cell>
        </row>
        <row r="1126">
          <cell r="A1126" t="str">
            <v>014-560</v>
          </cell>
          <cell r="B1126">
            <v>0</v>
          </cell>
          <cell r="C1126">
            <v>143591</v>
          </cell>
          <cell r="E1126" t="str">
            <v>050-056-422</v>
          </cell>
          <cell r="F1126">
            <v>98348.09</v>
          </cell>
        </row>
        <row r="1127">
          <cell r="A1127" t="str">
            <v>014-570</v>
          </cell>
          <cell r="B1127">
            <v>0</v>
          </cell>
          <cell r="C1127">
            <v>65279.03</v>
          </cell>
          <cell r="E1127" t="str">
            <v>050-056-423</v>
          </cell>
          <cell r="F1127">
            <v>302054.39</v>
          </cell>
        </row>
        <row r="1128">
          <cell r="A1128" t="str">
            <v>014-580</v>
          </cell>
          <cell r="B1128">
            <v>0</v>
          </cell>
          <cell r="C1128">
            <v>69667</v>
          </cell>
          <cell r="E1128" t="str">
            <v>050-056-424</v>
          </cell>
          <cell r="F1128">
            <v>5306.21</v>
          </cell>
        </row>
        <row r="1129">
          <cell r="A1129" t="str">
            <v>014-590</v>
          </cell>
          <cell r="B1129">
            <v>0</v>
          </cell>
          <cell r="C1129">
            <v>285777.57</v>
          </cell>
          <cell r="E1129" t="str">
            <v>050-056-425</v>
          </cell>
          <cell r="F1129">
            <v>34135.79</v>
          </cell>
        </row>
        <row r="1130">
          <cell r="A1130" t="str">
            <v>014-600</v>
          </cell>
          <cell r="B1130">
            <v>0</v>
          </cell>
          <cell r="C1130">
            <v>3774729</v>
          </cell>
          <cell r="E1130" t="str">
            <v>050-056-541</v>
          </cell>
          <cell r="F1130">
            <v>6337.5</v>
          </cell>
        </row>
        <row r="1131">
          <cell r="A1131" t="str">
            <v>014-610</v>
          </cell>
          <cell r="B1131">
            <v>0</v>
          </cell>
          <cell r="C1131">
            <v>61265</v>
          </cell>
          <cell r="E1131" t="str">
            <v>050-061-411</v>
          </cell>
          <cell r="F1131">
            <v>21801.67</v>
          </cell>
        </row>
        <row r="1132">
          <cell r="A1132" t="str">
            <v>014-620</v>
          </cell>
          <cell r="B1132">
            <v>0</v>
          </cell>
          <cell r="C1132">
            <v>196620</v>
          </cell>
          <cell r="E1132" t="str">
            <v>050-061-414</v>
          </cell>
          <cell r="F1132">
            <v>63303.48</v>
          </cell>
        </row>
        <row r="1133">
          <cell r="A1133" t="str">
            <v>014-630</v>
          </cell>
          <cell r="B1133">
            <v>0</v>
          </cell>
          <cell r="C1133">
            <v>454816</v>
          </cell>
          <cell r="E1133" t="str">
            <v>050-061-418</v>
          </cell>
          <cell r="F1133">
            <v>7721.85</v>
          </cell>
        </row>
        <row r="1134">
          <cell r="A1134" t="str">
            <v>014-640</v>
          </cell>
          <cell r="B1134">
            <v>0</v>
          </cell>
          <cell r="C1134">
            <v>222022</v>
          </cell>
          <cell r="E1134" t="str">
            <v>050-063-121</v>
          </cell>
          <cell r="F1134">
            <v>65239.9</v>
          </cell>
        </row>
        <row r="1135">
          <cell r="A1135" t="str">
            <v>014-650</v>
          </cell>
          <cell r="B1135">
            <v>0</v>
          </cell>
          <cell r="C1135">
            <v>664076.78</v>
          </cell>
          <cell r="E1135" t="str">
            <v>050-063-142</v>
          </cell>
          <cell r="F1135">
            <v>59192.07</v>
          </cell>
        </row>
        <row r="1136">
          <cell r="A1136" t="str">
            <v>014-660</v>
          </cell>
          <cell r="B1136">
            <v>0</v>
          </cell>
          <cell r="C1136">
            <v>108464.43</v>
          </cell>
          <cell r="E1136" t="str">
            <v>050-063-162</v>
          </cell>
          <cell r="F1136">
            <v>2869.98</v>
          </cell>
        </row>
        <row r="1137">
          <cell r="A1137" t="str">
            <v>014-670</v>
          </cell>
          <cell r="B1137">
            <v>0</v>
          </cell>
          <cell r="C1137">
            <v>413684</v>
          </cell>
          <cell r="E1137" t="str">
            <v>050-063-163</v>
          </cell>
          <cell r="F1137">
            <v>575</v>
          </cell>
        </row>
        <row r="1138">
          <cell r="A1138" t="str">
            <v>014-680</v>
          </cell>
          <cell r="B1138">
            <v>0</v>
          </cell>
          <cell r="C1138">
            <v>190010</v>
          </cell>
          <cell r="E1138" t="str">
            <v>050-063-211</v>
          </cell>
          <cell r="F1138">
            <v>9222.91</v>
          </cell>
        </row>
        <row r="1139">
          <cell r="A1139" t="str">
            <v>014-681</v>
          </cell>
          <cell r="B1139">
            <v>0</v>
          </cell>
          <cell r="C1139">
            <v>1001094.38</v>
          </cell>
          <cell r="E1139" t="str">
            <v>050-063-221</v>
          </cell>
          <cell r="F1139">
            <v>18171.04</v>
          </cell>
        </row>
        <row r="1140">
          <cell r="A1140" t="str">
            <v>014-690</v>
          </cell>
          <cell r="B1140">
            <v>0</v>
          </cell>
          <cell r="C1140">
            <v>37165</v>
          </cell>
          <cell r="E1140" t="str">
            <v>050-063-231</v>
          </cell>
          <cell r="F1140">
            <v>19029.5</v>
          </cell>
        </row>
        <row r="1141">
          <cell r="A1141" t="str">
            <v>014-700</v>
          </cell>
          <cell r="B1141">
            <v>0</v>
          </cell>
          <cell r="C1141">
            <v>122680.18</v>
          </cell>
          <cell r="E1141" t="str">
            <v>050-063-311</v>
          </cell>
          <cell r="F1141">
            <v>33896.04</v>
          </cell>
        </row>
        <row r="1142">
          <cell r="A1142" t="str">
            <v>014-710</v>
          </cell>
          <cell r="B1142">
            <v>0</v>
          </cell>
          <cell r="C1142">
            <v>140036.26</v>
          </cell>
          <cell r="E1142" t="str">
            <v>050-063-318</v>
          </cell>
          <cell r="F1142">
            <v>13836.99</v>
          </cell>
        </row>
        <row r="1143">
          <cell r="A1143" t="str">
            <v>014-720</v>
          </cell>
          <cell r="B1143">
            <v>0</v>
          </cell>
          <cell r="C1143">
            <v>78849</v>
          </cell>
          <cell r="E1143" t="str">
            <v>050-063-411</v>
          </cell>
          <cell r="F1143">
            <v>27071.79</v>
          </cell>
        </row>
        <row r="1144">
          <cell r="A1144" t="str">
            <v>014-730</v>
          </cell>
          <cell r="B1144">
            <v>0</v>
          </cell>
          <cell r="C1144">
            <v>128174.31</v>
          </cell>
          <cell r="E1144" t="str">
            <v>050-063-418</v>
          </cell>
          <cell r="F1144">
            <v>173.28</v>
          </cell>
        </row>
        <row r="1145">
          <cell r="A1145" t="str">
            <v>014-740</v>
          </cell>
          <cell r="B1145">
            <v>0</v>
          </cell>
          <cell r="C1145">
            <v>308005.19</v>
          </cell>
          <cell r="E1145" t="str">
            <v>050-063-462</v>
          </cell>
          <cell r="F1145">
            <v>3795.5</v>
          </cell>
        </row>
        <row r="1146">
          <cell r="A1146" t="str">
            <v>014-750</v>
          </cell>
          <cell r="B1146">
            <v>0</v>
          </cell>
          <cell r="C1146">
            <v>59992</v>
          </cell>
          <cell r="E1146" t="str">
            <v>050-068-121</v>
          </cell>
          <cell r="F1146">
            <v>110634.07</v>
          </cell>
        </row>
        <row r="1147">
          <cell r="A1147" t="str">
            <v>014-760</v>
          </cell>
          <cell r="B1147">
            <v>0</v>
          </cell>
          <cell r="C1147">
            <v>356959.44</v>
          </cell>
          <cell r="E1147" t="str">
            <v>050-068-131</v>
          </cell>
          <cell r="F1147">
            <v>41980</v>
          </cell>
        </row>
        <row r="1148">
          <cell r="A1148" t="str">
            <v>014-761</v>
          </cell>
          <cell r="B1148">
            <v>0</v>
          </cell>
          <cell r="C1148">
            <v>227481.67</v>
          </cell>
          <cell r="E1148" t="str">
            <v>050-068-142</v>
          </cell>
          <cell r="F1148">
            <v>46410</v>
          </cell>
        </row>
        <row r="1149">
          <cell r="A1149" t="str">
            <v>014-770</v>
          </cell>
          <cell r="B1149">
            <v>0</v>
          </cell>
          <cell r="C1149">
            <v>176909</v>
          </cell>
          <cell r="E1149" t="str">
            <v>050-068-162</v>
          </cell>
          <cell r="F1149">
            <v>2476.5</v>
          </cell>
        </row>
        <row r="1150">
          <cell r="A1150" t="str">
            <v>014-780</v>
          </cell>
          <cell r="B1150">
            <v>0</v>
          </cell>
          <cell r="C1150">
            <v>310908</v>
          </cell>
          <cell r="E1150" t="str">
            <v>050-068-211</v>
          </cell>
          <cell r="F1150">
            <v>14776.25</v>
          </cell>
        </row>
        <row r="1151">
          <cell r="A1151" t="str">
            <v>014-790</v>
          </cell>
          <cell r="B1151">
            <v>0</v>
          </cell>
          <cell r="C1151">
            <v>209725.82</v>
          </cell>
          <cell r="E1151" t="str">
            <v>050-068-221</v>
          </cell>
          <cell r="F1151">
            <v>28915.45</v>
          </cell>
        </row>
        <row r="1152">
          <cell r="A1152" t="str">
            <v>014-800</v>
          </cell>
          <cell r="B1152">
            <v>0</v>
          </cell>
          <cell r="C1152">
            <v>329014</v>
          </cell>
          <cell r="E1152" t="str">
            <v>050-068-231</v>
          </cell>
          <cell r="F1152">
            <v>34752.160000000003</v>
          </cell>
        </row>
        <row r="1153">
          <cell r="A1153" t="str">
            <v>014-810</v>
          </cell>
          <cell r="B1153">
            <v>0</v>
          </cell>
          <cell r="C1153">
            <v>126785</v>
          </cell>
          <cell r="E1153" t="str">
            <v>050-069-121</v>
          </cell>
          <cell r="F1153">
            <v>126125</v>
          </cell>
        </row>
        <row r="1154">
          <cell r="A1154" t="str">
            <v>014-820</v>
          </cell>
          <cell r="B1154">
            <v>0</v>
          </cell>
          <cell r="C1154">
            <v>121819</v>
          </cell>
          <cell r="E1154" t="str">
            <v>050-069-142</v>
          </cell>
          <cell r="F1154">
            <v>21120</v>
          </cell>
        </row>
        <row r="1155">
          <cell r="A1155" t="str">
            <v>014-821</v>
          </cell>
          <cell r="B1155">
            <v>0</v>
          </cell>
          <cell r="C1155">
            <v>44775.55</v>
          </cell>
          <cell r="E1155" t="str">
            <v>050-069-162</v>
          </cell>
          <cell r="F1155">
            <v>3682.5</v>
          </cell>
        </row>
        <row r="1156">
          <cell r="A1156" t="str">
            <v>014-830</v>
          </cell>
          <cell r="B1156">
            <v>0</v>
          </cell>
          <cell r="C1156">
            <v>180550</v>
          </cell>
          <cell r="E1156" t="str">
            <v>050-069-199</v>
          </cell>
          <cell r="F1156">
            <v>1304.77</v>
          </cell>
        </row>
        <row r="1157">
          <cell r="A1157" t="str">
            <v>014-840</v>
          </cell>
          <cell r="B1157">
            <v>0</v>
          </cell>
          <cell r="C1157">
            <v>149035</v>
          </cell>
          <cell r="E1157" t="str">
            <v>050-069-211</v>
          </cell>
          <cell r="F1157">
            <v>11230.42</v>
          </cell>
        </row>
        <row r="1158">
          <cell r="A1158" t="str">
            <v>014-850</v>
          </cell>
          <cell r="B1158">
            <v>0</v>
          </cell>
          <cell r="C1158">
            <v>111712</v>
          </cell>
          <cell r="E1158" t="str">
            <v>050-069-221</v>
          </cell>
          <cell r="F1158">
            <v>21918.03</v>
          </cell>
        </row>
        <row r="1159">
          <cell r="A1159" t="str">
            <v>014-860</v>
          </cell>
          <cell r="B1159">
            <v>0</v>
          </cell>
          <cell r="C1159">
            <v>209745.85</v>
          </cell>
          <cell r="E1159" t="str">
            <v>050-069-231</v>
          </cell>
          <cell r="F1159">
            <v>26423.4</v>
          </cell>
        </row>
        <row r="1160">
          <cell r="A1160" t="str">
            <v>014-861</v>
          </cell>
          <cell r="B1160">
            <v>0</v>
          </cell>
          <cell r="C1160">
            <v>55345</v>
          </cell>
          <cell r="E1160" t="str">
            <v>050-069-311</v>
          </cell>
          <cell r="F1160">
            <v>99874.36</v>
          </cell>
        </row>
        <row r="1161">
          <cell r="A1161" t="str">
            <v>014-862</v>
          </cell>
          <cell r="B1161">
            <v>0</v>
          </cell>
          <cell r="C1161">
            <v>69038.16</v>
          </cell>
          <cell r="E1161" t="str">
            <v>050-069-315</v>
          </cell>
          <cell r="F1161">
            <v>21107.38</v>
          </cell>
        </row>
        <row r="1162">
          <cell r="A1162" t="str">
            <v>014-870</v>
          </cell>
          <cell r="B1162">
            <v>0</v>
          </cell>
          <cell r="C1162">
            <v>131442</v>
          </cell>
          <cell r="E1162" t="str">
            <v>050-069-411</v>
          </cell>
          <cell r="F1162">
            <v>20649.060000000001</v>
          </cell>
        </row>
        <row r="1163">
          <cell r="A1163" t="str">
            <v>014-880</v>
          </cell>
          <cell r="B1163">
            <v>0</v>
          </cell>
          <cell r="C1163">
            <v>61074</v>
          </cell>
          <cell r="E1163" t="str">
            <v>050-069-414</v>
          </cell>
          <cell r="F1163">
            <v>19281.45</v>
          </cell>
        </row>
        <row r="1164">
          <cell r="A1164" t="str">
            <v>014-890</v>
          </cell>
          <cell r="B1164">
            <v>0</v>
          </cell>
          <cell r="C1164">
            <v>151613.79</v>
          </cell>
          <cell r="E1164" t="str">
            <v>050-069-418</v>
          </cell>
          <cell r="F1164">
            <v>12057.18</v>
          </cell>
        </row>
        <row r="1165">
          <cell r="A1165" t="str">
            <v>014-900</v>
          </cell>
          <cell r="B1165">
            <v>0</v>
          </cell>
          <cell r="C1165">
            <v>558735</v>
          </cell>
          <cell r="E1165" t="str">
            <v>050-069-461</v>
          </cell>
          <cell r="F1165">
            <v>4082.59</v>
          </cell>
        </row>
        <row r="1166">
          <cell r="A1166" t="str">
            <v>014-910</v>
          </cell>
          <cell r="B1166">
            <v>0</v>
          </cell>
          <cell r="C1166">
            <v>145049.14000000001</v>
          </cell>
          <cell r="E1166" t="str">
            <v>050-069-462</v>
          </cell>
          <cell r="F1166">
            <v>2213.4299999999998</v>
          </cell>
        </row>
        <row r="1167">
          <cell r="A1167" t="str">
            <v>014-920</v>
          </cell>
          <cell r="B1167">
            <v>0</v>
          </cell>
          <cell r="C1167">
            <v>2904100.46</v>
          </cell>
          <cell r="E1167" t="str">
            <v>050-073-311</v>
          </cell>
          <cell r="F1167">
            <v>9500</v>
          </cell>
        </row>
        <row r="1168">
          <cell r="A1168" t="str">
            <v>014-930</v>
          </cell>
          <cell r="B1168">
            <v>0</v>
          </cell>
          <cell r="C1168">
            <v>229231</v>
          </cell>
          <cell r="E1168" t="str">
            <v>050-073-418</v>
          </cell>
          <cell r="F1168">
            <v>11403.04</v>
          </cell>
        </row>
        <row r="1169">
          <cell r="A1169" t="str">
            <v>014-940</v>
          </cell>
          <cell r="B1169">
            <v>0</v>
          </cell>
          <cell r="C1169">
            <v>134033</v>
          </cell>
          <cell r="E1169" t="str">
            <v>050-073-542</v>
          </cell>
          <cell r="F1169">
            <v>14208.96</v>
          </cell>
        </row>
        <row r="1170">
          <cell r="A1170" t="str">
            <v>014-950</v>
          </cell>
          <cell r="B1170">
            <v>0</v>
          </cell>
          <cell r="C1170">
            <v>248314</v>
          </cell>
          <cell r="E1170" t="str">
            <v>050-085-462</v>
          </cell>
          <cell r="F1170">
            <v>12400</v>
          </cell>
        </row>
        <row r="1171">
          <cell r="A1171" t="str">
            <v>014-960</v>
          </cell>
          <cell r="B1171">
            <v>0</v>
          </cell>
          <cell r="C1171">
            <v>253803</v>
          </cell>
          <cell r="E1171" t="str">
            <v>060-001-121</v>
          </cell>
          <cell r="F1171">
            <v>4116904.66</v>
          </cell>
        </row>
        <row r="1172">
          <cell r="A1172" t="str">
            <v>014-970</v>
          </cell>
          <cell r="B1172">
            <v>0</v>
          </cell>
          <cell r="C1172">
            <v>198436</v>
          </cell>
          <cell r="E1172" t="str">
            <v>060-001-123</v>
          </cell>
          <cell r="F1172">
            <v>54383</v>
          </cell>
        </row>
        <row r="1173">
          <cell r="A1173" t="str">
            <v>014-980</v>
          </cell>
          <cell r="B1173">
            <v>0</v>
          </cell>
          <cell r="C1173">
            <v>165577.85999999999</v>
          </cell>
          <cell r="E1173" t="str">
            <v>060-001-125</v>
          </cell>
          <cell r="F1173">
            <v>85.96</v>
          </cell>
        </row>
        <row r="1174">
          <cell r="A1174" t="str">
            <v>014-990</v>
          </cell>
          <cell r="B1174">
            <v>0</v>
          </cell>
          <cell r="C1174">
            <v>89378</v>
          </cell>
          <cell r="E1174" t="str">
            <v>060-001-211</v>
          </cell>
          <cell r="F1174">
            <v>296599.87</v>
          </cell>
        </row>
        <row r="1175">
          <cell r="A1175" t="str">
            <v>014-995</v>
          </cell>
          <cell r="B1175">
            <v>0</v>
          </cell>
          <cell r="C1175">
            <v>70368</v>
          </cell>
          <cell r="E1175" t="str">
            <v>060-001-221</v>
          </cell>
          <cell r="F1175">
            <v>612515.32999999996</v>
          </cell>
        </row>
        <row r="1176">
          <cell r="A1176" t="str">
            <v>015-010</v>
          </cell>
          <cell r="B1176">
            <v>0</v>
          </cell>
          <cell r="C1176">
            <v>443523.6</v>
          </cell>
          <cell r="E1176" t="str">
            <v>060-001-231</v>
          </cell>
          <cell r="F1176">
            <v>496382.31</v>
          </cell>
        </row>
        <row r="1177">
          <cell r="A1177" t="str">
            <v>015-020</v>
          </cell>
          <cell r="B1177">
            <v>0</v>
          </cell>
          <cell r="C1177">
            <v>228587.34</v>
          </cell>
          <cell r="E1177" t="str">
            <v>060-002-111</v>
          </cell>
          <cell r="F1177">
            <v>108924</v>
          </cell>
        </row>
        <row r="1178">
          <cell r="A1178" t="str">
            <v>015-030</v>
          </cell>
          <cell r="B1178">
            <v>0</v>
          </cell>
          <cell r="C1178">
            <v>19382</v>
          </cell>
          <cell r="E1178" t="str">
            <v>060-002-113</v>
          </cell>
          <cell r="F1178">
            <v>287170.37</v>
          </cell>
        </row>
        <row r="1179">
          <cell r="A1179" t="str">
            <v>015-040</v>
          </cell>
          <cell r="B1179">
            <v>0</v>
          </cell>
          <cell r="C1179">
            <v>13523.27</v>
          </cell>
          <cell r="E1179" t="str">
            <v>060-002-115</v>
          </cell>
          <cell r="F1179">
            <v>80580</v>
          </cell>
        </row>
        <row r="1180">
          <cell r="A1180" t="str">
            <v>015-050</v>
          </cell>
          <cell r="B1180">
            <v>0</v>
          </cell>
          <cell r="C1180">
            <v>49387.57</v>
          </cell>
          <cell r="E1180" t="str">
            <v>060-002-211</v>
          </cell>
          <cell r="F1180">
            <v>32852.54</v>
          </cell>
        </row>
        <row r="1181">
          <cell r="A1181" t="str">
            <v>015-060</v>
          </cell>
          <cell r="B1181">
            <v>0</v>
          </cell>
          <cell r="C1181">
            <v>2341.4499999999998</v>
          </cell>
          <cell r="E1181" t="str">
            <v>060-002-221</v>
          </cell>
          <cell r="F1181">
            <v>69845.539999999994</v>
          </cell>
        </row>
        <row r="1182">
          <cell r="A1182" t="str">
            <v>015-070</v>
          </cell>
          <cell r="B1182">
            <v>0</v>
          </cell>
          <cell r="C1182">
            <v>97535</v>
          </cell>
          <cell r="E1182" t="str">
            <v>060-002-231</v>
          </cell>
          <cell r="F1182">
            <v>33905.360000000001</v>
          </cell>
        </row>
        <row r="1183">
          <cell r="A1183" t="str">
            <v>015-080</v>
          </cell>
          <cell r="B1183">
            <v>0</v>
          </cell>
          <cell r="C1183">
            <v>41355.51</v>
          </cell>
          <cell r="E1183" t="str">
            <v>060-003-151</v>
          </cell>
          <cell r="F1183">
            <v>372547.66</v>
          </cell>
        </row>
        <row r="1184">
          <cell r="A1184" t="str">
            <v>015-090</v>
          </cell>
          <cell r="B1184">
            <v>0</v>
          </cell>
          <cell r="C1184">
            <v>70114.11</v>
          </cell>
          <cell r="E1184" t="str">
            <v>060-003-162</v>
          </cell>
          <cell r="F1184">
            <v>10688.42</v>
          </cell>
        </row>
        <row r="1185">
          <cell r="A1185" t="str">
            <v>015-100</v>
          </cell>
          <cell r="B1185">
            <v>0</v>
          </cell>
          <cell r="C1185">
            <v>106310.59</v>
          </cell>
          <cell r="E1185" t="str">
            <v>060-003-173</v>
          </cell>
          <cell r="F1185">
            <v>40723.599999999999</v>
          </cell>
        </row>
        <row r="1186">
          <cell r="A1186" t="str">
            <v>015-110</v>
          </cell>
          <cell r="B1186">
            <v>0</v>
          </cell>
          <cell r="C1186">
            <v>550491.17000000004</v>
          </cell>
          <cell r="E1186" t="str">
            <v>060-003-199</v>
          </cell>
          <cell r="F1186">
            <v>3870.33</v>
          </cell>
        </row>
        <row r="1187">
          <cell r="A1187" t="str">
            <v>015-111</v>
          </cell>
          <cell r="B1187">
            <v>0</v>
          </cell>
          <cell r="C1187">
            <v>36464.21</v>
          </cell>
          <cell r="E1187" t="str">
            <v>060-003-211</v>
          </cell>
          <cell r="F1187">
            <v>30598.11</v>
          </cell>
        </row>
        <row r="1188">
          <cell r="A1188" t="str">
            <v>015-120</v>
          </cell>
          <cell r="B1188">
            <v>0</v>
          </cell>
          <cell r="C1188">
            <v>272871</v>
          </cell>
          <cell r="E1188" t="str">
            <v>060-003-221</v>
          </cell>
          <cell r="F1188">
            <v>61127.53</v>
          </cell>
        </row>
        <row r="1189">
          <cell r="A1189" t="str">
            <v>015-130</v>
          </cell>
          <cell r="B1189">
            <v>0</v>
          </cell>
          <cell r="C1189">
            <v>426137.99</v>
          </cell>
          <cell r="E1189" t="str">
            <v>060-003-231</v>
          </cell>
          <cell r="F1189">
            <v>80666.210000000006</v>
          </cell>
        </row>
        <row r="1190">
          <cell r="A1190" t="str">
            <v>015-132</v>
          </cell>
          <cell r="B1190">
            <v>0</v>
          </cell>
          <cell r="C1190">
            <v>73740.990000000005</v>
          </cell>
          <cell r="E1190" t="str">
            <v>060-005-114</v>
          </cell>
          <cell r="F1190">
            <v>537289</v>
          </cell>
        </row>
        <row r="1191">
          <cell r="A1191" t="str">
            <v>015-140</v>
          </cell>
          <cell r="B1191">
            <v>0</v>
          </cell>
          <cell r="C1191">
            <v>320695</v>
          </cell>
          <cell r="E1191" t="str">
            <v>060-005-116</v>
          </cell>
          <cell r="F1191">
            <v>95843</v>
          </cell>
        </row>
        <row r="1192">
          <cell r="A1192" t="str">
            <v>015-150</v>
          </cell>
          <cell r="B1192">
            <v>0</v>
          </cell>
          <cell r="C1192">
            <v>22993.15</v>
          </cell>
          <cell r="E1192" t="str">
            <v>060-005-211</v>
          </cell>
          <cell r="F1192">
            <v>45967.6</v>
          </cell>
        </row>
        <row r="1193">
          <cell r="A1193" t="str">
            <v>015-160</v>
          </cell>
          <cell r="B1193">
            <v>0</v>
          </cell>
          <cell r="C1193">
            <v>80794.98</v>
          </cell>
          <cell r="E1193" t="str">
            <v>060-005-221</v>
          </cell>
          <cell r="F1193">
            <v>92762.9</v>
          </cell>
        </row>
        <row r="1194">
          <cell r="A1194" t="str">
            <v>015-170</v>
          </cell>
          <cell r="B1194">
            <v>0</v>
          </cell>
          <cell r="C1194">
            <v>75763.929999999993</v>
          </cell>
          <cell r="E1194" t="str">
            <v>060-005-231</v>
          </cell>
          <cell r="F1194">
            <v>59152.88</v>
          </cell>
        </row>
        <row r="1195">
          <cell r="A1195" t="str">
            <v>015-180</v>
          </cell>
          <cell r="B1195">
            <v>0</v>
          </cell>
          <cell r="C1195">
            <v>219239.87</v>
          </cell>
          <cell r="E1195" t="str">
            <v>060-007-131</v>
          </cell>
          <cell r="F1195">
            <v>485949.5</v>
          </cell>
        </row>
        <row r="1196">
          <cell r="A1196" t="str">
            <v>015-181</v>
          </cell>
          <cell r="B1196">
            <v>0</v>
          </cell>
          <cell r="C1196">
            <v>67557.81</v>
          </cell>
          <cell r="E1196" t="str">
            <v>060-007-211</v>
          </cell>
          <cell r="F1196">
            <v>33846.519999999997</v>
          </cell>
        </row>
        <row r="1197">
          <cell r="A1197" t="str">
            <v>015-182</v>
          </cell>
          <cell r="B1197">
            <v>0</v>
          </cell>
          <cell r="C1197">
            <v>41635</v>
          </cell>
          <cell r="E1197" t="str">
            <v>060-007-221</v>
          </cell>
          <cell r="F1197">
            <v>71291.759999999995</v>
          </cell>
        </row>
        <row r="1198">
          <cell r="A1198" t="str">
            <v>015-190</v>
          </cell>
          <cell r="B1198">
            <v>0</v>
          </cell>
          <cell r="C1198">
            <v>115427</v>
          </cell>
          <cell r="E1198" t="str">
            <v>060-007-231</v>
          </cell>
          <cell r="F1198">
            <v>55308.1</v>
          </cell>
        </row>
        <row r="1199">
          <cell r="A1199" t="str">
            <v>015-200</v>
          </cell>
          <cell r="B1199">
            <v>0</v>
          </cell>
          <cell r="C1199">
            <v>37065.1</v>
          </cell>
          <cell r="E1199" t="str">
            <v>060-008-121</v>
          </cell>
          <cell r="F1199">
            <v>72947.13</v>
          </cell>
        </row>
        <row r="1200">
          <cell r="A1200" t="str">
            <v>015-210</v>
          </cell>
          <cell r="B1200">
            <v>0</v>
          </cell>
          <cell r="C1200">
            <v>38981.69</v>
          </cell>
          <cell r="E1200" t="str">
            <v>060-008-211</v>
          </cell>
          <cell r="F1200">
            <v>5325.04</v>
          </cell>
        </row>
        <row r="1201">
          <cell r="A1201" t="str">
            <v>015-220</v>
          </cell>
          <cell r="B1201">
            <v>0</v>
          </cell>
          <cell r="C1201">
            <v>17391.349999999999</v>
          </cell>
          <cell r="E1201" t="str">
            <v>060-008-221</v>
          </cell>
          <cell r="F1201">
            <v>10728.92</v>
          </cell>
        </row>
        <row r="1202">
          <cell r="A1202" t="str">
            <v>015-230</v>
          </cell>
          <cell r="B1202">
            <v>0</v>
          </cell>
          <cell r="C1202">
            <v>214479.53</v>
          </cell>
          <cell r="E1202" t="str">
            <v>060-008-231</v>
          </cell>
          <cell r="F1202">
            <v>14451.25</v>
          </cell>
        </row>
        <row r="1203">
          <cell r="A1203" t="str">
            <v>015-240</v>
          </cell>
          <cell r="B1203">
            <v>0</v>
          </cell>
          <cell r="C1203">
            <v>23188.25</v>
          </cell>
          <cell r="E1203" t="str">
            <v>060-009-184</v>
          </cell>
          <cell r="F1203">
            <v>187839.11</v>
          </cell>
        </row>
        <row r="1204">
          <cell r="A1204" t="str">
            <v>015-241</v>
          </cell>
          <cell r="B1204">
            <v>0</v>
          </cell>
          <cell r="C1204">
            <v>21161.59</v>
          </cell>
          <cell r="E1204" t="str">
            <v>060-009-185</v>
          </cell>
          <cell r="F1204">
            <v>8543.75</v>
          </cell>
        </row>
        <row r="1205">
          <cell r="A1205" t="str">
            <v>015-250</v>
          </cell>
          <cell r="B1205">
            <v>0</v>
          </cell>
          <cell r="C1205">
            <v>202030.25</v>
          </cell>
          <cell r="E1205" t="str">
            <v>060-009-188</v>
          </cell>
          <cell r="F1205">
            <v>32024.18</v>
          </cell>
        </row>
        <row r="1206">
          <cell r="A1206" t="str">
            <v>015-260</v>
          </cell>
          <cell r="B1206">
            <v>0</v>
          </cell>
          <cell r="C1206">
            <v>742336</v>
          </cell>
          <cell r="E1206" t="str">
            <v>060-009-211</v>
          </cell>
          <cell r="F1206">
            <v>17607.810000000001</v>
          </cell>
        </row>
        <row r="1207">
          <cell r="A1207" t="str">
            <v>015-270</v>
          </cell>
          <cell r="B1207">
            <v>0</v>
          </cell>
          <cell r="C1207">
            <v>53327</v>
          </cell>
          <cell r="E1207" t="str">
            <v>060-009-221</v>
          </cell>
          <cell r="F1207">
            <v>34036.14</v>
          </cell>
        </row>
        <row r="1208">
          <cell r="A1208" t="str">
            <v>015-280</v>
          </cell>
          <cell r="B1208">
            <v>0</v>
          </cell>
          <cell r="C1208">
            <v>68426</v>
          </cell>
          <cell r="E1208" t="str">
            <v>060-009-233</v>
          </cell>
          <cell r="F1208">
            <v>57507.7</v>
          </cell>
        </row>
        <row r="1209">
          <cell r="A1209" t="str">
            <v>015-290</v>
          </cell>
          <cell r="B1209">
            <v>0</v>
          </cell>
          <cell r="C1209">
            <v>284125.56</v>
          </cell>
          <cell r="E1209" t="str">
            <v>060-011-163</v>
          </cell>
          <cell r="F1209">
            <v>91</v>
          </cell>
        </row>
        <row r="1210">
          <cell r="A1210" t="str">
            <v>015-291</v>
          </cell>
          <cell r="B1210">
            <v>0</v>
          </cell>
          <cell r="C1210">
            <v>43766</v>
          </cell>
          <cell r="E1210" t="str">
            <v>060-011-211</v>
          </cell>
          <cell r="F1210">
            <v>6.96</v>
          </cell>
        </row>
        <row r="1211">
          <cell r="A1211" t="str">
            <v>015-292</v>
          </cell>
          <cell r="B1211">
            <v>0</v>
          </cell>
          <cell r="C1211">
            <v>24124.02</v>
          </cell>
          <cell r="E1211" t="str">
            <v>060-012-148</v>
          </cell>
          <cell r="F1211">
            <v>27695.85</v>
          </cell>
        </row>
        <row r="1212">
          <cell r="A1212" t="str">
            <v>015-300</v>
          </cell>
          <cell r="B1212">
            <v>0</v>
          </cell>
          <cell r="C1212">
            <v>90146</v>
          </cell>
          <cell r="E1212" t="str">
            <v>060-012-211</v>
          </cell>
          <cell r="F1212">
            <v>2014.9</v>
          </cell>
        </row>
        <row r="1213">
          <cell r="A1213" t="str">
            <v>015-310</v>
          </cell>
          <cell r="B1213">
            <v>0</v>
          </cell>
          <cell r="C1213">
            <v>255144</v>
          </cell>
          <cell r="E1213" t="str">
            <v>060-012-221</v>
          </cell>
          <cell r="F1213">
            <v>2987.91</v>
          </cell>
        </row>
        <row r="1214">
          <cell r="A1214" t="str">
            <v>015-320</v>
          </cell>
          <cell r="B1214">
            <v>0</v>
          </cell>
          <cell r="C1214">
            <v>628132.54</v>
          </cell>
          <cell r="E1214" t="str">
            <v>060-012-422</v>
          </cell>
          <cell r="F1214">
            <v>4707.71</v>
          </cell>
        </row>
        <row r="1215">
          <cell r="A1215" t="str">
            <v>015-330</v>
          </cell>
          <cell r="B1215">
            <v>0</v>
          </cell>
          <cell r="C1215">
            <v>850664.1</v>
          </cell>
          <cell r="E1215" t="str">
            <v>060-012-423</v>
          </cell>
          <cell r="F1215">
            <v>3485.35</v>
          </cell>
        </row>
        <row r="1216">
          <cell r="A1216" t="str">
            <v>015-340</v>
          </cell>
          <cell r="B1216">
            <v>0</v>
          </cell>
          <cell r="C1216">
            <v>762538.37</v>
          </cell>
          <cell r="E1216" t="str">
            <v>060-012-425</v>
          </cell>
          <cell r="F1216">
            <v>567.05999999999995</v>
          </cell>
        </row>
        <row r="1217">
          <cell r="A1217" t="str">
            <v>015-350</v>
          </cell>
          <cell r="B1217">
            <v>0</v>
          </cell>
          <cell r="C1217">
            <v>120305</v>
          </cell>
          <cell r="E1217" t="str">
            <v>060-012-552</v>
          </cell>
          <cell r="F1217">
            <v>467.22</v>
          </cell>
        </row>
        <row r="1218">
          <cell r="A1218" t="str">
            <v>015-360</v>
          </cell>
          <cell r="B1218">
            <v>0</v>
          </cell>
          <cell r="C1218">
            <v>530638</v>
          </cell>
          <cell r="E1218" t="str">
            <v>060-013-121</v>
          </cell>
          <cell r="F1218">
            <v>490132.1</v>
          </cell>
        </row>
        <row r="1219">
          <cell r="A1219" t="str">
            <v>015-370</v>
          </cell>
          <cell r="B1219">
            <v>0</v>
          </cell>
          <cell r="C1219">
            <v>24150</v>
          </cell>
          <cell r="E1219" t="str">
            <v>060-013-131</v>
          </cell>
          <cell r="F1219">
            <v>91719</v>
          </cell>
        </row>
        <row r="1220">
          <cell r="A1220" t="str">
            <v>015-380</v>
          </cell>
          <cell r="B1220">
            <v>0</v>
          </cell>
          <cell r="C1220">
            <v>20405.7</v>
          </cell>
          <cell r="E1220" t="str">
            <v>060-013-184</v>
          </cell>
          <cell r="F1220">
            <v>6894.53</v>
          </cell>
        </row>
        <row r="1221">
          <cell r="A1221" t="str">
            <v>015-390</v>
          </cell>
          <cell r="B1221">
            <v>0</v>
          </cell>
          <cell r="C1221">
            <v>118405</v>
          </cell>
          <cell r="E1221" t="str">
            <v>060-013-211</v>
          </cell>
          <cell r="F1221">
            <v>41643.22</v>
          </cell>
        </row>
        <row r="1222">
          <cell r="A1222" t="str">
            <v>015-400</v>
          </cell>
          <cell r="B1222">
            <v>0</v>
          </cell>
          <cell r="C1222">
            <v>44198</v>
          </cell>
          <cell r="E1222" t="str">
            <v>060-013-221</v>
          </cell>
          <cell r="F1222">
            <v>86793.1</v>
          </cell>
        </row>
        <row r="1223">
          <cell r="A1223" t="str">
            <v>015-410</v>
          </cell>
          <cell r="B1223">
            <v>0</v>
          </cell>
          <cell r="C1223">
            <v>1024857.14</v>
          </cell>
          <cell r="E1223" t="str">
            <v>060-013-231</v>
          </cell>
          <cell r="F1223">
            <v>70260.92</v>
          </cell>
        </row>
        <row r="1224">
          <cell r="A1224" t="str">
            <v>015-420</v>
          </cell>
          <cell r="B1224">
            <v>0</v>
          </cell>
          <cell r="C1224">
            <v>80604.02</v>
          </cell>
          <cell r="E1224" t="str">
            <v>060-014-163</v>
          </cell>
          <cell r="F1224">
            <v>2825.19</v>
          </cell>
        </row>
        <row r="1225">
          <cell r="A1225" t="str">
            <v>015-421</v>
          </cell>
          <cell r="B1225">
            <v>0</v>
          </cell>
          <cell r="C1225">
            <v>43178</v>
          </cell>
          <cell r="E1225" t="str">
            <v>060-014-211</v>
          </cell>
          <cell r="F1225">
            <v>216.16</v>
          </cell>
        </row>
        <row r="1226">
          <cell r="A1226" t="str">
            <v>015-422</v>
          </cell>
          <cell r="B1226">
            <v>0</v>
          </cell>
          <cell r="C1226">
            <v>13559</v>
          </cell>
          <cell r="E1226" t="str">
            <v>060-014-311</v>
          </cell>
          <cell r="F1226">
            <v>8120</v>
          </cell>
        </row>
        <row r="1227">
          <cell r="A1227" t="str">
            <v>015-430</v>
          </cell>
          <cell r="B1227">
            <v>0</v>
          </cell>
          <cell r="C1227">
            <v>367291.3</v>
          </cell>
          <cell r="E1227" t="str">
            <v>060-014-312</v>
          </cell>
          <cell r="F1227">
            <v>7522.42</v>
          </cell>
        </row>
        <row r="1228">
          <cell r="A1228" t="str">
            <v>015-440</v>
          </cell>
          <cell r="B1228">
            <v>0</v>
          </cell>
          <cell r="C1228">
            <v>90538.12</v>
          </cell>
          <cell r="E1228" t="str">
            <v>060-014-313</v>
          </cell>
          <cell r="F1228">
            <v>19.13</v>
          </cell>
        </row>
        <row r="1229">
          <cell r="A1229" t="str">
            <v>015-450</v>
          </cell>
          <cell r="B1229">
            <v>0</v>
          </cell>
          <cell r="C1229">
            <v>934.65</v>
          </cell>
          <cell r="E1229" t="str">
            <v>060-014-315</v>
          </cell>
          <cell r="F1229">
            <v>500.56</v>
          </cell>
        </row>
        <row r="1230">
          <cell r="A1230" t="str">
            <v>015-460</v>
          </cell>
          <cell r="B1230">
            <v>0</v>
          </cell>
          <cell r="C1230">
            <v>35699.24</v>
          </cell>
          <cell r="E1230" t="str">
            <v>060-014-351</v>
          </cell>
          <cell r="F1230">
            <v>981.09</v>
          </cell>
        </row>
        <row r="1231">
          <cell r="A1231" t="str">
            <v>015-470</v>
          </cell>
          <cell r="B1231">
            <v>0</v>
          </cell>
          <cell r="C1231">
            <v>114274</v>
          </cell>
          <cell r="E1231" t="str">
            <v>060-014-379</v>
          </cell>
          <cell r="F1231">
            <v>567.26</v>
          </cell>
        </row>
        <row r="1232">
          <cell r="A1232" t="str">
            <v>015-480</v>
          </cell>
          <cell r="B1232">
            <v>0</v>
          </cell>
          <cell r="C1232">
            <v>35094.71</v>
          </cell>
          <cell r="E1232" t="str">
            <v>060-014-411</v>
          </cell>
          <cell r="F1232">
            <v>11753.5</v>
          </cell>
        </row>
        <row r="1233">
          <cell r="A1233" t="str">
            <v>015-490</v>
          </cell>
          <cell r="B1233">
            <v>0</v>
          </cell>
          <cell r="C1233">
            <v>297381.90000000002</v>
          </cell>
          <cell r="E1233" t="str">
            <v>060-014-418</v>
          </cell>
          <cell r="F1233">
            <v>765</v>
          </cell>
        </row>
        <row r="1234">
          <cell r="A1234" t="str">
            <v>015-491</v>
          </cell>
          <cell r="B1234">
            <v>0</v>
          </cell>
          <cell r="C1234">
            <v>120361.88</v>
          </cell>
          <cell r="E1234" t="str">
            <v>060-014-422</v>
          </cell>
          <cell r="F1234">
            <v>115.74</v>
          </cell>
        </row>
        <row r="1235">
          <cell r="A1235" t="str">
            <v>015-500</v>
          </cell>
          <cell r="B1235">
            <v>0</v>
          </cell>
          <cell r="C1235">
            <v>50533.3</v>
          </cell>
          <cell r="E1235" t="str">
            <v>060-014-459</v>
          </cell>
          <cell r="F1235">
            <v>500</v>
          </cell>
        </row>
        <row r="1236">
          <cell r="A1236" t="str">
            <v>015-510</v>
          </cell>
          <cell r="B1236">
            <v>0</v>
          </cell>
          <cell r="C1236">
            <v>463155.85</v>
          </cell>
          <cell r="E1236" t="str">
            <v>060-014-461</v>
          </cell>
          <cell r="F1236">
            <v>28086</v>
          </cell>
        </row>
        <row r="1237">
          <cell r="A1237" t="str">
            <v>015-520</v>
          </cell>
          <cell r="B1237">
            <v>0</v>
          </cell>
          <cell r="C1237">
            <v>78664.160000000003</v>
          </cell>
          <cell r="E1237" t="str">
            <v>060-014-462</v>
          </cell>
          <cell r="F1237">
            <v>12688.32</v>
          </cell>
        </row>
        <row r="1238">
          <cell r="A1238" t="str">
            <v>015-530</v>
          </cell>
          <cell r="B1238">
            <v>0</v>
          </cell>
          <cell r="C1238">
            <v>133257.84</v>
          </cell>
          <cell r="E1238" t="str">
            <v>060-014-541</v>
          </cell>
          <cell r="F1238">
            <v>3201.43</v>
          </cell>
        </row>
        <row r="1239">
          <cell r="A1239" t="str">
            <v>015-540</v>
          </cell>
          <cell r="B1239">
            <v>0</v>
          </cell>
          <cell r="C1239">
            <v>125569.17</v>
          </cell>
          <cell r="E1239" t="str">
            <v>060-015-411</v>
          </cell>
          <cell r="F1239">
            <v>110</v>
          </cell>
        </row>
        <row r="1240">
          <cell r="A1240" t="str">
            <v>015-550</v>
          </cell>
          <cell r="B1240">
            <v>0</v>
          </cell>
          <cell r="C1240">
            <v>168863.63</v>
          </cell>
          <cell r="E1240" t="str">
            <v>060-015-422</v>
          </cell>
          <cell r="F1240">
            <v>1319.37</v>
          </cell>
        </row>
        <row r="1241">
          <cell r="A1241" t="str">
            <v>015-560</v>
          </cell>
          <cell r="B1241">
            <v>0</v>
          </cell>
          <cell r="C1241">
            <v>61151</v>
          </cell>
          <cell r="E1241" t="str">
            <v>060-015-462</v>
          </cell>
          <cell r="F1241">
            <v>912.08</v>
          </cell>
        </row>
        <row r="1242">
          <cell r="A1242" t="str">
            <v>015-570</v>
          </cell>
          <cell r="B1242">
            <v>0</v>
          </cell>
          <cell r="C1242">
            <v>96177.15</v>
          </cell>
          <cell r="E1242" t="str">
            <v>060-016-121</v>
          </cell>
          <cell r="F1242">
            <v>3768.6</v>
          </cell>
        </row>
        <row r="1243">
          <cell r="A1243" t="str">
            <v>015-580</v>
          </cell>
          <cell r="B1243">
            <v>0</v>
          </cell>
          <cell r="C1243">
            <v>66593.8</v>
          </cell>
          <cell r="E1243" t="str">
            <v>060-016-171</v>
          </cell>
          <cell r="F1243">
            <v>3615.55</v>
          </cell>
        </row>
        <row r="1244">
          <cell r="A1244" t="str">
            <v>015-590</v>
          </cell>
          <cell r="B1244">
            <v>0</v>
          </cell>
          <cell r="C1244">
            <v>89178</v>
          </cell>
          <cell r="E1244" t="str">
            <v>060-016-211</v>
          </cell>
          <cell r="F1244">
            <v>515.34</v>
          </cell>
        </row>
        <row r="1245">
          <cell r="A1245" t="str">
            <v>015-600</v>
          </cell>
          <cell r="B1245">
            <v>0</v>
          </cell>
          <cell r="C1245">
            <v>2379989.4500000002</v>
          </cell>
          <cell r="E1245" t="str">
            <v>060-016-221</v>
          </cell>
          <cell r="F1245">
            <v>1307.42</v>
          </cell>
        </row>
        <row r="1246">
          <cell r="A1246" t="str">
            <v>015-610</v>
          </cell>
          <cell r="B1246">
            <v>0</v>
          </cell>
          <cell r="C1246">
            <v>18448.45</v>
          </cell>
          <cell r="E1246" t="str">
            <v>060-016-422</v>
          </cell>
          <cell r="F1246">
            <v>659.68</v>
          </cell>
        </row>
        <row r="1247">
          <cell r="A1247" t="str">
            <v>015-620</v>
          </cell>
          <cell r="B1247">
            <v>0</v>
          </cell>
          <cell r="C1247">
            <v>57637</v>
          </cell>
          <cell r="E1247" t="str">
            <v>060-016-423</v>
          </cell>
          <cell r="F1247">
            <v>607.08000000000004</v>
          </cell>
        </row>
        <row r="1248">
          <cell r="A1248" t="str">
            <v>015-630</v>
          </cell>
          <cell r="B1248">
            <v>0</v>
          </cell>
          <cell r="C1248">
            <v>178241</v>
          </cell>
          <cell r="E1248" t="str">
            <v>060-019-121</v>
          </cell>
          <cell r="F1248">
            <v>461482.66</v>
          </cell>
        </row>
        <row r="1249">
          <cell r="A1249" t="str">
            <v>015-640</v>
          </cell>
          <cell r="B1249">
            <v>0</v>
          </cell>
          <cell r="C1249">
            <v>227443</v>
          </cell>
          <cell r="E1249" t="str">
            <v>060-019-131</v>
          </cell>
          <cell r="F1249">
            <v>50000</v>
          </cell>
        </row>
        <row r="1250">
          <cell r="A1250" t="str">
            <v>015-650</v>
          </cell>
          <cell r="B1250">
            <v>0</v>
          </cell>
          <cell r="C1250">
            <v>315832.98</v>
          </cell>
          <cell r="E1250" t="str">
            <v>060-019-142</v>
          </cell>
          <cell r="F1250">
            <v>15043.42</v>
          </cell>
        </row>
        <row r="1251">
          <cell r="A1251" t="str">
            <v>015-660</v>
          </cell>
          <cell r="B1251">
            <v>0</v>
          </cell>
          <cell r="C1251">
            <v>22232.86</v>
          </cell>
          <cell r="E1251" t="str">
            <v>060-019-173</v>
          </cell>
          <cell r="F1251">
            <v>426687.73</v>
          </cell>
        </row>
        <row r="1252">
          <cell r="A1252" t="str">
            <v>015-670</v>
          </cell>
          <cell r="B1252">
            <v>0</v>
          </cell>
          <cell r="C1252">
            <v>323727.13</v>
          </cell>
          <cell r="E1252" t="str">
            <v>060-019-199</v>
          </cell>
          <cell r="F1252">
            <v>2196.44</v>
          </cell>
        </row>
        <row r="1253">
          <cell r="A1253" t="str">
            <v>015-680</v>
          </cell>
          <cell r="B1253">
            <v>0</v>
          </cell>
          <cell r="C1253">
            <v>156103</v>
          </cell>
          <cell r="E1253" t="str">
            <v>060-019-211</v>
          </cell>
          <cell r="F1253">
            <v>70103.850000000006</v>
          </cell>
        </row>
        <row r="1254">
          <cell r="A1254" t="str">
            <v>015-681</v>
          </cell>
          <cell r="B1254">
            <v>0</v>
          </cell>
          <cell r="C1254">
            <v>169845.38</v>
          </cell>
          <cell r="E1254" t="str">
            <v>060-019-221</v>
          </cell>
          <cell r="F1254">
            <v>136621.87</v>
          </cell>
        </row>
        <row r="1255">
          <cell r="A1255" t="str">
            <v>015-690</v>
          </cell>
          <cell r="B1255">
            <v>0</v>
          </cell>
          <cell r="C1255">
            <v>19892</v>
          </cell>
          <cell r="E1255" t="str">
            <v>060-019-231</v>
          </cell>
          <cell r="F1255">
            <v>182580.09</v>
          </cell>
        </row>
        <row r="1256">
          <cell r="A1256" t="str">
            <v>015-700</v>
          </cell>
          <cell r="B1256">
            <v>0</v>
          </cell>
          <cell r="C1256">
            <v>79104.84</v>
          </cell>
          <cell r="E1256" t="str">
            <v>060-019-311</v>
          </cell>
          <cell r="F1256">
            <v>7820.38</v>
          </cell>
        </row>
        <row r="1257">
          <cell r="A1257" t="str">
            <v>015-710</v>
          </cell>
          <cell r="B1257">
            <v>0</v>
          </cell>
          <cell r="C1257">
            <v>47036.3</v>
          </cell>
          <cell r="E1257" t="str">
            <v>060-019-321</v>
          </cell>
          <cell r="F1257">
            <v>153081.79999999999</v>
          </cell>
        </row>
        <row r="1258">
          <cell r="A1258" t="str">
            <v>015-720</v>
          </cell>
          <cell r="B1258">
            <v>0</v>
          </cell>
          <cell r="C1258">
            <v>36080.75</v>
          </cell>
          <cell r="E1258" t="str">
            <v>060-024-121</v>
          </cell>
          <cell r="F1258">
            <v>40754.32</v>
          </cell>
        </row>
        <row r="1259">
          <cell r="A1259" t="str">
            <v>015-730</v>
          </cell>
          <cell r="B1259">
            <v>0</v>
          </cell>
          <cell r="C1259">
            <v>52257.45</v>
          </cell>
          <cell r="E1259" t="str">
            <v>060-024-131</v>
          </cell>
          <cell r="F1259">
            <v>4031.72</v>
          </cell>
        </row>
        <row r="1260">
          <cell r="A1260" t="str">
            <v>015-740</v>
          </cell>
          <cell r="B1260">
            <v>0</v>
          </cell>
          <cell r="C1260">
            <v>303967.68</v>
          </cell>
          <cell r="E1260" t="str">
            <v>060-024-211</v>
          </cell>
          <cell r="F1260">
            <v>3327.64</v>
          </cell>
        </row>
        <row r="1261">
          <cell r="A1261" t="str">
            <v>015-750</v>
          </cell>
          <cell r="B1261">
            <v>0</v>
          </cell>
          <cell r="C1261">
            <v>31079.23</v>
          </cell>
          <cell r="E1261" t="str">
            <v>060-024-221</v>
          </cell>
          <cell r="F1261">
            <v>6716.29</v>
          </cell>
        </row>
        <row r="1262">
          <cell r="A1262" t="str">
            <v>015-760</v>
          </cell>
          <cell r="B1262">
            <v>0</v>
          </cell>
          <cell r="C1262">
            <v>249479.06</v>
          </cell>
          <cell r="E1262" t="str">
            <v>060-024-231</v>
          </cell>
          <cell r="F1262">
            <v>7837.76</v>
          </cell>
        </row>
        <row r="1263">
          <cell r="A1263" t="str">
            <v>015-761</v>
          </cell>
          <cell r="B1263">
            <v>0</v>
          </cell>
          <cell r="C1263">
            <v>130393.62</v>
          </cell>
          <cell r="E1263" t="str">
            <v>060-024-311</v>
          </cell>
          <cell r="F1263">
            <v>7500</v>
          </cell>
        </row>
        <row r="1264">
          <cell r="A1264" t="str">
            <v>015-770</v>
          </cell>
          <cell r="B1264">
            <v>0</v>
          </cell>
          <cell r="C1264">
            <v>106338</v>
          </cell>
          <cell r="E1264" t="str">
            <v>060-024-418</v>
          </cell>
          <cell r="F1264">
            <v>2229.94</v>
          </cell>
        </row>
        <row r="1265">
          <cell r="A1265" t="str">
            <v>015-780</v>
          </cell>
          <cell r="B1265">
            <v>0</v>
          </cell>
          <cell r="C1265">
            <v>335410.33</v>
          </cell>
          <cell r="E1265" t="str">
            <v>060-027-142</v>
          </cell>
          <cell r="F1265">
            <v>360233.21</v>
          </cell>
        </row>
        <row r="1266">
          <cell r="A1266" t="str">
            <v>015-790</v>
          </cell>
          <cell r="B1266">
            <v>0</v>
          </cell>
          <cell r="C1266">
            <v>92202.64</v>
          </cell>
          <cell r="E1266" t="str">
            <v>060-027-199</v>
          </cell>
          <cell r="F1266">
            <v>247.08</v>
          </cell>
        </row>
        <row r="1267">
          <cell r="A1267" t="str">
            <v>015-800</v>
          </cell>
          <cell r="B1267">
            <v>0</v>
          </cell>
          <cell r="C1267">
            <v>0</v>
          </cell>
          <cell r="E1267" t="str">
            <v>060-027-211</v>
          </cell>
          <cell r="F1267">
            <v>24535.49</v>
          </cell>
        </row>
        <row r="1268">
          <cell r="A1268" t="str">
            <v>015-810</v>
          </cell>
          <cell r="B1268">
            <v>0</v>
          </cell>
          <cell r="C1268">
            <v>119462.07</v>
          </cell>
          <cell r="E1268" t="str">
            <v>060-027-221</v>
          </cell>
          <cell r="F1268">
            <v>50095.11</v>
          </cell>
        </row>
        <row r="1269">
          <cell r="A1269" t="str">
            <v>015-820</v>
          </cell>
          <cell r="B1269">
            <v>0</v>
          </cell>
          <cell r="C1269">
            <v>120154</v>
          </cell>
          <cell r="E1269" t="str">
            <v>060-027-231</v>
          </cell>
          <cell r="F1269">
            <v>90723.21</v>
          </cell>
        </row>
        <row r="1270">
          <cell r="A1270" t="str">
            <v>015-821</v>
          </cell>
          <cell r="B1270">
            <v>0</v>
          </cell>
          <cell r="C1270">
            <v>1811.38</v>
          </cell>
          <cell r="E1270" t="str">
            <v>060-029-142</v>
          </cell>
          <cell r="F1270">
            <v>17102.73</v>
          </cell>
        </row>
        <row r="1271">
          <cell r="A1271" t="str">
            <v>015-830</v>
          </cell>
          <cell r="B1271">
            <v>0</v>
          </cell>
          <cell r="C1271">
            <v>84974</v>
          </cell>
          <cell r="E1271" t="str">
            <v>060-029-162</v>
          </cell>
          <cell r="F1271">
            <v>420</v>
          </cell>
        </row>
        <row r="1272">
          <cell r="A1272" t="str">
            <v>015-840</v>
          </cell>
          <cell r="B1272">
            <v>0</v>
          </cell>
          <cell r="C1272">
            <v>121470</v>
          </cell>
          <cell r="E1272" t="str">
            <v>060-029-211</v>
          </cell>
          <cell r="F1272">
            <v>991.2</v>
          </cell>
        </row>
        <row r="1273">
          <cell r="A1273" t="str">
            <v>015-850</v>
          </cell>
          <cell r="B1273">
            <v>0</v>
          </cell>
          <cell r="C1273">
            <v>2445.48</v>
          </cell>
          <cell r="E1273" t="str">
            <v>060-029-221</v>
          </cell>
          <cell r="F1273">
            <v>2512.34</v>
          </cell>
        </row>
        <row r="1274">
          <cell r="A1274" t="str">
            <v>015-860</v>
          </cell>
          <cell r="B1274">
            <v>0</v>
          </cell>
          <cell r="C1274">
            <v>88591.88</v>
          </cell>
          <cell r="E1274" t="str">
            <v>060-029-231</v>
          </cell>
          <cell r="F1274">
            <v>4874.6499999999996</v>
          </cell>
        </row>
        <row r="1275">
          <cell r="A1275" t="str">
            <v>015-861</v>
          </cell>
          <cell r="B1275">
            <v>0</v>
          </cell>
          <cell r="C1275">
            <v>17119</v>
          </cell>
          <cell r="E1275" t="str">
            <v>060-030-163</v>
          </cell>
          <cell r="F1275">
            <v>2239</v>
          </cell>
        </row>
        <row r="1276">
          <cell r="A1276" t="str">
            <v>015-862</v>
          </cell>
          <cell r="B1276">
            <v>0</v>
          </cell>
          <cell r="C1276">
            <v>32855</v>
          </cell>
          <cell r="E1276" t="str">
            <v>060-030-196</v>
          </cell>
          <cell r="F1276">
            <v>8100</v>
          </cell>
        </row>
        <row r="1277">
          <cell r="A1277" t="str">
            <v>015-870</v>
          </cell>
          <cell r="B1277">
            <v>0</v>
          </cell>
          <cell r="C1277">
            <v>27528.57</v>
          </cell>
          <cell r="E1277" t="str">
            <v>060-030-211</v>
          </cell>
          <cell r="F1277">
            <v>770.61</v>
          </cell>
        </row>
        <row r="1278">
          <cell r="A1278" t="str">
            <v>015-880</v>
          </cell>
          <cell r="B1278">
            <v>0</v>
          </cell>
          <cell r="C1278">
            <v>49738</v>
          </cell>
          <cell r="E1278" t="str">
            <v>060-030-221</v>
          </cell>
          <cell r="F1278">
            <v>1189.9000000000001</v>
          </cell>
        </row>
        <row r="1279">
          <cell r="A1279" t="str">
            <v>015-890</v>
          </cell>
          <cell r="B1279">
            <v>0</v>
          </cell>
          <cell r="C1279">
            <v>3017.37</v>
          </cell>
          <cell r="E1279" t="str">
            <v>060-030-418</v>
          </cell>
          <cell r="F1279">
            <v>5000</v>
          </cell>
        </row>
        <row r="1280">
          <cell r="A1280" t="str">
            <v>015-900</v>
          </cell>
          <cell r="B1280">
            <v>0</v>
          </cell>
          <cell r="C1280">
            <v>564579.75</v>
          </cell>
          <cell r="E1280" t="str">
            <v>060-032-121</v>
          </cell>
          <cell r="F1280">
            <v>444148.14</v>
          </cell>
        </row>
        <row r="1281">
          <cell r="A1281" t="str">
            <v>015-910</v>
          </cell>
          <cell r="B1281">
            <v>0</v>
          </cell>
          <cell r="C1281">
            <v>153519.26</v>
          </cell>
          <cell r="E1281" t="str">
            <v>060-032-132</v>
          </cell>
          <cell r="F1281">
            <v>179893.5</v>
          </cell>
        </row>
        <row r="1282">
          <cell r="A1282" t="str">
            <v>015-920</v>
          </cell>
          <cell r="B1282">
            <v>0</v>
          </cell>
          <cell r="C1282">
            <v>1500527.62</v>
          </cell>
          <cell r="E1282" t="str">
            <v>060-032-142</v>
          </cell>
          <cell r="F1282">
            <v>90480.6</v>
          </cell>
        </row>
        <row r="1283">
          <cell r="A1283" t="str">
            <v>015-930</v>
          </cell>
          <cell r="B1283">
            <v>0</v>
          </cell>
          <cell r="C1283">
            <v>35004.589999999997</v>
          </cell>
          <cell r="E1283" t="str">
            <v>060-032-143</v>
          </cell>
          <cell r="F1283">
            <v>65.930000000000007</v>
          </cell>
        </row>
        <row r="1284">
          <cell r="A1284" t="str">
            <v>015-940</v>
          </cell>
          <cell r="B1284">
            <v>0</v>
          </cell>
          <cell r="C1284">
            <v>24099</v>
          </cell>
          <cell r="E1284" t="str">
            <v>060-032-145</v>
          </cell>
          <cell r="F1284">
            <v>43885.34</v>
          </cell>
        </row>
        <row r="1285">
          <cell r="A1285" t="str">
            <v>015-950</v>
          </cell>
          <cell r="B1285">
            <v>0</v>
          </cell>
          <cell r="C1285">
            <v>62062</v>
          </cell>
          <cell r="E1285" t="str">
            <v>060-032-147</v>
          </cell>
          <cell r="F1285">
            <v>20953.91</v>
          </cell>
        </row>
        <row r="1286">
          <cell r="A1286" t="str">
            <v>015-960</v>
          </cell>
          <cell r="B1286">
            <v>0</v>
          </cell>
          <cell r="C1286">
            <v>-4803.3500000000004</v>
          </cell>
          <cell r="E1286" t="str">
            <v>060-032-162</v>
          </cell>
          <cell r="F1286">
            <v>7029.71</v>
          </cell>
        </row>
        <row r="1287">
          <cell r="A1287" t="str">
            <v>015-970</v>
          </cell>
          <cell r="B1287">
            <v>0</v>
          </cell>
          <cell r="C1287">
            <v>129315.77</v>
          </cell>
          <cell r="E1287" t="str">
            <v>060-032-163</v>
          </cell>
          <cell r="F1287">
            <v>958</v>
          </cell>
        </row>
        <row r="1288">
          <cell r="A1288" t="str">
            <v>015-980</v>
          </cell>
          <cell r="B1288">
            <v>0</v>
          </cell>
          <cell r="C1288">
            <v>212308</v>
          </cell>
          <cell r="E1288" t="str">
            <v>060-032-171</v>
          </cell>
          <cell r="F1288">
            <v>332.49</v>
          </cell>
        </row>
        <row r="1289">
          <cell r="A1289" t="str">
            <v>015-990</v>
          </cell>
          <cell r="B1289">
            <v>0</v>
          </cell>
          <cell r="C1289">
            <v>194450.12</v>
          </cell>
          <cell r="E1289" t="str">
            <v>060-032-199</v>
          </cell>
          <cell r="F1289">
            <v>2182.16</v>
          </cell>
        </row>
        <row r="1290">
          <cell r="A1290" t="str">
            <v>015-995</v>
          </cell>
          <cell r="B1290">
            <v>0</v>
          </cell>
          <cell r="C1290">
            <v>47381.4</v>
          </cell>
          <cell r="E1290" t="str">
            <v>060-032-211</v>
          </cell>
          <cell r="F1290">
            <v>57296.55</v>
          </cell>
        </row>
        <row r="1291">
          <cell r="A1291" t="str">
            <v>016-010</v>
          </cell>
          <cell r="B1291">
            <v>0</v>
          </cell>
          <cell r="C1291">
            <v>113625.44</v>
          </cell>
          <cell r="E1291" t="str">
            <v>060-032-221</v>
          </cell>
          <cell r="F1291">
            <v>107191.32</v>
          </cell>
        </row>
        <row r="1292">
          <cell r="A1292" t="str">
            <v>016-020</v>
          </cell>
          <cell r="B1292">
            <v>0</v>
          </cell>
          <cell r="C1292">
            <v>20802.47</v>
          </cell>
          <cell r="E1292" t="str">
            <v>060-032-231</v>
          </cell>
          <cell r="F1292">
            <v>108214.35</v>
          </cell>
        </row>
        <row r="1293">
          <cell r="A1293" t="str">
            <v>016-030</v>
          </cell>
          <cell r="B1293">
            <v>0</v>
          </cell>
          <cell r="C1293">
            <v>0</v>
          </cell>
          <cell r="E1293" t="str">
            <v>060-032-311</v>
          </cell>
          <cell r="F1293">
            <v>6708</v>
          </cell>
        </row>
        <row r="1294">
          <cell r="A1294" t="str">
            <v>016-040</v>
          </cell>
          <cell r="B1294">
            <v>0</v>
          </cell>
          <cell r="C1294">
            <v>0</v>
          </cell>
          <cell r="E1294" t="str">
            <v>060-032-312</v>
          </cell>
          <cell r="F1294">
            <v>14965.67</v>
          </cell>
        </row>
        <row r="1295">
          <cell r="A1295" t="str">
            <v>016-050</v>
          </cell>
          <cell r="B1295">
            <v>0</v>
          </cell>
          <cell r="C1295">
            <v>10806.58</v>
          </cell>
          <cell r="E1295" t="str">
            <v>060-032-332</v>
          </cell>
          <cell r="F1295">
            <v>5954.66</v>
          </cell>
        </row>
        <row r="1296">
          <cell r="A1296" t="str">
            <v>016-060</v>
          </cell>
          <cell r="B1296">
            <v>0</v>
          </cell>
          <cell r="C1296">
            <v>10473.67</v>
          </cell>
          <cell r="E1296" t="str">
            <v>060-032-361</v>
          </cell>
          <cell r="F1296">
            <v>115</v>
          </cell>
        </row>
        <row r="1297">
          <cell r="A1297" t="str">
            <v>016-070</v>
          </cell>
          <cell r="B1297">
            <v>0</v>
          </cell>
          <cell r="C1297">
            <v>0</v>
          </cell>
          <cell r="E1297" t="str">
            <v>060-032-411</v>
          </cell>
          <cell r="F1297">
            <v>7062.23</v>
          </cell>
        </row>
        <row r="1298">
          <cell r="A1298" t="str">
            <v>016-080</v>
          </cell>
          <cell r="B1298">
            <v>0</v>
          </cell>
          <cell r="C1298">
            <v>18056.330000000002</v>
          </cell>
          <cell r="E1298" t="str">
            <v>060-032-418</v>
          </cell>
          <cell r="F1298">
            <v>3038.31</v>
          </cell>
        </row>
        <row r="1299">
          <cell r="A1299" t="str">
            <v>016-090</v>
          </cell>
          <cell r="B1299">
            <v>0</v>
          </cell>
          <cell r="C1299">
            <v>11480.94</v>
          </cell>
          <cell r="E1299" t="str">
            <v>060-032-462</v>
          </cell>
          <cell r="F1299">
            <v>3501.4</v>
          </cell>
        </row>
        <row r="1300">
          <cell r="A1300" t="str">
            <v>016-100</v>
          </cell>
          <cell r="B1300">
            <v>0</v>
          </cell>
          <cell r="C1300">
            <v>0</v>
          </cell>
          <cell r="E1300" t="str">
            <v>060-032-542</v>
          </cell>
          <cell r="F1300">
            <v>94.99</v>
          </cell>
        </row>
        <row r="1301">
          <cell r="A1301" t="str">
            <v>016-110</v>
          </cell>
          <cell r="B1301">
            <v>0</v>
          </cell>
          <cell r="C1301">
            <v>63279.13</v>
          </cell>
          <cell r="E1301" t="str">
            <v>060-034-121</v>
          </cell>
          <cell r="F1301">
            <v>80266.539999999994</v>
          </cell>
        </row>
        <row r="1302">
          <cell r="A1302" t="str">
            <v>016-111</v>
          </cell>
          <cell r="B1302">
            <v>0</v>
          </cell>
          <cell r="C1302">
            <v>8423.4500000000007</v>
          </cell>
          <cell r="E1302" t="str">
            <v>060-034-163</v>
          </cell>
          <cell r="F1302">
            <v>497</v>
          </cell>
        </row>
        <row r="1303">
          <cell r="A1303" t="str">
            <v>016-120</v>
          </cell>
          <cell r="B1303">
            <v>0</v>
          </cell>
          <cell r="C1303">
            <v>4822.54</v>
          </cell>
          <cell r="E1303" t="str">
            <v>060-034-211</v>
          </cell>
          <cell r="F1303">
            <v>5877.08</v>
          </cell>
        </row>
        <row r="1304">
          <cell r="A1304" t="str">
            <v>016-130</v>
          </cell>
          <cell r="B1304">
            <v>0</v>
          </cell>
          <cell r="C1304">
            <v>188688.86</v>
          </cell>
          <cell r="E1304" t="str">
            <v>060-034-221</v>
          </cell>
          <cell r="F1304">
            <v>11830.23</v>
          </cell>
        </row>
        <row r="1305">
          <cell r="A1305" t="str">
            <v>016-132</v>
          </cell>
          <cell r="B1305">
            <v>0</v>
          </cell>
          <cell r="C1305">
            <v>0</v>
          </cell>
          <cell r="E1305" t="str">
            <v>060-034-231</v>
          </cell>
          <cell r="F1305">
            <v>8536.31</v>
          </cell>
        </row>
        <row r="1306">
          <cell r="A1306" t="str">
            <v>016-140</v>
          </cell>
          <cell r="B1306">
            <v>0</v>
          </cell>
          <cell r="C1306">
            <v>65343.68</v>
          </cell>
          <cell r="E1306" t="str">
            <v>060-034-411</v>
          </cell>
          <cell r="F1306">
            <v>598.32000000000005</v>
          </cell>
        </row>
        <row r="1307">
          <cell r="A1307" t="str">
            <v>016-150</v>
          </cell>
          <cell r="B1307">
            <v>0</v>
          </cell>
          <cell r="C1307">
            <v>3632.11</v>
          </cell>
          <cell r="E1307" t="str">
            <v>060-039-311</v>
          </cell>
          <cell r="F1307">
            <v>13751.63</v>
          </cell>
        </row>
        <row r="1308">
          <cell r="A1308" t="str">
            <v>016-160</v>
          </cell>
          <cell r="B1308">
            <v>0</v>
          </cell>
          <cell r="C1308">
            <v>12838.93</v>
          </cell>
          <cell r="E1308" t="str">
            <v>060-041-311</v>
          </cell>
          <cell r="F1308">
            <v>7487</v>
          </cell>
        </row>
        <row r="1309">
          <cell r="A1309" t="str">
            <v>016-170</v>
          </cell>
          <cell r="B1309">
            <v>0</v>
          </cell>
          <cell r="C1309">
            <v>0</v>
          </cell>
          <cell r="E1309" t="str">
            <v>060-054-121</v>
          </cell>
          <cell r="F1309">
            <v>37253.910000000003</v>
          </cell>
        </row>
        <row r="1310">
          <cell r="A1310" t="str">
            <v>016-180</v>
          </cell>
          <cell r="B1310">
            <v>0</v>
          </cell>
          <cell r="C1310">
            <v>379.02</v>
          </cell>
          <cell r="E1310" t="str">
            <v>060-054-144</v>
          </cell>
          <cell r="F1310">
            <v>28082.28</v>
          </cell>
        </row>
        <row r="1311">
          <cell r="A1311" t="str">
            <v>016-181</v>
          </cell>
          <cell r="B1311">
            <v>0</v>
          </cell>
          <cell r="C1311">
            <v>1572.45</v>
          </cell>
          <cell r="E1311" t="str">
            <v>060-054-162</v>
          </cell>
          <cell r="F1311">
            <v>2760.48</v>
          </cell>
        </row>
        <row r="1312">
          <cell r="A1312" t="str">
            <v>016-182</v>
          </cell>
          <cell r="B1312">
            <v>0</v>
          </cell>
          <cell r="C1312">
            <v>1777.11</v>
          </cell>
          <cell r="E1312" t="str">
            <v>060-054-211</v>
          </cell>
          <cell r="F1312">
            <v>5121.1400000000003</v>
          </cell>
        </row>
        <row r="1313">
          <cell r="A1313" t="str">
            <v>016-190</v>
          </cell>
          <cell r="B1313">
            <v>0</v>
          </cell>
          <cell r="C1313">
            <v>86920.88</v>
          </cell>
          <cell r="E1313" t="str">
            <v>060-054-221</v>
          </cell>
          <cell r="F1313">
            <v>9607.65</v>
          </cell>
        </row>
        <row r="1314">
          <cell r="A1314" t="str">
            <v>016-200</v>
          </cell>
          <cell r="B1314">
            <v>0</v>
          </cell>
          <cell r="C1314">
            <v>5118.01</v>
          </cell>
          <cell r="E1314" t="str">
            <v>060-054-231</v>
          </cell>
          <cell r="F1314">
            <v>14248.33</v>
          </cell>
        </row>
        <row r="1315">
          <cell r="A1315" t="str">
            <v>016-210</v>
          </cell>
          <cell r="B1315">
            <v>0</v>
          </cell>
          <cell r="C1315">
            <v>7993.67</v>
          </cell>
          <cell r="E1315" t="str">
            <v>060-054-312</v>
          </cell>
          <cell r="F1315">
            <v>739.39</v>
          </cell>
        </row>
        <row r="1316">
          <cell r="A1316" t="str">
            <v>016-220</v>
          </cell>
          <cell r="B1316">
            <v>0</v>
          </cell>
          <cell r="C1316">
            <v>8929.67</v>
          </cell>
          <cell r="E1316" t="str">
            <v>060-054-332</v>
          </cell>
          <cell r="F1316">
            <v>1882.51</v>
          </cell>
        </row>
        <row r="1317">
          <cell r="A1317" t="str">
            <v>016-230</v>
          </cell>
          <cell r="B1317">
            <v>0</v>
          </cell>
          <cell r="C1317">
            <v>32855.22</v>
          </cell>
          <cell r="E1317" t="str">
            <v>060-056-165</v>
          </cell>
          <cell r="F1317">
            <v>53230.93</v>
          </cell>
        </row>
        <row r="1318">
          <cell r="A1318" t="str">
            <v>016-240</v>
          </cell>
          <cell r="B1318">
            <v>0</v>
          </cell>
          <cell r="C1318">
            <v>0</v>
          </cell>
          <cell r="E1318" t="str">
            <v>060-056-171</v>
          </cell>
          <cell r="F1318">
            <v>344550.36</v>
          </cell>
        </row>
        <row r="1319">
          <cell r="A1319" t="str">
            <v>016-241</v>
          </cell>
          <cell r="B1319">
            <v>0</v>
          </cell>
          <cell r="C1319">
            <v>1300</v>
          </cell>
          <cell r="E1319" t="str">
            <v>060-056-175</v>
          </cell>
          <cell r="F1319">
            <v>126323.56</v>
          </cell>
        </row>
        <row r="1320">
          <cell r="A1320" t="str">
            <v>016-250</v>
          </cell>
          <cell r="B1320">
            <v>0</v>
          </cell>
          <cell r="C1320">
            <v>47104.959999999999</v>
          </cell>
          <cell r="E1320" t="str">
            <v>060-056-199</v>
          </cell>
          <cell r="F1320">
            <v>24725.64</v>
          </cell>
        </row>
        <row r="1321">
          <cell r="A1321" t="str">
            <v>016-260</v>
          </cell>
          <cell r="B1321">
            <v>0</v>
          </cell>
          <cell r="C1321">
            <v>135279.79</v>
          </cell>
          <cell r="E1321" t="str">
            <v>060-056-211</v>
          </cell>
          <cell r="F1321">
            <v>36082.949999999997</v>
          </cell>
        </row>
        <row r="1322">
          <cell r="A1322" t="str">
            <v>016-270</v>
          </cell>
          <cell r="B1322">
            <v>0</v>
          </cell>
          <cell r="C1322">
            <v>4306.21</v>
          </cell>
          <cell r="E1322" t="str">
            <v>060-056-221</v>
          </cell>
          <cell r="F1322">
            <v>59082.96</v>
          </cell>
        </row>
        <row r="1323">
          <cell r="A1323" t="str">
            <v>016-280</v>
          </cell>
          <cell r="B1323">
            <v>0</v>
          </cell>
          <cell r="C1323">
            <v>0</v>
          </cell>
          <cell r="E1323" t="str">
            <v>060-056-231</v>
          </cell>
          <cell r="F1323">
            <v>78799.66</v>
          </cell>
        </row>
        <row r="1324">
          <cell r="A1324" t="str">
            <v>016-290</v>
          </cell>
          <cell r="B1324">
            <v>0</v>
          </cell>
          <cell r="C1324">
            <v>742.1</v>
          </cell>
          <cell r="E1324" t="str">
            <v>060-056-422</v>
          </cell>
          <cell r="F1324">
            <v>-563.69000000000005</v>
          </cell>
        </row>
        <row r="1325">
          <cell r="A1325" t="str">
            <v>016-291</v>
          </cell>
          <cell r="B1325">
            <v>0</v>
          </cell>
          <cell r="C1325">
            <v>4508.28</v>
          </cell>
          <cell r="E1325" t="str">
            <v>060-056-423</v>
          </cell>
          <cell r="F1325">
            <v>123936.96000000001</v>
          </cell>
        </row>
        <row r="1326">
          <cell r="A1326" t="str">
            <v>016-292</v>
          </cell>
          <cell r="B1326">
            <v>0</v>
          </cell>
          <cell r="C1326">
            <v>10588.61</v>
          </cell>
          <cell r="E1326" t="str">
            <v>060-056-424</v>
          </cell>
          <cell r="F1326">
            <v>-151.97</v>
          </cell>
        </row>
        <row r="1327">
          <cell r="A1327" t="str">
            <v>016-300</v>
          </cell>
          <cell r="B1327">
            <v>0</v>
          </cell>
          <cell r="C1327">
            <v>5232.18</v>
          </cell>
          <cell r="E1327" t="str">
            <v>060-056-425</v>
          </cell>
          <cell r="F1327">
            <v>15058.29</v>
          </cell>
        </row>
        <row r="1328">
          <cell r="A1328" t="str">
            <v>016-310</v>
          </cell>
          <cell r="B1328">
            <v>0</v>
          </cell>
          <cell r="C1328">
            <v>0</v>
          </cell>
          <cell r="E1328" t="str">
            <v>060-061-411</v>
          </cell>
          <cell r="F1328">
            <v>52272.41</v>
          </cell>
        </row>
        <row r="1329">
          <cell r="A1329" t="str">
            <v>016-320</v>
          </cell>
          <cell r="B1329">
            <v>0</v>
          </cell>
          <cell r="C1329">
            <v>195723.99</v>
          </cell>
          <cell r="E1329" t="str">
            <v>060-061-413</v>
          </cell>
          <cell r="F1329">
            <v>3018.39</v>
          </cell>
        </row>
        <row r="1330">
          <cell r="A1330" t="str">
            <v>016-330</v>
          </cell>
          <cell r="B1330">
            <v>0</v>
          </cell>
          <cell r="C1330">
            <v>171.88</v>
          </cell>
          <cell r="E1330" t="str">
            <v>060-061-414</v>
          </cell>
          <cell r="F1330">
            <v>531.64</v>
          </cell>
        </row>
        <row r="1331">
          <cell r="A1331" t="str">
            <v>016-340</v>
          </cell>
          <cell r="B1331">
            <v>0</v>
          </cell>
          <cell r="C1331">
            <v>0</v>
          </cell>
          <cell r="E1331" t="str">
            <v>060-061-418</v>
          </cell>
          <cell r="F1331">
            <v>8937.15</v>
          </cell>
        </row>
        <row r="1332">
          <cell r="A1332" t="str">
            <v>016-350</v>
          </cell>
          <cell r="B1332">
            <v>0</v>
          </cell>
          <cell r="C1332">
            <v>24385.48</v>
          </cell>
          <cell r="E1332" t="str">
            <v>060-061-461</v>
          </cell>
          <cell r="F1332">
            <v>2200.37</v>
          </cell>
        </row>
        <row r="1333">
          <cell r="A1333" t="str">
            <v>016-360</v>
          </cell>
          <cell r="B1333">
            <v>0</v>
          </cell>
          <cell r="C1333">
            <v>183094.11</v>
          </cell>
          <cell r="E1333" t="str">
            <v>060-063-142</v>
          </cell>
          <cell r="F1333">
            <v>17746.830000000002</v>
          </cell>
        </row>
        <row r="1334">
          <cell r="A1334" t="str">
            <v>016-370</v>
          </cell>
          <cell r="B1334">
            <v>0</v>
          </cell>
          <cell r="C1334">
            <v>15319.03</v>
          </cell>
          <cell r="E1334" t="str">
            <v>060-063-199</v>
          </cell>
          <cell r="F1334">
            <v>38.51</v>
          </cell>
        </row>
        <row r="1335">
          <cell r="A1335" t="str">
            <v>016-380</v>
          </cell>
          <cell r="B1335">
            <v>0</v>
          </cell>
          <cell r="C1335">
            <v>0</v>
          </cell>
          <cell r="E1335" t="str">
            <v>060-063-211</v>
          </cell>
          <cell r="F1335">
            <v>1326.52</v>
          </cell>
        </row>
        <row r="1336">
          <cell r="A1336" t="str">
            <v>016-390</v>
          </cell>
          <cell r="B1336">
            <v>0</v>
          </cell>
          <cell r="C1336">
            <v>21718.12</v>
          </cell>
          <cell r="E1336" t="str">
            <v>060-063-221</v>
          </cell>
          <cell r="F1336">
            <v>255.65</v>
          </cell>
        </row>
        <row r="1337">
          <cell r="A1337" t="str">
            <v>016-400</v>
          </cell>
          <cell r="B1337">
            <v>0</v>
          </cell>
          <cell r="C1337">
            <v>6123.07</v>
          </cell>
          <cell r="E1337" t="str">
            <v>060-063-231</v>
          </cell>
          <cell r="F1337">
            <v>1375.67</v>
          </cell>
        </row>
        <row r="1338">
          <cell r="A1338" t="str">
            <v>016-410</v>
          </cell>
          <cell r="B1338">
            <v>0</v>
          </cell>
          <cell r="C1338">
            <v>197442.8</v>
          </cell>
          <cell r="E1338" t="str">
            <v>060-068-121</v>
          </cell>
          <cell r="F1338">
            <v>15337.5</v>
          </cell>
        </row>
        <row r="1339">
          <cell r="A1339" t="str">
            <v>016-420</v>
          </cell>
          <cell r="B1339">
            <v>0</v>
          </cell>
          <cell r="C1339">
            <v>19418.939999999999</v>
          </cell>
          <cell r="E1339" t="str">
            <v>060-068-142</v>
          </cell>
          <cell r="F1339">
            <v>38127.629999999997</v>
          </cell>
        </row>
        <row r="1340">
          <cell r="A1340" t="str">
            <v>016-421</v>
          </cell>
          <cell r="B1340">
            <v>0</v>
          </cell>
          <cell r="C1340">
            <v>13513.61</v>
          </cell>
          <cell r="E1340" t="str">
            <v>060-068-199</v>
          </cell>
          <cell r="F1340">
            <v>2054.34</v>
          </cell>
        </row>
        <row r="1341">
          <cell r="A1341" t="str">
            <v>016-422</v>
          </cell>
          <cell r="B1341">
            <v>0</v>
          </cell>
          <cell r="C1341">
            <v>1444.23</v>
          </cell>
          <cell r="E1341" t="str">
            <v>060-068-211</v>
          </cell>
          <cell r="F1341">
            <v>4122.55</v>
          </cell>
        </row>
        <row r="1342">
          <cell r="A1342" t="str">
            <v>016-430</v>
          </cell>
          <cell r="B1342">
            <v>0</v>
          </cell>
          <cell r="C1342">
            <v>14809.66</v>
          </cell>
          <cell r="E1342" t="str">
            <v>060-068-221</v>
          </cell>
          <cell r="F1342">
            <v>8148.54</v>
          </cell>
        </row>
        <row r="1343">
          <cell r="A1343" t="str">
            <v>016-440</v>
          </cell>
          <cell r="B1343">
            <v>0</v>
          </cell>
          <cell r="C1343">
            <v>64849.27</v>
          </cell>
          <cell r="E1343" t="str">
            <v>060-068-231</v>
          </cell>
          <cell r="F1343">
            <v>12986.98</v>
          </cell>
        </row>
        <row r="1344">
          <cell r="A1344" t="str">
            <v>016-450</v>
          </cell>
          <cell r="B1344">
            <v>0</v>
          </cell>
          <cell r="C1344">
            <v>20574.97</v>
          </cell>
          <cell r="E1344" t="str">
            <v>060-069-121</v>
          </cell>
          <cell r="F1344">
            <v>62180.7</v>
          </cell>
        </row>
        <row r="1345">
          <cell r="A1345" t="str">
            <v>016-460</v>
          </cell>
          <cell r="B1345">
            <v>0</v>
          </cell>
          <cell r="C1345">
            <v>13870.31</v>
          </cell>
          <cell r="E1345" t="str">
            <v>060-069-131</v>
          </cell>
          <cell r="F1345">
            <v>159803.64000000001</v>
          </cell>
        </row>
        <row r="1346">
          <cell r="A1346" t="str">
            <v>016-470</v>
          </cell>
          <cell r="B1346">
            <v>0</v>
          </cell>
          <cell r="C1346">
            <v>111790.85</v>
          </cell>
          <cell r="E1346" t="str">
            <v>060-069-142</v>
          </cell>
          <cell r="F1346">
            <v>5240.6899999999996</v>
          </cell>
        </row>
        <row r="1347">
          <cell r="A1347" t="str">
            <v>016-480</v>
          </cell>
          <cell r="B1347">
            <v>0</v>
          </cell>
          <cell r="C1347">
            <v>4182.93</v>
          </cell>
          <cell r="E1347" t="str">
            <v>060-069-146</v>
          </cell>
          <cell r="F1347">
            <v>42520</v>
          </cell>
        </row>
        <row r="1348">
          <cell r="A1348" t="str">
            <v>016-490</v>
          </cell>
          <cell r="B1348">
            <v>0</v>
          </cell>
          <cell r="C1348">
            <v>90534.42</v>
          </cell>
          <cell r="E1348" t="str">
            <v>060-069-171</v>
          </cell>
          <cell r="F1348">
            <v>3812.25</v>
          </cell>
        </row>
        <row r="1349">
          <cell r="A1349" t="str">
            <v>016-491</v>
          </cell>
          <cell r="B1349">
            <v>0</v>
          </cell>
          <cell r="C1349">
            <v>22795.99</v>
          </cell>
          <cell r="E1349" t="str">
            <v>060-069-173</v>
          </cell>
          <cell r="F1349">
            <v>1953.9</v>
          </cell>
        </row>
        <row r="1350">
          <cell r="A1350" t="str">
            <v>016-500</v>
          </cell>
          <cell r="B1350">
            <v>0</v>
          </cell>
          <cell r="C1350">
            <v>26.81</v>
          </cell>
          <cell r="E1350" t="str">
            <v>060-069-211</v>
          </cell>
          <cell r="F1350">
            <v>19882.95</v>
          </cell>
        </row>
        <row r="1351">
          <cell r="A1351" t="str">
            <v>016-510</v>
          </cell>
          <cell r="B1351">
            <v>0</v>
          </cell>
          <cell r="C1351">
            <v>10552.36</v>
          </cell>
          <cell r="E1351" t="str">
            <v>060-069-221</v>
          </cell>
          <cell r="F1351">
            <v>33897.949999999997</v>
          </cell>
        </row>
        <row r="1352">
          <cell r="A1352" t="str">
            <v>016-520</v>
          </cell>
          <cell r="B1352">
            <v>0</v>
          </cell>
          <cell r="C1352">
            <v>6488.57</v>
          </cell>
          <cell r="E1352" t="str">
            <v>060-069-231</v>
          </cell>
          <cell r="F1352">
            <v>25042.61</v>
          </cell>
        </row>
        <row r="1353">
          <cell r="A1353" t="str">
            <v>016-530</v>
          </cell>
          <cell r="B1353">
            <v>0</v>
          </cell>
          <cell r="C1353">
            <v>21067.02</v>
          </cell>
          <cell r="E1353" t="str">
            <v>060-069-311</v>
          </cell>
          <cell r="F1353">
            <v>92650.85</v>
          </cell>
        </row>
        <row r="1354">
          <cell r="A1354" t="str">
            <v>016-540</v>
          </cell>
          <cell r="B1354">
            <v>0</v>
          </cell>
          <cell r="C1354">
            <v>48041.86</v>
          </cell>
          <cell r="E1354" t="str">
            <v>060-069-312</v>
          </cell>
          <cell r="F1354">
            <v>814.5</v>
          </cell>
        </row>
        <row r="1355">
          <cell r="A1355" t="str">
            <v>016-550</v>
          </cell>
          <cell r="B1355">
            <v>0</v>
          </cell>
          <cell r="C1355">
            <v>9010.1</v>
          </cell>
          <cell r="E1355" t="str">
            <v>060-073-343</v>
          </cell>
          <cell r="F1355">
            <v>21843</v>
          </cell>
        </row>
        <row r="1356">
          <cell r="A1356" t="str">
            <v>016-560</v>
          </cell>
          <cell r="B1356">
            <v>0</v>
          </cell>
          <cell r="C1356">
            <v>8383.35</v>
          </cell>
          <cell r="E1356" t="str">
            <v>060-085-462</v>
          </cell>
          <cell r="F1356">
            <v>12000</v>
          </cell>
        </row>
        <row r="1357">
          <cell r="A1357" t="str">
            <v>016-570</v>
          </cell>
          <cell r="B1357">
            <v>0</v>
          </cell>
          <cell r="C1357">
            <v>86.72</v>
          </cell>
          <cell r="E1357" t="str">
            <v>070-001-121</v>
          </cell>
          <cell r="F1357">
            <v>12694392.960000001</v>
          </cell>
        </row>
        <row r="1358">
          <cell r="A1358" t="str">
            <v>016-580</v>
          </cell>
          <cell r="B1358">
            <v>0</v>
          </cell>
          <cell r="C1358">
            <v>24004.93</v>
          </cell>
          <cell r="E1358" t="str">
            <v>070-001-123</v>
          </cell>
          <cell r="F1358">
            <v>103017.11</v>
          </cell>
        </row>
        <row r="1359">
          <cell r="A1359" t="str">
            <v>016-590</v>
          </cell>
          <cell r="B1359">
            <v>0</v>
          </cell>
          <cell r="C1359">
            <v>31618.14</v>
          </cell>
          <cell r="E1359" t="str">
            <v>070-001-211</v>
          </cell>
          <cell r="F1359">
            <v>914749.37</v>
          </cell>
        </row>
        <row r="1360">
          <cell r="A1360" t="str">
            <v>016-600</v>
          </cell>
          <cell r="B1360">
            <v>0</v>
          </cell>
          <cell r="C1360">
            <v>66260.87</v>
          </cell>
          <cell r="E1360" t="str">
            <v>070-001-221</v>
          </cell>
          <cell r="F1360">
            <v>1881290.11</v>
          </cell>
        </row>
        <row r="1361">
          <cell r="A1361" t="str">
            <v>016-610</v>
          </cell>
          <cell r="B1361">
            <v>0</v>
          </cell>
          <cell r="C1361">
            <v>13303.77</v>
          </cell>
          <cell r="E1361" t="str">
            <v>070-001-231</v>
          </cell>
          <cell r="F1361">
            <v>1589206.85</v>
          </cell>
        </row>
        <row r="1362">
          <cell r="A1362" t="str">
            <v>016-620</v>
          </cell>
          <cell r="B1362">
            <v>0</v>
          </cell>
          <cell r="C1362">
            <v>20209.25</v>
          </cell>
          <cell r="E1362" t="str">
            <v>070-002-111</v>
          </cell>
          <cell r="F1362">
            <v>123840</v>
          </cell>
        </row>
        <row r="1363">
          <cell r="A1363" t="str">
            <v>016-630</v>
          </cell>
          <cell r="B1363">
            <v>0</v>
          </cell>
          <cell r="C1363">
            <v>0</v>
          </cell>
          <cell r="E1363" t="str">
            <v>070-002-113</v>
          </cell>
          <cell r="F1363">
            <v>376666.14</v>
          </cell>
        </row>
        <row r="1364">
          <cell r="A1364" t="str">
            <v>016-640</v>
          </cell>
          <cell r="B1364">
            <v>0</v>
          </cell>
          <cell r="C1364">
            <v>23557.08</v>
          </cell>
          <cell r="E1364" t="str">
            <v>070-002-115</v>
          </cell>
          <cell r="F1364">
            <v>90000</v>
          </cell>
        </row>
        <row r="1365">
          <cell r="A1365" t="str">
            <v>016-650</v>
          </cell>
          <cell r="B1365">
            <v>0</v>
          </cell>
          <cell r="C1365">
            <v>0</v>
          </cell>
          <cell r="E1365" t="str">
            <v>070-002-118</v>
          </cell>
          <cell r="F1365">
            <v>80640</v>
          </cell>
        </row>
        <row r="1366">
          <cell r="A1366" t="str">
            <v>016-660</v>
          </cell>
          <cell r="B1366">
            <v>0</v>
          </cell>
          <cell r="C1366">
            <v>11570.29</v>
          </cell>
          <cell r="E1366" t="str">
            <v>070-002-211</v>
          </cell>
          <cell r="F1366">
            <v>47655.43</v>
          </cell>
        </row>
        <row r="1367">
          <cell r="A1367" t="str">
            <v>016-670</v>
          </cell>
          <cell r="B1367">
            <v>0</v>
          </cell>
          <cell r="C1367">
            <v>6476.87</v>
          </cell>
          <cell r="E1367" t="str">
            <v>070-002-221</v>
          </cell>
          <cell r="F1367">
            <v>98591.33</v>
          </cell>
        </row>
        <row r="1368">
          <cell r="A1368" t="str">
            <v>016-680</v>
          </cell>
          <cell r="B1368">
            <v>0</v>
          </cell>
          <cell r="C1368">
            <v>6530.55</v>
          </cell>
          <cell r="E1368" t="str">
            <v>070-002-231</v>
          </cell>
          <cell r="F1368">
            <v>47189.1</v>
          </cell>
        </row>
        <row r="1369">
          <cell r="A1369" t="str">
            <v>016-681</v>
          </cell>
          <cell r="B1369">
            <v>0</v>
          </cell>
          <cell r="C1369">
            <v>47270.9</v>
          </cell>
          <cell r="E1369" t="str">
            <v>070-003-151</v>
          </cell>
          <cell r="F1369">
            <v>258983.75</v>
          </cell>
        </row>
        <row r="1370">
          <cell r="A1370" t="str">
            <v>016-690</v>
          </cell>
          <cell r="B1370">
            <v>0</v>
          </cell>
          <cell r="C1370">
            <v>3705.29</v>
          </cell>
          <cell r="E1370" t="str">
            <v>070-003-173</v>
          </cell>
          <cell r="F1370">
            <v>1151030.22</v>
          </cell>
        </row>
        <row r="1371">
          <cell r="A1371" t="str">
            <v>016-700</v>
          </cell>
          <cell r="B1371">
            <v>0</v>
          </cell>
          <cell r="C1371">
            <v>14728.23</v>
          </cell>
          <cell r="E1371" t="str">
            <v>070-003-199</v>
          </cell>
          <cell r="F1371">
            <v>30868.46</v>
          </cell>
        </row>
        <row r="1372">
          <cell r="A1372" t="str">
            <v>016-710</v>
          </cell>
          <cell r="B1372">
            <v>0</v>
          </cell>
          <cell r="C1372">
            <v>20236.16</v>
          </cell>
          <cell r="E1372" t="str">
            <v>070-003-211</v>
          </cell>
          <cell r="F1372">
            <v>103946.26</v>
          </cell>
        </row>
        <row r="1373">
          <cell r="A1373" t="str">
            <v>016-720</v>
          </cell>
          <cell r="B1373">
            <v>0</v>
          </cell>
          <cell r="C1373">
            <v>3067.57</v>
          </cell>
          <cell r="E1373" t="str">
            <v>070-003-221</v>
          </cell>
          <cell r="F1373">
            <v>211665.84</v>
          </cell>
        </row>
        <row r="1374">
          <cell r="A1374" t="str">
            <v>016-730</v>
          </cell>
          <cell r="B1374">
            <v>0</v>
          </cell>
          <cell r="C1374">
            <v>27710.080000000002</v>
          </cell>
          <cell r="E1374" t="str">
            <v>070-003-231</v>
          </cell>
          <cell r="F1374">
            <v>269931.96999999997</v>
          </cell>
        </row>
        <row r="1375">
          <cell r="A1375" t="str">
            <v>016-740</v>
          </cell>
          <cell r="B1375">
            <v>0</v>
          </cell>
          <cell r="C1375">
            <v>0</v>
          </cell>
          <cell r="E1375" t="str">
            <v>070-005-114</v>
          </cell>
          <cell r="F1375">
            <v>865062</v>
          </cell>
        </row>
        <row r="1376">
          <cell r="A1376" t="str">
            <v>016-750</v>
          </cell>
          <cell r="B1376">
            <v>0</v>
          </cell>
          <cell r="C1376">
            <v>6974.28</v>
          </cell>
          <cell r="E1376" t="str">
            <v>070-005-116</v>
          </cell>
          <cell r="F1376">
            <v>346536.23</v>
          </cell>
        </row>
        <row r="1377">
          <cell r="A1377" t="str">
            <v>016-760</v>
          </cell>
          <cell r="B1377">
            <v>0</v>
          </cell>
          <cell r="C1377">
            <v>44707.51</v>
          </cell>
          <cell r="E1377" t="str">
            <v>070-005-211</v>
          </cell>
          <cell r="F1377">
            <v>88648.29</v>
          </cell>
        </row>
        <row r="1378">
          <cell r="A1378" t="str">
            <v>016-761</v>
          </cell>
          <cell r="B1378">
            <v>0</v>
          </cell>
          <cell r="C1378">
            <v>12656.05</v>
          </cell>
          <cell r="E1378" t="str">
            <v>070-005-221</v>
          </cell>
          <cell r="F1378">
            <v>178069.7</v>
          </cell>
        </row>
        <row r="1379">
          <cell r="A1379" t="str">
            <v>016-770</v>
          </cell>
          <cell r="B1379">
            <v>0</v>
          </cell>
          <cell r="C1379">
            <v>53663.73</v>
          </cell>
          <cell r="E1379" t="str">
            <v>070-005-231</v>
          </cell>
          <cell r="F1379">
            <v>110542.25</v>
          </cell>
        </row>
        <row r="1380">
          <cell r="A1380" t="str">
            <v>016-780</v>
          </cell>
          <cell r="B1380">
            <v>0</v>
          </cell>
          <cell r="C1380">
            <v>29191.85</v>
          </cell>
          <cell r="E1380" t="str">
            <v>070-007-121</v>
          </cell>
          <cell r="F1380">
            <v>7657.91</v>
          </cell>
        </row>
        <row r="1381">
          <cell r="A1381" t="str">
            <v>016-790</v>
          </cell>
          <cell r="B1381">
            <v>0</v>
          </cell>
          <cell r="C1381">
            <v>16798.759999999998</v>
          </cell>
          <cell r="E1381" t="str">
            <v>070-007-131</v>
          </cell>
          <cell r="F1381">
            <v>1306371.96</v>
          </cell>
        </row>
        <row r="1382">
          <cell r="A1382" t="str">
            <v>016-800</v>
          </cell>
          <cell r="B1382">
            <v>0</v>
          </cell>
          <cell r="C1382">
            <v>80744.820000000007</v>
          </cell>
          <cell r="E1382" t="str">
            <v>070-007-135</v>
          </cell>
          <cell r="F1382">
            <v>109212</v>
          </cell>
        </row>
        <row r="1383">
          <cell r="A1383" t="str">
            <v>016-810</v>
          </cell>
          <cell r="B1383">
            <v>0</v>
          </cell>
          <cell r="C1383">
            <v>36992.42</v>
          </cell>
          <cell r="E1383" t="str">
            <v>070-007-211</v>
          </cell>
          <cell r="F1383">
            <v>101132.92</v>
          </cell>
        </row>
        <row r="1384">
          <cell r="A1384" t="str">
            <v>016-820</v>
          </cell>
          <cell r="B1384">
            <v>0</v>
          </cell>
          <cell r="C1384">
            <v>25508.98</v>
          </cell>
          <cell r="E1384" t="str">
            <v>070-007-221</v>
          </cell>
          <cell r="F1384">
            <v>209582.99</v>
          </cell>
        </row>
        <row r="1385">
          <cell r="A1385" t="str">
            <v>016-821</v>
          </cell>
          <cell r="B1385">
            <v>0</v>
          </cell>
          <cell r="C1385">
            <v>8025.62</v>
          </cell>
          <cell r="E1385" t="str">
            <v>070-007-231</v>
          </cell>
          <cell r="F1385">
            <v>161379.04999999999</v>
          </cell>
        </row>
        <row r="1386">
          <cell r="A1386" t="str">
            <v>016-830</v>
          </cell>
          <cell r="B1386">
            <v>0</v>
          </cell>
          <cell r="C1386">
            <v>13523.42</v>
          </cell>
          <cell r="E1386" t="str">
            <v>070-009-184</v>
          </cell>
          <cell r="F1386">
            <v>513162.4</v>
          </cell>
        </row>
        <row r="1387">
          <cell r="A1387" t="str">
            <v>016-840</v>
          </cell>
          <cell r="B1387">
            <v>0</v>
          </cell>
          <cell r="C1387">
            <v>8852</v>
          </cell>
          <cell r="E1387" t="str">
            <v>070-009-185</v>
          </cell>
          <cell r="F1387">
            <v>28005.62</v>
          </cell>
        </row>
        <row r="1388">
          <cell r="A1388" t="str">
            <v>016-850</v>
          </cell>
          <cell r="B1388">
            <v>0</v>
          </cell>
          <cell r="C1388">
            <v>15295.94</v>
          </cell>
          <cell r="E1388" t="str">
            <v>070-009-186</v>
          </cell>
          <cell r="F1388">
            <v>-544.86</v>
          </cell>
        </row>
        <row r="1389">
          <cell r="A1389" t="str">
            <v>016-860</v>
          </cell>
          <cell r="B1389">
            <v>0</v>
          </cell>
          <cell r="C1389">
            <v>16435.75</v>
          </cell>
          <cell r="E1389" t="str">
            <v>070-009-188</v>
          </cell>
          <cell r="F1389">
            <v>179794.04</v>
          </cell>
        </row>
        <row r="1390">
          <cell r="A1390" t="str">
            <v>016-861</v>
          </cell>
          <cell r="B1390">
            <v>0</v>
          </cell>
          <cell r="C1390">
            <v>6306.97</v>
          </cell>
          <cell r="E1390" t="str">
            <v>070-009-189</v>
          </cell>
          <cell r="F1390">
            <v>18183.689999999999</v>
          </cell>
        </row>
        <row r="1391">
          <cell r="A1391" t="str">
            <v>016-862</v>
          </cell>
          <cell r="B1391">
            <v>0</v>
          </cell>
          <cell r="C1391">
            <v>2794.7</v>
          </cell>
          <cell r="E1391" t="str">
            <v>070-009-211</v>
          </cell>
          <cell r="F1391">
            <v>56129.86</v>
          </cell>
        </row>
        <row r="1392">
          <cell r="A1392" t="str">
            <v>016-870</v>
          </cell>
          <cell r="B1392">
            <v>0</v>
          </cell>
          <cell r="C1392">
            <v>3330.11</v>
          </cell>
          <cell r="E1392" t="str">
            <v>070-009-221</v>
          </cell>
          <cell r="F1392">
            <v>105129.45</v>
          </cell>
        </row>
        <row r="1393">
          <cell r="A1393" t="str">
            <v>016-880</v>
          </cell>
          <cell r="B1393">
            <v>0</v>
          </cell>
          <cell r="C1393">
            <v>0</v>
          </cell>
          <cell r="E1393" t="str">
            <v>070-009-231</v>
          </cell>
          <cell r="F1393">
            <v>5331.06</v>
          </cell>
        </row>
        <row r="1394">
          <cell r="A1394" t="str">
            <v>016-890</v>
          </cell>
          <cell r="B1394">
            <v>0</v>
          </cell>
          <cell r="C1394">
            <v>5270.57</v>
          </cell>
          <cell r="E1394" t="str">
            <v>070-009-233</v>
          </cell>
          <cell r="F1394">
            <v>145739.69</v>
          </cell>
        </row>
        <row r="1395">
          <cell r="A1395" t="str">
            <v>016-900</v>
          </cell>
          <cell r="B1395">
            <v>0</v>
          </cell>
          <cell r="C1395">
            <v>79819.39</v>
          </cell>
          <cell r="E1395" t="str">
            <v>070-011-163</v>
          </cell>
          <cell r="F1395">
            <v>343</v>
          </cell>
        </row>
        <row r="1396">
          <cell r="A1396" t="str">
            <v>016-910</v>
          </cell>
          <cell r="B1396">
            <v>0</v>
          </cell>
          <cell r="C1396">
            <v>0</v>
          </cell>
          <cell r="E1396" t="str">
            <v>070-011-211</v>
          </cell>
          <cell r="F1396">
            <v>26.24</v>
          </cell>
        </row>
        <row r="1397">
          <cell r="A1397" t="str">
            <v>016-920</v>
          </cell>
          <cell r="B1397">
            <v>0</v>
          </cell>
          <cell r="C1397">
            <v>510483.66</v>
          </cell>
          <cell r="E1397" t="str">
            <v>070-012-121</v>
          </cell>
          <cell r="F1397">
            <v>17550</v>
          </cell>
        </row>
        <row r="1398">
          <cell r="A1398" t="str">
            <v>016-930</v>
          </cell>
          <cell r="B1398">
            <v>0</v>
          </cell>
          <cell r="C1398">
            <v>14234.48</v>
          </cell>
          <cell r="E1398" t="str">
            <v>070-012-211</v>
          </cell>
          <cell r="F1398">
            <v>1342.68</v>
          </cell>
        </row>
        <row r="1399">
          <cell r="A1399" t="str">
            <v>016-940</v>
          </cell>
          <cell r="B1399">
            <v>0</v>
          </cell>
          <cell r="C1399">
            <v>0</v>
          </cell>
          <cell r="E1399" t="str">
            <v>070-012-311</v>
          </cell>
          <cell r="F1399">
            <v>66587.83</v>
          </cell>
        </row>
        <row r="1400">
          <cell r="A1400" t="str">
            <v>016-950</v>
          </cell>
          <cell r="B1400">
            <v>0</v>
          </cell>
          <cell r="C1400">
            <v>13985.54</v>
          </cell>
          <cell r="E1400" t="str">
            <v>070-012-342</v>
          </cell>
          <cell r="F1400">
            <v>1200</v>
          </cell>
        </row>
        <row r="1401">
          <cell r="A1401" t="str">
            <v>016-960</v>
          </cell>
          <cell r="B1401">
            <v>0</v>
          </cell>
          <cell r="C1401">
            <v>15513.85</v>
          </cell>
          <cell r="E1401" t="str">
            <v>070-012-411</v>
          </cell>
          <cell r="F1401">
            <v>6390.24</v>
          </cell>
        </row>
        <row r="1402">
          <cell r="A1402" t="str">
            <v>016-970</v>
          </cell>
          <cell r="B1402">
            <v>0</v>
          </cell>
          <cell r="C1402">
            <v>33311.82</v>
          </cell>
          <cell r="E1402" t="str">
            <v>070-012-422</v>
          </cell>
          <cell r="F1402">
            <v>6902.41</v>
          </cell>
        </row>
        <row r="1403">
          <cell r="A1403" t="str">
            <v>016-980</v>
          </cell>
          <cell r="B1403">
            <v>0</v>
          </cell>
          <cell r="C1403">
            <v>2384.52</v>
          </cell>
          <cell r="E1403" t="str">
            <v>070-012-423</v>
          </cell>
          <cell r="F1403">
            <v>10446.67</v>
          </cell>
        </row>
        <row r="1404">
          <cell r="A1404" t="str">
            <v>016-990</v>
          </cell>
          <cell r="B1404">
            <v>0</v>
          </cell>
          <cell r="C1404">
            <v>38961.160000000003</v>
          </cell>
          <cell r="E1404" t="str">
            <v>070-012-424</v>
          </cell>
          <cell r="F1404">
            <v>223.17</v>
          </cell>
        </row>
        <row r="1405">
          <cell r="A1405" t="str">
            <v>016-995</v>
          </cell>
          <cell r="B1405">
            <v>0</v>
          </cell>
          <cell r="C1405">
            <v>10485.19</v>
          </cell>
          <cell r="E1405" t="str">
            <v>070-013-121</v>
          </cell>
          <cell r="F1405">
            <v>1454115.21</v>
          </cell>
        </row>
        <row r="1406">
          <cell r="A1406" t="str">
            <v>018-181</v>
          </cell>
          <cell r="B1406">
            <v>0</v>
          </cell>
          <cell r="C1406">
            <v>14564.14</v>
          </cell>
          <cell r="E1406" t="str">
            <v>070-013-162</v>
          </cell>
          <cell r="F1406">
            <v>18305</v>
          </cell>
        </row>
        <row r="1407">
          <cell r="A1407" t="str">
            <v>018-210</v>
          </cell>
          <cell r="B1407">
            <v>0</v>
          </cell>
          <cell r="C1407">
            <v>5284.68</v>
          </cell>
          <cell r="E1407" t="str">
            <v>070-013-184</v>
          </cell>
          <cell r="F1407">
            <v>23171.87</v>
          </cell>
        </row>
        <row r="1408">
          <cell r="A1408" t="str">
            <v>018-240</v>
          </cell>
          <cell r="B1408">
            <v>0</v>
          </cell>
          <cell r="C1408">
            <v>5284.68</v>
          </cell>
          <cell r="E1408" t="str">
            <v>070-013-188</v>
          </cell>
          <cell r="F1408">
            <v>2484.58</v>
          </cell>
        </row>
        <row r="1409">
          <cell r="A1409" t="str">
            <v>018-260</v>
          </cell>
          <cell r="B1409">
            <v>0</v>
          </cell>
          <cell r="C1409">
            <v>73414.3</v>
          </cell>
          <cell r="E1409" t="str">
            <v>070-013-211</v>
          </cell>
          <cell r="F1409">
            <v>106830.03</v>
          </cell>
        </row>
        <row r="1410">
          <cell r="A1410" t="str">
            <v>018-330</v>
          </cell>
          <cell r="B1410">
            <v>0</v>
          </cell>
          <cell r="C1410">
            <v>34918.35</v>
          </cell>
          <cell r="E1410" t="str">
            <v>070-013-221</v>
          </cell>
          <cell r="F1410">
            <v>217869.59</v>
          </cell>
        </row>
        <row r="1411">
          <cell r="A1411" t="str">
            <v>018-360</v>
          </cell>
          <cell r="B1411">
            <v>0</v>
          </cell>
          <cell r="C1411">
            <v>76639.59</v>
          </cell>
          <cell r="E1411" t="str">
            <v>070-013-231</v>
          </cell>
          <cell r="F1411">
            <v>175692.42</v>
          </cell>
        </row>
        <row r="1412">
          <cell r="A1412" t="str">
            <v>018-400</v>
          </cell>
          <cell r="B1412">
            <v>0</v>
          </cell>
          <cell r="C1412">
            <v>9085.86</v>
          </cell>
          <cell r="E1412" t="str">
            <v>070-014-162</v>
          </cell>
          <cell r="F1412">
            <v>70</v>
          </cell>
        </row>
        <row r="1413">
          <cell r="A1413" t="str">
            <v>018-480</v>
          </cell>
          <cell r="B1413">
            <v>0</v>
          </cell>
          <cell r="C1413">
            <v>11199.77</v>
          </cell>
          <cell r="E1413" t="str">
            <v>070-014-163</v>
          </cell>
          <cell r="F1413">
            <v>2929.5</v>
          </cell>
        </row>
        <row r="1414">
          <cell r="A1414" t="str">
            <v>018-490</v>
          </cell>
          <cell r="B1414">
            <v>0</v>
          </cell>
          <cell r="C1414">
            <v>62684.44</v>
          </cell>
          <cell r="E1414" t="str">
            <v>070-014-171</v>
          </cell>
          <cell r="F1414">
            <v>209.15</v>
          </cell>
        </row>
        <row r="1415">
          <cell r="A1415" t="str">
            <v>018-610</v>
          </cell>
          <cell r="B1415">
            <v>0</v>
          </cell>
          <cell r="C1415">
            <v>865.32</v>
          </cell>
          <cell r="E1415" t="str">
            <v>070-014-196</v>
          </cell>
          <cell r="F1415">
            <v>6050</v>
          </cell>
        </row>
        <row r="1416">
          <cell r="A1416" t="str">
            <v>018-710</v>
          </cell>
          <cell r="B1416">
            <v>0</v>
          </cell>
          <cell r="C1416">
            <v>1730.64</v>
          </cell>
          <cell r="E1416" t="str">
            <v>070-014-211</v>
          </cell>
          <cell r="F1416">
            <v>708.43</v>
          </cell>
        </row>
        <row r="1417">
          <cell r="A1417" t="str">
            <v>018-730</v>
          </cell>
          <cell r="B1417">
            <v>0</v>
          </cell>
          <cell r="C1417">
            <v>10569.36</v>
          </cell>
          <cell r="E1417" t="str">
            <v>070-014-221</v>
          </cell>
          <cell r="F1417">
            <v>888.77</v>
          </cell>
        </row>
        <row r="1418">
          <cell r="A1418" t="str">
            <v>018-760</v>
          </cell>
          <cell r="B1418">
            <v>0</v>
          </cell>
          <cell r="C1418">
            <v>6150</v>
          </cell>
          <cell r="E1418" t="str">
            <v>070-014-311</v>
          </cell>
          <cell r="F1418">
            <v>277.69</v>
          </cell>
        </row>
        <row r="1419">
          <cell r="A1419" t="str">
            <v>018-890</v>
          </cell>
          <cell r="B1419">
            <v>0</v>
          </cell>
          <cell r="C1419">
            <v>6026.5</v>
          </cell>
          <cell r="E1419" t="str">
            <v>070-014-312</v>
          </cell>
          <cell r="F1419">
            <v>21605.08</v>
          </cell>
        </row>
        <row r="1420">
          <cell r="A1420" t="str">
            <v>018-940</v>
          </cell>
          <cell r="B1420">
            <v>0</v>
          </cell>
          <cell r="C1420">
            <v>1297.98</v>
          </cell>
          <cell r="E1420" t="str">
            <v>070-014-315</v>
          </cell>
          <cell r="F1420">
            <v>5109.9399999999996</v>
          </cell>
        </row>
        <row r="1421">
          <cell r="A1421" t="str">
            <v>018-995</v>
          </cell>
          <cell r="B1421">
            <v>0</v>
          </cell>
          <cell r="C1421">
            <v>432.66</v>
          </cell>
          <cell r="E1421" t="str">
            <v>070-014-319</v>
          </cell>
          <cell r="F1421">
            <v>208</v>
          </cell>
        </row>
        <row r="1422">
          <cell r="A1422" t="str">
            <v>019-030</v>
          </cell>
          <cell r="B1422">
            <v>0</v>
          </cell>
          <cell r="C1422">
            <v>1539027</v>
          </cell>
          <cell r="E1422" t="str">
            <v>070-014-327</v>
          </cell>
          <cell r="F1422">
            <v>3298.89</v>
          </cell>
        </row>
        <row r="1423">
          <cell r="A1423" t="str">
            <v>019-040</v>
          </cell>
          <cell r="B1423">
            <v>0</v>
          </cell>
          <cell r="C1423">
            <v>2480942</v>
          </cell>
          <cell r="E1423" t="str">
            <v>070-014-332</v>
          </cell>
          <cell r="F1423">
            <v>1930.8</v>
          </cell>
        </row>
        <row r="1424">
          <cell r="A1424" t="str">
            <v>019-050</v>
          </cell>
          <cell r="B1424">
            <v>0</v>
          </cell>
          <cell r="C1424">
            <v>1552056</v>
          </cell>
          <cell r="E1424" t="str">
            <v>070-014-351</v>
          </cell>
          <cell r="F1424">
            <v>4826</v>
          </cell>
        </row>
        <row r="1425">
          <cell r="A1425" t="str">
            <v>019-060</v>
          </cell>
          <cell r="B1425">
            <v>0</v>
          </cell>
          <cell r="C1425">
            <v>1505618.24</v>
          </cell>
          <cell r="E1425" t="str">
            <v>070-014-379</v>
          </cell>
          <cell r="F1425">
            <v>641</v>
          </cell>
        </row>
        <row r="1426">
          <cell r="A1426" t="str">
            <v>019-080</v>
          </cell>
          <cell r="B1426">
            <v>0</v>
          </cell>
          <cell r="C1426">
            <v>1444512.36</v>
          </cell>
          <cell r="E1426" t="str">
            <v>070-014-411</v>
          </cell>
          <cell r="F1426">
            <v>52625.94</v>
          </cell>
        </row>
        <row r="1427">
          <cell r="A1427" t="str">
            <v>019-150</v>
          </cell>
          <cell r="B1427">
            <v>0</v>
          </cell>
          <cell r="C1427">
            <v>1514846.07</v>
          </cell>
          <cell r="E1427" t="str">
            <v>070-014-418</v>
          </cell>
          <cell r="F1427">
            <v>9141.48</v>
          </cell>
        </row>
        <row r="1428">
          <cell r="A1428" t="str">
            <v>019-170</v>
          </cell>
          <cell r="B1428">
            <v>0</v>
          </cell>
          <cell r="C1428">
            <v>1555007.49</v>
          </cell>
          <cell r="E1428" t="str">
            <v>070-014-462</v>
          </cell>
          <cell r="F1428">
            <v>10505.34</v>
          </cell>
        </row>
        <row r="1429">
          <cell r="A1429" t="str">
            <v>019-210</v>
          </cell>
          <cell r="B1429">
            <v>0</v>
          </cell>
          <cell r="C1429">
            <v>1638696</v>
          </cell>
          <cell r="E1429" t="str">
            <v>070-015-411</v>
          </cell>
          <cell r="F1429">
            <v>11272.68</v>
          </cell>
        </row>
        <row r="1430">
          <cell r="A1430" t="str">
            <v>019-220</v>
          </cell>
          <cell r="B1430">
            <v>0</v>
          </cell>
          <cell r="C1430">
            <v>1614096.39</v>
          </cell>
          <cell r="E1430" t="str">
            <v>070-015-418</v>
          </cell>
          <cell r="F1430">
            <v>75374.039999999994</v>
          </cell>
        </row>
        <row r="1431">
          <cell r="A1431" t="str">
            <v>019-370</v>
          </cell>
          <cell r="B1431">
            <v>0</v>
          </cell>
          <cell r="C1431">
            <v>1920696</v>
          </cell>
          <cell r="E1431" t="str">
            <v>070-015-462</v>
          </cell>
          <cell r="F1431">
            <v>12080.88</v>
          </cell>
        </row>
        <row r="1432">
          <cell r="A1432" t="str">
            <v>019-380</v>
          </cell>
          <cell r="B1432">
            <v>0</v>
          </cell>
          <cell r="C1432">
            <v>1758092.74</v>
          </cell>
          <cell r="E1432" t="str">
            <v>070-015-472</v>
          </cell>
          <cell r="F1432">
            <v>-1192.5999999999999</v>
          </cell>
        </row>
        <row r="1433">
          <cell r="A1433" t="str">
            <v>019-400</v>
          </cell>
          <cell r="B1433">
            <v>0</v>
          </cell>
          <cell r="C1433">
            <v>1709538</v>
          </cell>
          <cell r="E1433" t="str">
            <v>070-024-113</v>
          </cell>
          <cell r="F1433">
            <v>7412.75</v>
          </cell>
        </row>
        <row r="1434">
          <cell r="A1434" t="str">
            <v>019-460</v>
          </cell>
          <cell r="B1434">
            <v>0</v>
          </cell>
          <cell r="C1434">
            <v>1799486</v>
          </cell>
          <cell r="E1434" t="str">
            <v>070-024-121</v>
          </cell>
          <cell r="F1434">
            <v>29964.36</v>
          </cell>
        </row>
        <row r="1435">
          <cell r="A1435" t="str">
            <v>019-480</v>
          </cell>
          <cell r="B1435">
            <v>0</v>
          </cell>
          <cell r="C1435">
            <v>1662659</v>
          </cell>
          <cell r="E1435" t="str">
            <v>070-024-135</v>
          </cell>
          <cell r="F1435">
            <v>40507.64</v>
          </cell>
        </row>
        <row r="1436">
          <cell r="A1436" t="str">
            <v>019-520</v>
          </cell>
          <cell r="B1436">
            <v>0</v>
          </cell>
          <cell r="C1436">
            <v>1897633.11</v>
          </cell>
          <cell r="E1436" t="str">
            <v>070-024-146</v>
          </cell>
          <cell r="F1436">
            <v>82832.06</v>
          </cell>
        </row>
        <row r="1437">
          <cell r="A1437" t="str">
            <v>019-570</v>
          </cell>
          <cell r="B1437">
            <v>0</v>
          </cell>
          <cell r="C1437">
            <v>1564467.26</v>
          </cell>
          <cell r="E1437" t="str">
            <v>070-024-181</v>
          </cell>
          <cell r="F1437">
            <v>3367.36</v>
          </cell>
        </row>
        <row r="1438">
          <cell r="A1438" t="str">
            <v>019-580</v>
          </cell>
          <cell r="B1438">
            <v>0</v>
          </cell>
          <cell r="C1438">
            <v>1490630</v>
          </cell>
          <cell r="E1438" t="str">
            <v>070-024-193</v>
          </cell>
          <cell r="F1438">
            <v>44175</v>
          </cell>
        </row>
        <row r="1439">
          <cell r="A1439" t="str">
            <v>019-610</v>
          </cell>
          <cell r="B1439">
            <v>0</v>
          </cell>
          <cell r="C1439">
            <v>1778981.02</v>
          </cell>
          <cell r="E1439" t="str">
            <v>070-024-211</v>
          </cell>
          <cell r="F1439">
            <v>15629.07</v>
          </cell>
        </row>
        <row r="1440">
          <cell r="A1440" t="str">
            <v>019-660</v>
          </cell>
          <cell r="B1440">
            <v>0</v>
          </cell>
          <cell r="C1440">
            <v>1546009</v>
          </cell>
          <cell r="E1440" t="str">
            <v>070-024-221</v>
          </cell>
          <cell r="F1440">
            <v>17690.98</v>
          </cell>
        </row>
        <row r="1441">
          <cell r="A1441" t="str">
            <v>019-690</v>
          </cell>
          <cell r="B1441">
            <v>0</v>
          </cell>
          <cell r="C1441">
            <v>1833233</v>
          </cell>
          <cell r="E1441" t="str">
            <v>070-024-231</v>
          </cell>
          <cell r="F1441">
            <v>25041.78</v>
          </cell>
        </row>
        <row r="1442">
          <cell r="A1442" t="str">
            <v>019-720</v>
          </cell>
          <cell r="B1442">
            <v>0</v>
          </cell>
          <cell r="C1442">
            <v>1588936</v>
          </cell>
          <cell r="E1442" t="str">
            <v>070-025-411</v>
          </cell>
          <cell r="F1442">
            <v>5275</v>
          </cell>
        </row>
        <row r="1443">
          <cell r="A1443" t="str">
            <v>019-750</v>
          </cell>
          <cell r="B1443">
            <v>0</v>
          </cell>
          <cell r="C1443">
            <v>1482034</v>
          </cell>
          <cell r="E1443" t="str">
            <v>070-027-142</v>
          </cell>
          <cell r="F1443">
            <v>1332153.0900000001</v>
          </cell>
        </row>
        <row r="1444">
          <cell r="A1444" t="str">
            <v>019-870</v>
          </cell>
          <cell r="B1444">
            <v>0</v>
          </cell>
          <cell r="C1444">
            <v>1726265.81</v>
          </cell>
          <cell r="E1444" t="str">
            <v>070-027-146</v>
          </cell>
          <cell r="F1444">
            <v>58219.839999999997</v>
          </cell>
        </row>
        <row r="1445">
          <cell r="A1445" t="str">
            <v>019-890</v>
          </cell>
          <cell r="B1445">
            <v>0</v>
          </cell>
          <cell r="C1445">
            <v>1702858.81</v>
          </cell>
          <cell r="E1445" t="str">
            <v>070-027-199</v>
          </cell>
          <cell r="F1445">
            <v>12633.31</v>
          </cell>
        </row>
        <row r="1446">
          <cell r="A1446" t="str">
            <v>019-930</v>
          </cell>
          <cell r="B1446">
            <v>0</v>
          </cell>
          <cell r="C1446">
            <v>1517238.03</v>
          </cell>
          <cell r="E1446" t="str">
            <v>070-027-211</v>
          </cell>
          <cell r="F1446">
            <v>97830.13</v>
          </cell>
        </row>
        <row r="1447">
          <cell r="A1447" t="str">
            <v>019-940</v>
          </cell>
          <cell r="B1447">
            <v>0</v>
          </cell>
          <cell r="C1447">
            <v>1224580</v>
          </cell>
          <cell r="E1447" t="str">
            <v>070-027-221</v>
          </cell>
          <cell r="F1447">
            <v>199516.56</v>
          </cell>
        </row>
        <row r="1448">
          <cell r="A1448" t="str">
            <v>019-995</v>
          </cell>
          <cell r="B1448">
            <v>0</v>
          </cell>
          <cell r="C1448">
            <v>1525416</v>
          </cell>
          <cell r="E1448" t="str">
            <v>070-027-231</v>
          </cell>
          <cell r="F1448">
            <v>314546.06</v>
          </cell>
        </row>
        <row r="1449">
          <cell r="A1449" t="str">
            <v>020-010</v>
          </cell>
          <cell r="B1449">
            <v>0</v>
          </cell>
          <cell r="C1449">
            <v>833005.38</v>
          </cell>
          <cell r="E1449" t="str">
            <v>070-029-131</v>
          </cell>
          <cell r="F1449">
            <v>49554.49</v>
          </cell>
        </row>
        <row r="1450">
          <cell r="A1450" t="str">
            <v>020-080</v>
          </cell>
          <cell r="B1450">
            <v>0</v>
          </cell>
          <cell r="C1450">
            <v>107350.25</v>
          </cell>
          <cell r="E1450" t="str">
            <v>070-029-211</v>
          </cell>
          <cell r="F1450">
            <v>3491.24</v>
          </cell>
        </row>
        <row r="1451">
          <cell r="A1451" t="str">
            <v>020-090</v>
          </cell>
          <cell r="B1451">
            <v>0</v>
          </cell>
          <cell r="C1451">
            <v>48324.2</v>
          </cell>
          <cell r="E1451" t="str">
            <v>070-029-221</v>
          </cell>
          <cell r="F1451">
            <v>7455.55</v>
          </cell>
        </row>
        <row r="1452">
          <cell r="A1452" t="str">
            <v>020-110</v>
          </cell>
          <cell r="B1452">
            <v>0</v>
          </cell>
          <cell r="C1452">
            <v>499914</v>
          </cell>
          <cell r="E1452" t="str">
            <v>070-029-231</v>
          </cell>
          <cell r="F1452">
            <v>5284.68</v>
          </cell>
        </row>
        <row r="1453">
          <cell r="A1453" t="str">
            <v>020-130</v>
          </cell>
          <cell r="B1453">
            <v>0</v>
          </cell>
          <cell r="C1453">
            <v>222184</v>
          </cell>
          <cell r="E1453" t="str">
            <v>070-029-311</v>
          </cell>
          <cell r="F1453">
            <v>30940.04</v>
          </cell>
        </row>
        <row r="1454">
          <cell r="A1454" t="str">
            <v>020-181</v>
          </cell>
          <cell r="B1454">
            <v>0</v>
          </cell>
          <cell r="C1454">
            <v>46103</v>
          </cell>
          <cell r="E1454" t="str">
            <v>070-030-163</v>
          </cell>
          <cell r="F1454">
            <v>8273.76</v>
          </cell>
        </row>
        <row r="1455">
          <cell r="A1455" t="str">
            <v>020-190</v>
          </cell>
          <cell r="B1455">
            <v>0</v>
          </cell>
          <cell r="C1455">
            <v>222184</v>
          </cell>
          <cell r="E1455" t="str">
            <v>070-030-196</v>
          </cell>
          <cell r="F1455">
            <v>8140</v>
          </cell>
        </row>
        <row r="1456">
          <cell r="A1456" t="str">
            <v>020-230</v>
          </cell>
          <cell r="B1456">
            <v>0</v>
          </cell>
          <cell r="C1456">
            <v>55546</v>
          </cell>
          <cell r="E1456" t="str">
            <v>070-030-211</v>
          </cell>
          <cell r="F1456">
            <v>1255.96</v>
          </cell>
        </row>
        <row r="1457">
          <cell r="A1457" t="str">
            <v>020-260</v>
          </cell>
          <cell r="B1457">
            <v>0</v>
          </cell>
          <cell r="C1457">
            <v>4721410</v>
          </cell>
          <cell r="E1457" t="str">
            <v>070-030-221</v>
          </cell>
          <cell r="F1457">
            <v>1196.24</v>
          </cell>
        </row>
        <row r="1458">
          <cell r="A1458" t="str">
            <v>020-310</v>
          </cell>
          <cell r="B1458">
            <v>0</v>
          </cell>
          <cell r="C1458">
            <v>253026</v>
          </cell>
          <cell r="E1458" t="str">
            <v>070-030-312</v>
          </cell>
          <cell r="F1458">
            <v>5800</v>
          </cell>
        </row>
        <row r="1459">
          <cell r="A1459" t="str">
            <v>020-320</v>
          </cell>
          <cell r="B1459">
            <v>0</v>
          </cell>
          <cell r="C1459">
            <v>349940</v>
          </cell>
          <cell r="E1459" t="str">
            <v>070-030-411</v>
          </cell>
          <cell r="F1459">
            <v>1699.04</v>
          </cell>
        </row>
        <row r="1460">
          <cell r="A1460" t="str">
            <v>020-340</v>
          </cell>
          <cell r="B1460">
            <v>0</v>
          </cell>
          <cell r="C1460">
            <v>1110920</v>
          </cell>
          <cell r="E1460" t="str">
            <v>070-031-142</v>
          </cell>
          <cell r="F1460">
            <v>40029.86</v>
          </cell>
        </row>
        <row r="1461">
          <cell r="A1461" t="str">
            <v>020-360</v>
          </cell>
          <cell r="B1461">
            <v>0</v>
          </cell>
          <cell r="C1461">
            <v>389378</v>
          </cell>
          <cell r="E1461" t="str">
            <v>070-031-146</v>
          </cell>
          <cell r="F1461">
            <v>3997.47</v>
          </cell>
        </row>
        <row r="1462">
          <cell r="A1462" t="str">
            <v>020-400</v>
          </cell>
          <cell r="B1462">
            <v>0</v>
          </cell>
          <cell r="C1462">
            <v>308280</v>
          </cell>
          <cell r="E1462" t="str">
            <v>070-031-151</v>
          </cell>
          <cell r="F1462">
            <v>233252.32</v>
          </cell>
        </row>
        <row r="1463">
          <cell r="A1463" t="str">
            <v>020-410</v>
          </cell>
          <cell r="B1463">
            <v>0</v>
          </cell>
          <cell r="C1463">
            <v>666552</v>
          </cell>
          <cell r="E1463" t="str">
            <v>070-031-152</v>
          </cell>
          <cell r="F1463">
            <v>274346.78999999998</v>
          </cell>
        </row>
        <row r="1464">
          <cell r="A1464" t="str">
            <v>020-430</v>
          </cell>
          <cell r="B1464">
            <v>0</v>
          </cell>
          <cell r="C1464">
            <v>1110920</v>
          </cell>
          <cell r="E1464" t="str">
            <v>070-031-181</v>
          </cell>
          <cell r="F1464">
            <v>16325.44</v>
          </cell>
        </row>
        <row r="1465">
          <cell r="A1465" t="str">
            <v>020-490</v>
          </cell>
          <cell r="B1465">
            <v>0</v>
          </cell>
          <cell r="C1465">
            <v>313279</v>
          </cell>
          <cell r="E1465" t="str">
            <v>070-031-199</v>
          </cell>
          <cell r="F1465">
            <v>424.09</v>
          </cell>
        </row>
        <row r="1466">
          <cell r="A1466" t="str">
            <v>020-510</v>
          </cell>
          <cell r="B1466">
            <v>0</v>
          </cell>
          <cell r="C1466">
            <v>1134095.98</v>
          </cell>
          <cell r="E1466" t="str">
            <v>070-031-211</v>
          </cell>
          <cell r="F1466">
            <v>39662.480000000003</v>
          </cell>
        </row>
        <row r="1467">
          <cell r="A1467" t="str">
            <v>020-590</v>
          </cell>
          <cell r="B1467">
            <v>0</v>
          </cell>
          <cell r="C1467">
            <v>218851</v>
          </cell>
          <cell r="E1467" t="str">
            <v>070-031-221</v>
          </cell>
          <cell r="F1467">
            <v>82847.87</v>
          </cell>
        </row>
        <row r="1468">
          <cell r="A1468" t="str">
            <v>020-600</v>
          </cell>
          <cell r="B1468">
            <v>0</v>
          </cell>
          <cell r="C1468">
            <v>3286150.51</v>
          </cell>
          <cell r="E1468" t="str">
            <v>070-031-231</v>
          </cell>
          <cell r="F1468">
            <v>71138.89</v>
          </cell>
        </row>
        <row r="1469">
          <cell r="A1469" t="str">
            <v>020-630</v>
          </cell>
          <cell r="B1469">
            <v>0</v>
          </cell>
          <cell r="C1469">
            <v>111092</v>
          </cell>
          <cell r="E1469" t="str">
            <v>070-031-311</v>
          </cell>
          <cell r="F1469">
            <v>103382.37</v>
          </cell>
        </row>
        <row r="1470">
          <cell r="A1470" t="str">
            <v>020-650</v>
          </cell>
          <cell r="B1470">
            <v>0</v>
          </cell>
          <cell r="C1470">
            <v>277730</v>
          </cell>
          <cell r="E1470" t="str">
            <v>070-031-411</v>
          </cell>
          <cell r="F1470">
            <v>307120.42</v>
          </cell>
        </row>
        <row r="1471">
          <cell r="A1471" t="str">
            <v>020-660</v>
          </cell>
          <cell r="B1471">
            <v>0</v>
          </cell>
          <cell r="C1471">
            <v>111092</v>
          </cell>
          <cell r="E1471" t="str">
            <v>070-032-113</v>
          </cell>
          <cell r="F1471">
            <v>76258.2</v>
          </cell>
        </row>
        <row r="1472">
          <cell r="A1472" t="str">
            <v>020-670</v>
          </cell>
          <cell r="B1472">
            <v>0</v>
          </cell>
          <cell r="C1472">
            <v>1388650</v>
          </cell>
          <cell r="E1472" t="str">
            <v>070-032-121</v>
          </cell>
          <cell r="F1472">
            <v>1229495.23</v>
          </cell>
        </row>
        <row r="1473">
          <cell r="A1473" t="str">
            <v>020-681</v>
          </cell>
          <cell r="B1473">
            <v>0</v>
          </cell>
          <cell r="C1473">
            <v>1384124.65</v>
          </cell>
          <cell r="E1473" t="str">
            <v>070-032-132</v>
          </cell>
          <cell r="F1473">
            <v>196029.23</v>
          </cell>
        </row>
        <row r="1474">
          <cell r="A1474" t="str">
            <v>020-700</v>
          </cell>
          <cell r="B1474">
            <v>0</v>
          </cell>
          <cell r="C1474">
            <v>222117.68</v>
          </cell>
          <cell r="E1474" t="str">
            <v>070-032-135</v>
          </cell>
          <cell r="F1474">
            <v>74961.34</v>
          </cell>
        </row>
        <row r="1475">
          <cell r="A1475" t="str">
            <v>020-720</v>
          </cell>
          <cell r="B1475">
            <v>0</v>
          </cell>
          <cell r="C1475">
            <v>54259.43</v>
          </cell>
          <cell r="E1475" t="str">
            <v>070-032-141</v>
          </cell>
          <cell r="F1475">
            <v>79441.05</v>
          </cell>
        </row>
        <row r="1476">
          <cell r="A1476" t="str">
            <v>020-740</v>
          </cell>
          <cell r="B1476">
            <v>0</v>
          </cell>
          <cell r="C1476">
            <v>111092</v>
          </cell>
          <cell r="E1476" t="str">
            <v>070-032-142</v>
          </cell>
          <cell r="F1476">
            <v>329643.98</v>
          </cell>
        </row>
        <row r="1477">
          <cell r="A1477" t="str">
            <v>020-760</v>
          </cell>
          <cell r="B1477">
            <v>0</v>
          </cell>
          <cell r="C1477">
            <v>333275.59999999998</v>
          </cell>
          <cell r="E1477" t="str">
            <v>070-032-147</v>
          </cell>
          <cell r="F1477">
            <v>69787.009999999995</v>
          </cell>
        </row>
        <row r="1478">
          <cell r="A1478" t="str">
            <v>020-820</v>
          </cell>
          <cell r="B1478">
            <v>0</v>
          </cell>
          <cell r="C1478">
            <v>46137.64</v>
          </cell>
          <cell r="E1478" t="str">
            <v>070-032-151</v>
          </cell>
          <cell r="F1478">
            <v>36762.720000000001</v>
          </cell>
        </row>
        <row r="1479">
          <cell r="A1479" t="str">
            <v>020-830</v>
          </cell>
          <cell r="B1479">
            <v>0</v>
          </cell>
          <cell r="C1479">
            <v>55546</v>
          </cell>
          <cell r="E1479" t="str">
            <v>070-032-152</v>
          </cell>
          <cell r="F1479">
            <v>38561.4</v>
          </cell>
        </row>
        <row r="1480">
          <cell r="A1480" t="str">
            <v>020-900</v>
          </cell>
          <cell r="B1480">
            <v>0</v>
          </cell>
          <cell r="C1480">
            <v>2499570</v>
          </cell>
          <cell r="E1480" t="str">
            <v>070-032-162</v>
          </cell>
          <cell r="F1480">
            <v>42946.98</v>
          </cell>
        </row>
        <row r="1481">
          <cell r="A1481" t="str">
            <v>020-910</v>
          </cell>
          <cell r="B1481">
            <v>0</v>
          </cell>
          <cell r="C1481">
            <v>1615181.54</v>
          </cell>
          <cell r="E1481" t="str">
            <v>070-032-163</v>
          </cell>
          <cell r="F1481">
            <v>1358</v>
          </cell>
        </row>
        <row r="1482">
          <cell r="A1482" t="str">
            <v>020-920</v>
          </cell>
          <cell r="B1482">
            <v>0</v>
          </cell>
          <cell r="C1482">
            <v>1006630.95</v>
          </cell>
          <cell r="E1482" t="str">
            <v>070-032-167</v>
          </cell>
          <cell r="F1482">
            <v>143.26</v>
          </cell>
        </row>
        <row r="1483">
          <cell r="A1483" t="str">
            <v>020-930</v>
          </cell>
          <cell r="B1483">
            <v>0</v>
          </cell>
          <cell r="C1483">
            <v>111092</v>
          </cell>
          <cell r="E1483" t="str">
            <v>070-032-199</v>
          </cell>
          <cell r="F1483">
            <v>7563.64</v>
          </cell>
        </row>
        <row r="1484">
          <cell r="A1484" t="str">
            <v>020-940</v>
          </cell>
          <cell r="B1484">
            <v>0</v>
          </cell>
          <cell r="C1484">
            <v>106440.76</v>
          </cell>
          <cell r="E1484" t="str">
            <v>070-032-211</v>
          </cell>
          <cell r="F1484">
            <v>158873.76</v>
          </cell>
        </row>
        <row r="1485">
          <cell r="A1485" t="str">
            <v>020-960</v>
          </cell>
          <cell r="B1485">
            <v>0</v>
          </cell>
          <cell r="C1485">
            <v>666552</v>
          </cell>
          <cell r="E1485" t="str">
            <v>070-032-221</v>
          </cell>
          <cell r="F1485">
            <v>300251.77</v>
          </cell>
        </row>
        <row r="1486">
          <cell r="A1486" t="str">
            <v>020-970</v>
          </cell>
          <cell r="B1486">
            <v>0</v>
          </cell>
          <cell r="C1486">
            <v>149749.22</v>
          </cell>
          <cell r="E1486" t="str">
            <v>070-032-231</v>
          </cell>
          <cell r="F1486">
            <v>292271.28999999998</v>
          </cell>
        </row>
        <row r="1487">
          <cell r="A1487" t="str">
            <v>020-980</v>
          </cell>
          <cell r="B1487">
            <v>0</v>
          </cell>
          <cell r="C1487">
            <v>55545.35</v>
          </cell>
          <cell r="E1487" t="str">
            <v>070-032-311</v>
          </cell>
          <cell r="F1487">
            <v>479838.92</v>
          </cell>
        </row>
        <row r="1488">
          <cell r="A1488" t="str">
            <v>021-260</v>
          </cell>
          <cell r="B1488">
            <v>0</v>
          </cell>
          <cell r="C1488">
            <v>1442.08</v>
          </cell>
          <cell r="E1488" t="str">
            <v>070-032-312</v>
          </cell>
          <cell r="F1488">
            <v>2928.79</v>
          </cell>
        </row>
        <row r="1489">
          <cell r="A1489" t="str">
            <v>021-650</v>
          </cell>
          <cell r="B1489">
            <v>0</v>
          </cell>
          <cell r="C1489">
            <v>3278.86</v>
          </cell>
          <cell r="E1489" t="str">
            <v>070-032-313</v>
          </cell>
          <cell r="F1489">
            <v>446.3</v>
          </cell>
        </row>
        <row r="1490">
          <cell r="A1490" t="str">
            <v>024-010</v>
          </cell>
          <cell r="B1490">
            <v>0</v>
          </cell>
          <cell r="C1490">
            <v>1061641.6200000001</v>
          </cell>
          <cell r="E1490" t="str">
            <v>070-032-317</v>
          </cell>
          <cell r="F1490">
            <v>9700</v>
          </cell>
        </row>
        <row r="1491">
          <cell r="A1491" t="str">
            <v>024-020</v>
          </cell>
          <cell r="B1491">
            <v>0</v>
          </cell>
          <cell r="C1491">
            <v>299947.12</v>
          </cell>
          <cell r="E1491" t="str">
            <v>070-032-318</v>
          </cell>
          <cell r="F1491">
            <v>168720.87</v>
          </cell>
        </row>
        <row r="1492">
          <cell r="A1492" t="str">
            <v>024-030</v>
          </cell>
          <cell r="B1492">
            <v>0</v>
          </cell>
          <cell r="C1492">
            <v>45548</v>
          </cell>
          <cell r="E1492" t="str">
            <v>070-032-326</v>
          </cell>
          <cell r="F1492">
            <v>939.19</v>
          </cell>
        </row>
        <row r="1493">
          <cell r="A1493" t="str">
            <v>024-040</v>
          </cell>
          <cell r="B1493">
            <v>0</v>
          </cell>
          <cell r="C1493">
            <v>273286</v>
          </cell>
          <cell r="E1493" t="str">
            <v>070-032-411</v>
          </cell>
          <cell r="F1493">
            <v>54895.07</v>
          </cell>
        </row>
        <row r="1494">
          <cell r="A1494" t="str">
            <v>024-050</v>
          </cell>
          <cell r="B1494">
            <v>0</v>
          </cell>
          <cell r="C1494">
            <v>105537</v>
          </cell>
          <cell r="E1494" t="str">
            <v>070-034-121</v>
          </cell>
          <cell r="F1494">
            <v>258490.93</v>
          </cell>
        </row>
        <row r="1495">
          <cell r="A1495" t="str">
            <v>024-060</v>
          </cell>
          <cell r="B1495">
            <v>0</v>
          </cell>
          <cell r="C1495">
            <v>72397.67</v>
          </cell>
          <cell r="E1495" t="str">
            <v>070-034-162</v>
          </cell>
          <cell r="F1495">
            <v>731.5</v>
          </cell>
        </row>
        <row r="1496">
          <cell r="A1496" t="str">
            <v>024-070</v>
          </cell>
          <cell r="B1496">
            <v>0</v>
          </cell>
          <cell r="C1496">
            <v>266621</v>
          </cell>
          <cell r="E1496" t="str">
            <v>070-034-211</v>
          </cell>
          <cell r="F1496">
            <v>18486.150000000001</v>
          </cell>
        </row>
        <row r="1497">
          <cell r="A1497" t="str">
            <v>024-080</v>
          </cell>
          <cell r="B1497">
            <v>0</v>
          </cell>
          <cell r="C1497">
            <v>247983.83</v>
          </cell>
          <cell r="E1497" t="str">
            <v>070-034-221</v>
          </cell>
          <cell r="F1497">
            <v>38066.480000000003</v>
          </cell>
        </row>
        <row r="1498">
          <cell r="A1498" t="str">
            <v>024-090</v>
          </cell>
          <cell r="B1498">
            <v>0</v>
          </cell>
          <cell r="C1498">
            <v>362772.99</v>
          </cell>
          <cell r="E1498" t="str">
            <v>070-034-231</v>
          </cell>
          <cell r="F1498">
            <v>33139.93</v>
          </cell>
        </row>
        <row r="1499">
          <cell r="A1499" t="str">
            <v>024-100</v>
          </cell>
          <cell r="B1499">
            <v>0</v>
          </cell>
          <cell r="C1499">
            <v>455831</v>
          </cell>
          <cell r="E1499" t="str">
            <v>070-041-311</v>
          </cell>
          <cell r="F1499">
            <v>3445</v>
          </cell>
        </row>
        <row r="1500">
          <cell r="A1500" t="str">
            <v>024-110</v>
          </cell>
          <cell r="B1500">
            <v>0</v>
          </cell>
          <cell r="C1500">
            <v>744784.38</v>
          </cell>
          <cell r="E1500" t="str">
            <v>070-054-121</v>
          </cell>
          <cell r="F1500">
            <v>212314.6</v>
          </cell>
        </row>
        <row r="1501">
          <cell r="A1501" t="str">
            <v>024-111</v>
          </cell>
          <cell r="B1501">
            <v>0</v>
          </cell>
          <cell r="C1501">
            <v>179927</v>
          </cell>
          <cell r="E1501" t="str">
            <v>070-054-135</v>
          </cell>
          <cell r="F1501">
            <v>25830</v>
          </cell>
        </row>
        <row r="1502">
          <cell r="A1502" t="str">
            <v>024-120</v>
          </cell>
          <cell r="B1502">
            <v>0</v>
          </cell>
          <cell r="C1502">
            <v>188626</v>
          </cell>
          <cell r="E1502" t="str">
            <v>070-054-192</v>
          </cell>
          <cell r="F1502">
            <v>100</v>
          </cell>
        </row>
        <row r="1503">
          <cell r="A1503" t="str">
            <v>024-130</v>
          </cell>
          <cell r="B1503">
            <v>0</v>
          </cell>
          <cell r="C1503">
            <v>786229</v>
          </cell>
          <cell r="E1503" t="str">
            <v>070-054-196</v>
          </cell>
          <cell r="F1503">
            <v>300</v>
          </cell>
        </row>
        <row r="1504">
          <cell r="A1504" t="str">
            <v>024-132</v>
          </cell>
          <cell r="B1504">
            <v>0</v>
          </cell>
          <cell r="C1504">
            <v>286784</v>
          </cell>
          <cell r="E1504" t="str">
            <v>070-054-211</v>
          </cell>
          <cell r="F1504">
            <v>16016.5</v>
          </cell>
        </row>
        <row r="1505">
          <cell r="A1505" t="str">
            <v>024-140</v>
          </cell>
          <cell r="B1505">
            <v>0</v>
          </cell>
          <cell r="C1505">
            <v>769969.85</v>
          </cell>
          <cell r="E1505" t="str">
            <v>070-054-221</v>
          </cell>
          <cell r="F1505">
            <v>32793.22</v>
          </cell>
        </row>
        <row r="1506">
          <cell r="A1506" t="str">
            <v>024-150</v>
          </cell>
          <cell r="B1506">
            <v>0</v>
          </cell>
          <cell r="C1506">
            <v>82760.679999999993</v>
          </cell>
          <cell r="E1506" t="str">
            <v>070-054-231</v>
          </cell>
          <cell r="F1506">
            <v>25691.29</v>
          </cell>
        </row>
        <row r="1507">
          <cell r="A1507" t="str">
            <v>024-160</v>
          </cell>
          <cell r="B1507">
            <v>0</v>
          </cell>
          <cell r="C1507">
            <v>273190</v>
          </cell>
          <cell r="E1507" t="str">
            <v>070-054-312</v>
          </cell>
          <cell r="F1507">
            <v>300</v>
          </cell>
        </row>
        <row r="1508">
          <cell r="A1508" t="str">
            <v>024-170</v>
          </cell>
          <cell r="B1508">
            <v>0</v>
          </cell>
          <cell r="C1508">
            <v>147030.60999999999</v>
          </cell>
          <cell r="E1508" t="str">
            <v>070-054-411</v>
          </cell>
          <cell r="F1508">
            <v>175.39</v>
          </cell>
        </row>
        <row r="1509">
          <cell r="A1509" t="str">
            <v>024-180</v>
          </cell>
          <cell r="B1509">
            <v>0</v>
          </cell>
          <cell r="C1509">
            <v>36247</v>
          </cell>
          <cell r="E1509" t="str">
            <v>070-055-135</v>
          </cell>
          <cell r="F1509">
            <v>63830</v>
          </cell>
        </row>
        <row r="1510">
          <cell r="A1510" t="str">
            <v>024-181</v>
          </cell>
          <cell r="B1510">
            <v>0</v>
          </cell>
          <cell r="C1510">
            <v>155529</v>
          </cell>
          <cell r="E1510" t="str">
            <v>070-055-151</v>
          </cell>
          <cell r="F1510">
            <v>40239.24</v>
          </cell>
        </row>
        <row r="1511">
          <cell r="A1511" t="str">
            <v>024-182</v>
          </cell>
          <cell r="B1511">
            <v>0</v>
          </cell>
          <cell r="C1511">
            <v>128091</v>
          </cell>
          <cell r="E1511" t="str">
            <v>070-055-163</v>
          </cell>
          <cell r="F1511">
            <v>574</v>
          </cell>
        </row>
        <row r="1512">
          <cell r="A1512" t="str">
            <v>024-190</v>
          </cell>
          <cell r="B1512">
            <v>0</v>
          </cell>
          <cell r="C1512">
            <v>236549</v>
          </cell>
          <cell r="E1512" t="str">
            <v>070-055-196</v>
          </cell>
          <cell r="F1512">
            <v>1600</v>
          </cell>
        </row>
        <row r="1513">
          <cell r="A1513" t="str">
            <v>024-200</v>
          </cell>
          <cell r="B1513">
            <v>0</v>
          </cell>
          <cell r="C1513">
            <v>114964.42</v>
          </cell>
          <cell r="E1513" t="str">
            <v>070-055-211</v>
          </cell>
          <cell r="F1513">
            <v>7859.65</v>
          </cell>
        </row>
        <row r="1514">
          <cell r="A1514" t="str">
            <v>024-210</v>
          </cell>
          <cell r="B1514">
            <v>0</v>
          </cell>
          <cell r="C1514">
            <v>135532</v>
          </cell>
          <cell r="E1514" t="str">
            <v>070-055-221</v>
          </cell>
          <cell r="F1514">
            <v>15571.44</v>
          </cell>
        </row>
        <row r="1515">
          <cell r="A1515" t="str">
            <v>024-220</v>
          </cell>
          <cell r="B1515">
            <v>0</v>
          </cell>
          <cell r="C1515">
            <v>44536.74</v>
          </cell>
          <cell r="E1515" t="str">
            <v>070-055-231</v>
          </cell>
          <cell r="F1515">
            <v>14306.87</v>
          </cell>
        </row>
        <row r="1516">
          <cell r="A1516" t="str">
            <v>024-230</v>
          </cell>
          <cell r="B1516">
            <v>0</v>
          </cell>
          <cell r="C1516">
            <v>962882.74</v>
          </cell>
          <cell r="E1516" t="str">
            <v>070-055-311</v>
          </cell>
          <cell r="F1516">
            <v>103242.18</v>
          </cell>
        </row>
        <row r="1517">
          <cell r="A1517" t="str">
            <v>024-240</v>
          </cell>
          <cell r="B1517">
            <v>0</v>
          </cell>
          <cell r="C1517">
            <v>455417.79</v>
          </cell>
          <cell r="E1517" t="str">
            <v>070-055-312</v>
          </cell>
          <cell r="F1517">
            <v>16732.04</v>
          </cell>
        </row>
        <row r="1518">
          <cell r="A1518" t="str">
            <v>024-241</v>
          </cell>
          <cell r="B1518">
            <v>0</v>
          </cell>
          <cell r="C1518">
            <v>177517</v>
          </cell>
          <cell r="E1518" t="str">
            <v>070-055-342</v>
          </cell>
          <cell r="F1518">
            <v>149.03</v>
          </cell>
        </row>
        <row r="1519">
          <cell r="A1519" t="str">
            <v>024-250</v>
          </cell>
          <cell r="B1519">
            <v>0</v>
          </cell>
          <cell r="C1519">
            <v>505435.21</v>
          </cell>
          <cell r="E1519" t="str">
            <v>070-055-411</v>
          </cell>
          <cell r="F1519">
            <v>10144.61</v>
          </cell>
        </row>
        <row r="1520">
          <cell r="A1520" t="str">
            <v>024-260</v>
          </cell>
          <cell r="B1520">
            <v>0</v>
          </cell>
          <cell r="C1520">
            <v>1790736.53</v>
          </cell>
          <cell r="E1520" t="str">
            <v>070-055-413</v>
          </cell>
          <cell r="F1520">
            <v>41573.94</v>
          </cell>
        </row>
        <row r="1521">
          <cell r="A1521" t="str">
            <v>024-270</v>
          </cell>
          <cell r="B1521">
            <v>0</v>
          </cell>
          <cell r="C1521">
            <v>126089</v>
          </cell>
          <cell r="E1521" t="str">
            <v>070-056-171</v>
          </cell>
          <cell r="F1521">
            <v>726645.42</v>
          </cell>
        </row>
        <row r="1522">
          <cell r="A1522" t="str">
            <v>024-280</v>
          </cell>
          <cell r="B1522">
            <v>0</v>
          </cell>
          <cell r="C1522">
            <v>129396</v>
          </cell>
          <cell r="E1522" t="str">
            <v>070-056-172</v>
          </cell>
          <cell r="F1522">
            <v>15751.91</v>
          </cell>
        </row>
        <row r="1523">
          <cell r="A1523" t="str">
            <v>024-290</v>
          </cell>
          <cell r="B1523">
            <v>0</v>
          </cell>
          <cell r="C1523">
            <v>799775</v>
          </cell>
          <cell r="E1523" t="str">
            <v>070-056-175</v>
          </cell>
          <cell r="F1523">
            <v>312054.23</v>
          </cell>
        </row>
        <row r="1524">
          <cell r="A1524" t="str">
            <v>024-291</v>
          </cell>
          <cell r="B1524">
            <v>0</v>
          </cell>
          <cell r="C1524">
            <v>834856</v>
          </cell>
          <cell r="E1524" t="str">
            <v>070-056-196</v>
          </cell>
          <cell r="F1524">
            <v>9427.67</v>
          </cell>
        </row>
        <row r="1525">
          <cell r="A1525" t="str">
            <v>024-292</v>
          </cell>
          <cell r="B1525">
            <v>0</v>
          </cell>
          <cell r="C1525">
            <v>634243</v>
          </cell>
          <cell r="E1525" t="str">
            <v>070-056-211</v>
          </cell>
          <cell r="F1525">
            <v>78897.38</v>
          </cell>
        </row>
        <row r="1526">
          <cell r="A1526" t="str">
            <v>024-300</v>
          </cell>
          <cell r="B1526">
            <v>0</v>
          </cell>
          <cell r="C1526">
            <v>173805</v>
          </cell>
          <cell r="E1526" t="str">
            <v>070-056-221</v>
          </cell>
          <cell r="F1526">
            <v>97734.29</v>
          </cell>
        </row>
        <row r="1527">
          <cell r="A1527" t="str">
            <v>024-310</v>
          </cell>
          <cell r="B1527">
            <v>0</v>
          </cell>
          <cell r="C1527">
            <v>655442.86</v>
          </cell>
          <cell r="E1527" t="str">
            <v>070-056-231</v>
          </cell>
          <cell r="F1527">
            <v>89368.21</v>
          </cell>
        </row>
        <row r="1528">
          <cell r="A1528" t="str">
            <v>024-320</v>
          </cell>
          <cell r="B1528">
            <v>0</v>
          </cell>
          <cell r="C1528">
            <v>1151824</v>
          </cell>
          <cell r="E1528" t="str">
            <v>070-056-311</v>
          </cell>
          <cell r="F1528">
            <v>13694.81</v>
          </cell>
        </row>
        <row r="1529">
          <cell r="A1529" t="str">
            <v>024-330</v>
          </cell>
          <cell r="B1529">
            <v>0</v>
          </cell>
          <cell r="C1529">
            <v>1812252</v>
          </cell>
          <cell r="E1529" t="str">
            <v>070-056-312</v>
          </cell>
          <cell r="F1529">
            <v>3612.68</v>
          </cell>
        </row>
        <row r="1530">
          <cell r="A1530" t="str">
            <v>024-350</v>
          </cell>
          <cell r="B1530">
            <v>0</v>
          </cell>
          <cell r="C1530">
            <v>1991402.96</v>
          </cell>
          <cell r="E1530" t="str">
            <v>070-056-319</v>
          </cell>
          <cell r="F1530">
            <v>5010</v>
          </cell>
        </row>
        <row r="1531">
          <cell r="A1531" t="str">
            <v>024-360</v>
          </cell>
          <cell r="B1531">
            <v>0</v>
          </cell>
          <cell r="C1531">
            <v>1063715</v>
          </cell>
          <cell r="E1531" t="str">
            <v>070-056-326</v>
          </cell>
          <cell r="F1531">
            <v>5166.4799999999996</v>
          </cell>
        </row>
        <row r="1532">
          <cell r="A1532" t="str">
            <v>024-380</v>
          </cell>
          <cell r="B1532">
            <v>0</v>
          </cell>
          <cell r="C1532">
            <v>46018.31</v>
          </cell>
          <cell r="E1532" t="str">
            <v>070-056-344</v>
          </cell>
          <cell r="F1532">
            <v>1028.1600000000001</v>
          </cell>
        </row>
        <row r="1533">
          <cell r="A1533" t="str">
            <v>024-390</v>
          </cell>
          <cell r="B1533">
            <v>0</v>
          </cell>
          <cell r="C1533">
            <v>516649</v>
          </cell>
          <cell r="E1533" t="str">
            <v>070-056-411</v>
          </cell>
          <cell r="F1533">
            <v>37857.480000000003</v>
          </cell>
        </row>
        <row r="1534">
          <cell r="A1534" t="str">
            <v>024-400</v>
          </cell>
          <cell r="B1534">
            <v>0</v>
          </cell>
          <cell r="C1534">
            <v>239959</v>
          </cell>
          <cell r="E1534" t="str">
            <v>070-056-422</v>
          </cell>
          <cell r="F1534">
            <v>194069.35</v>
          </cell>
        </row>
        <row r="1535">
          <cell r="A1535" t="str">
            <v>024-410</v>
          </cell>
          <cell r="B1535">
            <v>0</v>
          </cell>
          <cell r="C1535">
            <v>2262999</v>
          </cell>
          <cell r="E1535" t="str">
            <v>070-056-423</v>
          </cell>
          <cell r="F1535">
            <v>544578.13</v>
          </cell>
        </row>
        <row r="1536">
          <cell r="A1536" t="str">
            <v>024-420</v>
          </cell>
          <cell r="B1536">
            <v>0</v>
          </cell>
          <cell r="C1536">
            <v>1127664.05</v>
          </cell>
          <cell r="E1536" t="str">
            <v>070-056-424</v>
          </cell>
          <cell r="F1536">
            <v>2836.99</v>
          </cell>
        </row>
        <row r="1537">
          <cell r="A1537" t="str">
            <v>024-421</v>
          </cell>
          <cell r="B1537">
            <v>0</v>
          </cell>
          <cell r="C1537">
            <v>176636</v>
          </cell>
          <cell r="E1537" t="str">
            <v>070-056-425</v>
          </cell>
          <cell r="F1537">
            <v>74723.31</v>
          </cell>
        </row>
        <row r="1538">
          <cell r="A1538" t="str">
            <v>024-422</v>
          </cell>
          <cell r="B1538">
            <v>0</v>
          </cell>
          <cell r="C1538">
            <v>271612.33</v>
          </cell>
          <cell r="E1538" t="str">
            <v>070-056-541</v>
          </cell>
          <cell r="F1538">
            <v>6337.5</v>
          </cell>
        </row>
        <row r="1539">
          <cell r="A1539" t="str">
            <v>024-430</v>
          </cell>
          <cell r="B1539">
            <v>0</v>
          </cell>
          <cell r="C1539">
            <v>1299589</v>
          </cell>
          <cell r="E1539" t="str">
            <v>070-056-552</v>
          </cell>
          <cell r="F1539">
            <v>2180</v>
          </cell>
        </row>
        <row r="1540">
          <cell r="A1540" t="str">
            <v>024-440</v>
          </cell>
          <cell r="B1540">
            <v>0</v>
          </cell>
          <cell r="C1540">
            <v>242733.99</v>
          </cell>
          <cell r="E1540" t="str">
            <v>070-061-311</v>
          </cell>
          <cell r="F1540">
            <v>300</v>
          </cell>
        </row>
        <row r="1541">
          <cell r="A1541" t="str">
            <v>024-450</v>
          </cell>
          <cell r="B1541">
            <v>0</v>
          </cell>
          <cell r="C1541">
            <v>423261</v>
          </cell>
          <cell r="E1541" t="str">
            <v>070-061-342</v>
          </cell>
          <cell r="F1541">
            <v>1500</v>
          </cell>
        </row>
        <row r="1542">
          <cell r="A1542" t="str">
            <v>024-460</v>
          </cell>
          <cell r="B1542">
            <v>0</v>
          </cell>
          <cell r="C1542">
            <v>821775.88</v>
          </cell>
          <cell r="E1542" t="str">
            <v>070-061-411</v>
          </cell>
          <cell r="F1542">
            <v>153814.73000000001</v>
          </cell>
        </row>
        <row r="1543">
          <cell r="A1543" t="str">
            <v>024-470</v>
          </cell>
          <cell r="B1543">
            <v>0</v>
          </cell>
          <cell r="C1543">
            <v>1775564</v>
          </cell>
          <cell r="E1543" t="str">
            <v>070-061-414</v>
          </cell>
          <cell r="F1543">
            <v>28612.25</v>
          </cell>
        </row>
        <row r="1544">
          <cell r="A1544" t="str">
            <v>024-480</v>
          </cell>
          <cell r="B1544">
            <v>0</v>
          </cell>
          <cell r="C1544">
            <v>162750</v>
          </cell>
          <cell r="E1544" t="str">
            <v>070-061-418</v>
          </cell>
          <cell r="F1544">
            <v>19896.02</v>
          </cell>
        </row>
        <row r="1545">
          <cell r="A1545" t="str">
            <v>024-490</v>
          </cell>
          <cell r="B1545">
            <v>0</v>
          </cell>
          <cell r="C1545">
            <v>594710</v>
          </cell>
          <cell r="E1545" t="str">
            <v>070-063-311</v>
          </cell>
          <cell r="F1545">
            <v>156709</v>
          </cell>
        </row>
        <row r="1546">
          <cell r="A1546" t="str">
            <v>024-491</v>
          </cell>
          <cell r="B1546">
            <v>0</v>
          </cell>
          <cell r="C1546">
            <v>166817</v>
          </cell>
          <cell r="E1546" t="str">
            <v>070-068-151</v>
          </cell>
          <cell r="F1546">
            <v>42313.53</v>
          </cell>
        </row>
        <row r="1547">
          <cell r="A1547" t="str">
            <v>024-500</v>
          </cell>
          <cell r="B1547">
            <v>0</v>
          </cell>
          <cell r="C1547">
            <v>117629</v>
          </cell>
          <cell r="E1547" t="str">
            <v>070-068-211</v>
          </cell>
          <cell r="F1547">
            <v>2616.81</v>
          </cell>
        </row>
        <row r="1548">
          <cell r="A1548" t="str">
            <v>024-510</v>
          </cell>
          <cell r="B1548">
            <v>0</v>
          </cell>
          <cell r="C1548">
            <v>1873931.6</v>
          </cell>
          <cell r="E1548" t="str">
            <v>070-068-221</v>
          </cell>
          <cell r="F1548">
            <v>6215.91</v>
          </cell>
        </row>
        <row r="1549">
          <cell r="A1549" t="str">
            <v>024-520</v>
          </cell>
          <cell r="B1549">
            <v>0</v>
          </cell>
          <cell r="C1549">
            <v>72123.61</v>
          </cell>
          <cell r="E1549" t="str">
            <v>070-068-231</v>
          </cell>
          <cell r="F1549">
            <v>9959.18</v>
          </cell>
        </row>
        <row r="1550">
          <cell r="A1550" t="str">
            <v>024-530</v>
          </cell>
          <cell r="B1550">
            <v>0</v>
          </cell>
          <cell r="C1550">
            <v>506580</v>
          </cell>
          <cell r="E1550" t="str">
            <v>070-068-311</v>
          </cell>
          <cell r="F1550">
            <v>196054.5</v>
          </cell>
        </row>
        <row r="1551">
          <cell r="A1551" t="str">
            <v>024-540</v>
          </cell>
          <cell r="B1551">
            <v>0</v>
          </cell>
          <cell r="C1551">
            <v>663219</v>
          </cell>
          <cell r="E1551" t="str">
            <v>070-068-312</v>
          </cell>
          <cell r="F1551">
            <v>3206.9</v>
          </cell>
        </row>
        <row r="1552">
          <cell r="A1552" t="str">
            <v>024-550</v>
          </cell>
          <cell r="B1552">
            <v>0</v>
          </cell>
          <cell r="C1552">
            <v>363131.02</v>
          </cell>
          <cell r="E1552" t="str">
            <v>070-069-113</v>
          </cell>
          <cell r="F1552">
            <v>108778.32</v>
          </cell>
        </row>
        <row r="1553">
          <cell r="A1553" t="str">
            <v>024-560</v>
          </cell>
          <cell r="B1553">
            <v>0</v>
          </cell>
          <cell r="C1553">
            <v>143834.29</v>
          </cell>
          <cell r="E1553" t="str">
            <v>070-069-121</v>
          </cell>
          <cell r="F1553">
            <v>61600</v>
          </cell>
        </row>
        <row r="1554">
          <cell r="A1554" t="str">
            <v>024-570</v>
          </cell>
          <cell r="B1554">
            <v>0</v>
          </cell>
          <cell r="C1554">
            <v>91650.99</v>
          </cell>
          <cell r="E1554" t="str">
            <v>070-069-135</v>
          </cell>
          <cell r="F1554">
            <v>26986</v>
          </cell>
        </row>
        <row r="1555">
          <cell r="A1555" t="str">
            <v>024-580</v>
          </cell>
          <cell r="B1555">
            <v>0</v>
          </cell>
          <cell r="C1555">
            <v>259178</v>
          </cell>
          <cell r="E1555" t="str">
            <v>070-069-142</v>
          </cell>
          <cell r="F1555">
            <v>89364.68</v>
          </cell>
        </row>
        <row r="1556">
          <cell r="A1556" t="str">
            <v>024-590</v>
          </cell>
          <cell r="B1556">
            <v>0</v>
          </cell>
          <cell r="C1556">
            <v>367718.64</v>
          </cell>
          <cell r="E1556" t="str">
            <v>070-069-143</v>
          </cell>
          <cell r="F1556">
            <v>8004.82</v>
          </cell>
        </row>
        <row r="1557">
          <cell r="A1557" t="str">
            <v>024-600</v>
          </cell>
          <cell r="B1557">
            <v>0</v>
          </cell>
          <cell r="C1557">
            <v>4306676</v>
          </cell>
          <cell r="E1557" t="str">
            <v>070-069-146</v>
          </cell>
          <cell r="F1557">
            <v>46724.4</v>
          </cell>
        </row>
        <row r="1558">
          <cell r="A1558" t="str">
            <v>024-610</v>
          </cell>
          <cell r="B1558">
            <v>0</v>
          </cell>
          <cell r="C1558">
            <v>65543.990000000005</v>
          </cell>
          <cell r="E1558" t="str">
            <v>070-069-151</v>
          </cell>
          <cell r="F1558">
            <v>119145.78</v>
          </cell>
        </row>
        <row r="1559">
          <cell r="A1559" t="str">
            <v>024-620</v>
          </cell>
          <cell r="B1559">
            <v>0</v>
          </cell>
          <cell r="C1559">
            <v>1126351</v>
          </cell>
          <cell r="E1559" t="str">
            <v>070-069-162</v>
          </cell>
          <cell r="F1559">
            <v>727.02</v>
          </cell>
        </row>
        <row r="1560">
          <cell r="A1560" t="str">
            <v>024-640</v>
          </cell>
          <cell r="B1560">
            <v>0</v>
          </cell>
          <cell r="C1560">
            <v>1097455</v>
          </cell>
          <cell r="E1560" t="str">
            <v>070-069-199</v>
          </cell>
          <cell r="F1560">
            <v>1100.9000000000001</v>
          </cell>
        </row>
        <row r="1561">
          <cell r="A1561" t="str">
            <v>024-650</v>
          </cell>
          <cell r="B1561">
            <v>0</v>
          </cell>
          <cell r="C1561">
            <v>814003</v>
          </cell>
          <cell r="E1561" t="str">
            <v>070-069-211</v>
          </cell>
          <cell r="F1561">
            <v>33066.51</v>
          </cell>
        </row>
        <row r="1562">
          <cell r="A1562" t="str">
            <v>024-660</v>
          </cell>
          <cell r="B1562">
            <v>0</v>
          </cell>
          <cell r="C1562">
            <v>793002</v>
          </cell>
          <cell r="E1562" t="str">
            <v>070-069-221</v>
          </cell>
          <cell r="F1562">
            <v>66580.92</v>
          </cell>
        </row>
        <row r="1563">
          <cell r="A1563" t="str">
            <v>024-670</v>
          </cell>
          <cell r="B1563">
            <v>0</v>
          </cell>
          <cell r="C1563">
            <v>789773</v>
          </cell>
          <cell r="E1563" t="str">
            <v>070-069-231</v>
          </cell>
          <cell r="F1563">
            <v>60020.480000000003</v>
          </cell>
        </row>
        <row r="1564">
          <cell r="A1564" t="str">
            <v>024-680</v>
          </cell>
          <cell r="B1564">
            <v>0</v>
          </cell>
          <cell r="C1564">
            <v>217392</v>
          </cell>
          <cell r="E1564" t="str">
            <v>070-069-411</v>
          </cell>
          <cell r="F1564">
            <v>6606.84</v>
          </cell>
        </row>
        <row r="1565">
          <cell r="A1565" t="str">
            <v>024-681</v>
          </cell>
          <cell r="B1565">
            <v>0</v>
          </cell>
          <cell r="C1565">
            <v>316808.56</v>
          </cell>
          <cell r="E1565" t="str">
            <v>070-073-311</v>
          </cell>
          <cell r="F1565">
            <v>7156.5</v>
          </cell>
        </row>
        <row r="1566">
          <cell r="A1566" t="str">
            <v>024-690</v>
          </cell>
          <cell r="B1566">
            <v>0</v>
          </cell>
          <cell r="C1566">
            <v>47770</v>
          </cell>
          <cell r="E1566" t="str">
            <v>070-073-418</v>
          </cell>
          <cell r="F1566">
            <v>19713.5</v>
          </cell>
        </row>
        <row r="1567">
          <cell r="A1567" t="str">
            <v>024-700</v>
          </cell>
          <cell r="B1567">
            <v>0</v>
          </cell>
          <cell r="C1567">
            <v>1270049.01</v>
          </cell>
          <cell r="E1567" t="str">
            <v>070-085-462</v>
          </cell>
          <cell r="F1567">
            <v>2400</v>
          </cell>
        </row>
        <row r="1568">
          <cell r="A1568" t="str">
            <v>024-710</v>
          </cell>
          <cell r="B1568">
            <v>0</v>
          </cell>
          <cell r="C1568">
            <v>294784.53999999998</v>
          </cell>
          <cell r="E1568" t="str">
            <v>080-001-121</v>
          </cell>
          <cell r="F1568">
            <v>4773813.9400000004</v>
          </cell>
        </row>
        <row r="1569">
          <cell r="A1569" t="str">
            <v>024-720</v>
          </cell>
          <cell r="B1569">
            <v>0</v>
          </cell>
          <cell r="C1569">
            <v>75543</v>
          </cell>
          <cell r="E1569" t="str">
            <v>080-001-123</v>
          </cell>
          <cell r="F1569">
            <v>46278.559999999998</v>
          </cell>
        </row>
        <row r="1570">
          <cell r="A1570" t="str">
            <v>024-730</v>
          </cell>
          <cell r="B1570">
            <v>0</v>
          </cell>
          <cell r="C1570">
            <v>234191.51</v>
          </cell>
          <cell r="E1570" t="str">
            <v>080-001-125</v>
          </cell>
          <cell r="F1570">
            <v>10212.18</v>
          </cell>
        </row>
        <row r="1571">
          <cell r="A1571" t="str">
            <v>024-740</v>
          </cell>
          <cell r="B1571">
            <v>0</v>
          </cell>
          <cell r="C1571">
            <v>1310330</v>
          </cell>
          <cell r="E1571" t="str">
            <v>080-001-211</v>
          </cell>
          <cell r="F1571">
            <v>353466.62</v>
          </cell>
        </row>
        <row r="1572">
          <cell r="A1572" t="str">
            <v>024-750</v>
          </cell>
          <cell r="B1572">
            <v>0</v>
          </cell>
          <cell r="C1572">
            <v>43267</v>
          </cell>
          <cell r="E1572" t="str">
            <v>080-001-221</v>
          </cell>
          <cell r="F1572">
            <v>709941.91</v>
          </cell>
        </row>
        <row r="1573">
          <cell r="A1573" t="str">
            <v>024-760</v>
          </cell>
          <cell r="B1573">
            <v>0</v>
          </cell>
          <cell r="C1573">
            <v>987331.46</v>
          </cell>
          <cell r="E1573" t="str">
            <v>080-001-231</v>
          </cell>
          <cell r="F1573">
            <v>520024.64</v>
          </cell>
        </row>
        <row r="1574">
          <cell r="A1574" t="str">
            <v>024-761</v>
          </cell>
          <cell r="B1574">
            <v>0</v>
          </cell>
          <cell r="C1574">
            <v>292118</v>
          </cell>
          <cell r="E1574" t="str">
            <v>080-002-111</v>
          </cell>
          <cell r="F1574">
            <v>113858.4</v>
          </cell>
        </row>
        <row r="1575">
          <cell r="A1575" t="str">
            <v>024-770</v>
          </cell>
          <cell r="B1575">
            <v>0</v>
          </cell>
          <cell r="C1575">
            <v>549576.72</v>
          </cell>
          <cell r="E1575" t="str">
            <v>080-002-113</v>
          </cell>
          <cell r="F1575">
            <v>343716.03</v>
          </cell>
        </row>
        <row r="1576">
          <cell r="A1576" t="str">
            <v>024-780</v>
          </cell>
          <cell r="B1576">
            <v>0</v>
          </cell>
          <cell r="C1576">
            <v>5310939.66</v>
          </cell>
          <cell r="E1576" t="str">
            <v>080-002-115</v>
          </cell>
          <cell r="F1576">
            <v>79944</v>
          </cell>
        </row>
        <row r="1577">
          <cell r="A1577" t="str">
            <v>024-790</v>
          </cell>
          <cell r="B1577">
            <v>0</v>
          </cell>
          <cell r="C1577">
            <v>822134.76</v>
          </cell>
          <cell r="E1577" t="str">
            <v>080-002-211</v>
          </cell>
          <cell r="F1577">
            <v>39169.879999999997</v>
          </cell>
        </row>
        <row r="1578">
          <cell r="A1578" t="str">
            <v>024-800</v>
          </cell>
          <cell r="B1578">
            <v>0</v>
          </cell>
          <cell r="C1578">
            <v>957036</v>
          </cell>
          <cell r="E1578" t="str">
            <v>080-002-221</v>
          </cell>
          <cell r="F1578">
            <v>79464.78</v>
          </cell>
        </row>
        <row r="1579">
          <cell r="A1579" t="str">
            <v>024-810</v>
          </cell>
          <cell r="B1579">
            <v>0</v>
          </cell>
          <cell r="C1579">
            <v>459026</v>
          </cell>
          <cell r="E1579" t="str">
            <v>080-002-231</v>
          </cell>
          <cell r="F1579">
            <v>28507.53</v>
          </cell>
        </row>
        <row r="1580">
          <cell r="A1580" t="str">
            <v>024-820</v>
          </cell>
          <cell r="B1580">
            <v>0</v>
          </cell>
          <cell r="C1580">
            <v>572710.31000000006</v>
          </cell>
          <cell r="E1580" t="str">
            <v>080-003-151</v>
          </cell>
          <cell r="F1580">
            <v>34341.1</v>
          </cell>
        </row>
        <row r="1581">
          <cell r="A1581" t="str">
            <v>024-821</v>
          </cell>
          <cell r="B1581">
            <v>0</v>
          </cell>
          <cell r="C1581">
            <v>222968.52</v>
          </cell>
          <cell r="E1581" t="str">
            <v>080-003-162</v>
          </cell>
          <cell r="F1581">
            <v>171525.67</v>
          </cell>
        </row>
        <row r="1582">
          <cell r="A1582" t="str">
            <v>024-830</v>
          </cell>
          <cell r="B1582">
            <v>0</v>
          </cell>
          <cell r="C1582">
            <v>443257</v>
          </cell>
          <cell r="E1582" t="str">
            <v>080-003-163</v>
          </cell>
          <cell r="F1582">
            <v>37437.19</v>
          </cell>
        </row>
        <row r="1583">
          <cell r="A1583" t="str">
            <v>024-840</v>
          </cell>
          <cell r="B1583">
            <v>0</v>
          </cell>
          <cell r="C1583">
            <v>484917</v>
          </cell>
          <cell r="E1583" t="str">
            <v>080-003-164</v>
          </cell>
          <cell r="F1583">
            <v>280</v>
          </cell>
        </row>
        <row r="1584">
          <cell r="A1584" t="str">
            <v>024-850</v>
          </cell>
          <cell r="B1584">
            <v>0</v>
          </cell>
          <cell r="C1584">
            <v>359457</v>
          </cell>
          <cell r="E1584" t="str">
            <v>080-003-173</v>
          </cell>
          <cell r="F1584">
            <v>271827.23</v>
          </cell>
        </row>
        <row r="1585">
          <cell r="A1585" t="str">
            <v>024-860</v>
          </cell>
          <cell r="B1585">
            <v>0</v>
          </cell>
          <cell r="C1585">
            <v>489505.95</v>
          </cell>
          <cell r="E1585" t="str">
            <v>080-003-199</v>
          </cell>
          <cell r="F1585">
            <v>165.56</v>
          </cell>
        </row>
        <row r="1586">
          <cell r="A1586" t="str">
            <v>024-861</v>
          </cell>
          <cell r="B1586">
            <v>0</v>
          </cell>
          <cell r="C1586">
            <v>70543</v>
          </cell>
          <cell r="E1586" t="str">
            <v>080-003-211</v>
          </cell>
          <cell r="F1586">
            <v>37577.199999999997</v>
          </cell>
        </row>
        <row r="1587">
          <cell r="A1587" t="str">
            <v>024-862</v>
          </cell>
          <cell r="B1587">
            <v>0</v>
          </cell>
          <cell r="C1587">
            <v>52828.45</v>
          </cell>
          <cell r="E1587" t="str">
            <v>080-003-221</v>
          </cell>
          <cell r="F1587">
            <v>47054.14</v>
          </cell>
        </row>
        <row r="1588">
          <cell r="A1588" t="str">
            <v>024-870</v>
          </cell>
          <cell r="B1588">
            <v>0</v>
          </cell>
          <cell r="C1588">
            <v>116595.18</v>
          </cell>
          <cell r="E1588" t="str">
            <v>080-003-231</v>
          </cell>
          <cell r="F1588">
            <v>52851.97</v>
          </cell>
        </row>
        <row r="1589">
          <cell r="A1589" t="str">
            <v>024-880</v>
          </cell>
          <cell r="B1589">
            <v>0</v>
          </cell>
          <cell r="C1589">
            <v>109308.26</v>
          </cell>
          <cell r="E1589" t="str">
            <v>080-005-114</v>
          </cell>
          <cell r="F1589">
            <v>517909.94</v>
          </cell>
        </row>
        <row r="1590">
          <cell r="A1590" t="str">
            <v>024-890</v>
          </cell>
          <cell r="B1590">
            <v>0</v>
          </cell>
          <cell r="C1590">
            <v>39993</v>
          </cell>
          <cell r="E1590" t="str">
            <v>080-005-116</v>
          </cell>
          <cell r="F1590">
            <v>81341.179999999993</v>
          </cell>
        </row>
        <row r="1591">
          <cell r="A1591" t="str">
            <v>024-900</v>
          </cell>
          <cell r="B1591">
            <v>0</v>
          </cell>
          <cell r="C1591">
            <v>1119197</v>
          </cell>
          <cell r="E1591" t="str">
            <v>080-005-211</v>
          </cell>
          <cell r="F1591">
            <v>43975.24</v>
          </cell>
        </row>
        <row r="1592">
          <cell r="A1592" t="str">
            <v>024-910</v>
          </cell>
          <cell r="B1592">
            <v>0</v>
          </cell>
          <cell r="C1592">
            <v>2008189.48</v>
          </cell>
          <cell r="E1592" t="str">
            <v>080-005-221</v>
          </cell>
          <cell r="F1592">
            <v>88187.62</v>
          </cell>
        </row>
        <row r="1593">
          <cell r="A1593" t="str">
            <v>024-920</v>
          </cell>
          <cell r="B1593">
            <v>0</v>
          </cell>
          <cell r="C1593">
            <v>3501408</v>
          </cell>
          <cell r="E1593" t="str">
            <v>080-005-231</v>
          </cell>
          <cell r="F1593">
            <v>46421.51</v>
          </cell>
        </row>
        <row r="1594">
          <cell r="A1594" t="str">
            <v>024-930</v>
          </cell>
          <cell r="B1594">
            <v>0</v>
          </cell>
          <cell r="C1594">
            <v>756951.45</v>
          </cell>
          <cell r="E1594" t="str">
            <v>080-007-131</v>
          </cell>
          <cell r="F1594">
            <v>592159.27</v>
          </cell>
        </row>
        <row r="1595">
          <cell r="A1595" t="str">
            <v>024-940</v>
          </cell>
          <cell r="B1595">
            <v>0</v>
          </cell>
          <cell r="C1595">
            <v>530250</v>
          </cell>
          <cell r="E1595" t="str">
            <v>080-007-211</v>
          </cell>
          <cell r="F1595">
            <v>43001.41</v>
          </cell>
        </row>
        <row r="1596">
          <cell r="A1596" t="str">
            <v>024-950</v>
          </cell>
          <cell r="B1596">
            <v>0</v>
          </cell>
          <cell r="C1596">
            <v>124395</v>
          </cell>
          <cell r="E1596" t="str">
            <v>080-007-221</v>
          </cell>
          <cell r="F1596">
            <v>86755.93</v>
          </cell>
        </row>
        <row r="1597">
          <cell r="A1597" t="str">
            <v>024-960</v>
          </cell>
          <cell r="B1597">
            <v>0</v>
          </cell>
          <cell r="C1597">
            <v>1232010</v>
          </cell>
          <cell r="E1597" t="str">
            <v>080-007-231</v>
          </cell>
          <cell r="F1597">
            <v>55192.43</v>
          </cell>
        </row>
        <row r="1598">
          <cell r="A1598" t="str">
            <v>024-970</v>
          </cell>
          <cell r="B1598">
            <v>0</v>
          </cell>
          <cell r="C1598">
            <v>488249</v>
          </cell>
          <cell r="E1598" t="str">
            <v>080-008-121</v>
          </cell>
          <cell r="F1598">
            <v>213463.36</v>
          </cell>
        </row>
        <row r="1599">
          <cell r="A1599" t="str">
            <v>024-980</v>
          </cell>
          <cell r="B1599">
            <v>0</v>
          </cell>
          <cell r="C1599">
            <v>270829</v>
          </cell>
          <cell r="E1599" t="str">
            <v>080-008-162</v>
          </cell>
          <cell r="F1599">
            <v>2835</v>
          </cell>
        </row>
        <row r="1600">
          <cell r="A1600" t="str">
            <v>024-990</v>
          </cell>
          <cell r="B1600">
            <v>0</v>
          </cell>
          <cell r="C1600">
            <v>301561</v>
          </cell>
          <cell r="E1600" t="str">
            <v>080-008-211</v>
          </cell>
          <cell r="F1600">
            <v>16152.93</v>
          </cell>
        </row>
        <row r="1601">
          <cell r="A1601" t="str">
            <v>024-995</v>
          </cell>
          <cell r="B1601">
            <v>0</v>
          </cell>
          <cell r="C1601">
            <v>76653</v>
          </cell>
          <cell r="E1601" t="str">
            <v>080-008-221</v>
          </cell>
          <cell r="F1601">
            <v>30983.81</v>
          </cell>
        </row>
        <row r="1602">
          <cell r="A1602" t="str">
            <v>025-010</v>
          </cell>
          <cell r="B1602">
            <v>0</v>
          </cell>
          <cell r="C1602">
            <v>20894</v>
          </cell>
          <cell r="E1602" t="str">
            <v>080-008-231</v>
          </cell>
          <cell r="F1602">
            <v>23600.400000000001</v>
          </cell>
        </row>
        <row r="1603">
          <cell r="A1603" t="str">
            <v>025-020</v>
          </cell>
          <cell r="B1603">
            <v>0</v>
          </cell>
          <cell r="C1603">
            <v>4149</v>
          </cell>
          <cell r="E1603" t="str">
            <v>080-009-184</v>
          </cell>
          <cell r="F1603">
            <v>214894.54</v>
          </cell>
        </row>
        <row r="1604">
          <cell r="A1604" t="str">
            <v>025-030</v>
          </cell>
          <cell r="B1604">
            <v>0</v>
          </cell>
          <cell r="C1604">
            <v>1099</v>
          </cell>
          <cell r="E1604" t="str">
            <v>080-009-185</v>
          </cell>
          <cell r="F1604">
            <v>5029.5600000000004</v>
          </cell>
        </row>
        <row r="1605">
          <cell r="A1605" t="str">
            <v>025-040</v>
          </cell>
          <cell r="B1605">
            <v>0</v>
          </cell>
          <cell r="C1605">
            <v>0</v>
          </cell>
          <cell r="E1605" t="str">
            <v>080-009-188</v>
          </cell>
          <cell r="F1605">
            <v>107656.52</v>
          </cell>
        </row>
        <row r="1606">
          <cell r="A1606" t="str">
            <v>025-050</v>
          </cell>
          <cell r="B1606">
            <v>0</v>
          </cell>
          <cell r="C1606">
            <v>0</v>
          </cell>
          <cell r="E1606" t="str">
            <v>080-009-189</v>
          </cell>
          <cell r="F1606">
            <v>35553.39</v>
          </cell>
        </row>
        <row r="1607">
          <cell r="A1607" t="str">
            <v>025-060</v>
          </cell>
          <cell r="B1607">
            <v>0</v>
          </cell>
          <cell r="C1607">
            <v>0</v>
          </cell>
          <cell r="E1607" t="str">
            <v>080-009-211</v>
          </cell>
          <cell r="F1607">
            <v>27670.47</v>
          </cell>
        </row>
        <row r="1608">
          <cell r="A1608" t="str">
            <v>025-070</v>
          </cell>
          <cell r="B1608">
            <v>0</v>
          </cell>
          <cell r="C1608">
            <v>5275</v>
          </cell>
          <cell r="E1608" t="str">
            <v>080-009-221</v>
          </cell>
          <cell r="F1608">
            <v>52318.66</v>
          </cell>
        </row>
        <row r="1609">
          <cell r="A1609" t="str">
            <v>025-080</v>
          </cell>
          <cell r="B1609">
            <v>0</v>
          </cell>
          <cell r="C1609">
            <v>0</v>
          </cell>
          <cell r="E1609" t="str">
            <v>080-009-231</v>
          </cell>
          <cell r="F1609">
            <v>2222.46</v>
          </cell>
        </row>
        <row r="1610">
          <cell r="A1610" t="str">
            <v>025-090</v>
          </cell>
          <cell r="B1610">
            <v>0</v>
          </cell>
          <cell r="C1610">
            <v>3898</v>
          </cell>
          <cell r="E1610" t="str">
            <v>080-009-233</v>
          </cell>
          <cell r="F1610">
            <v>78547.73</v>
          </cell>
        </row>
        <row r="1611">
          <cell r="A1611" t="str">
            <v>025-100</v>
          </cell>
          <cell r="B1611">
            <v>0</v>
          </cell>
          <cell r="C1611">
            <v>0</v>
          </cell>
          <cell r="E1611" t="str">
            <v>080-012-311</v>
          </cell>
          <cell r="F1611">
            <v>31600</v>
          </cell>
        </row>
        <row r="1612">
          <cell r="A1612" t="str">
            <v>025-110</v>
          </cell>
          <cell r="B1612">
            <v>0</v>
          </cell>
          <cell r="C1612">
            <v>42741.85</v>
          </cell>
          <cell r="E1612" t="str">
            <v>080-012-411</v>
          </cell>
          <cell r="F1612">
            <v>11977.33</v>
          </cell>
        </row>
        <row r="1613">
          <cell r="A1613" t="str">
            <v>025-111</v>
          </cell>
          <cell r="B1613">
            <v>0</v>
          </cell>
          <cell r="C1613">
            <v>6971</v>
          </cell>
          <cell r="E1613" t="str">
            <v>080-012-462</v>
          </cell>
          <cell r="F1613">
            <v>21012.67</v>
          </cell>
        </row>
        <row r="1614">
          <cell r="A1614" t="str">
            <v>025-120</v>
          </cell>
          <cell r="B1614">
            <v>0</v>
          </cell>
          <cell r="C1614">
            <v>9922</v>
          </cell>
          <cell r="E1614" t="str">
            <v>080-013-121</v>
          </cell>
          <cell r="F1614">
            <v>531583.43999999994</v>
          </cell>
        </row>
        <row r="1615">
          <cell r="A1615" t="str">
            <v>025-130</v>
          </cell>
          <cell r="B1615">
            <v>0</v>
          </cell>
          <cell r="C1615">
            <v>22685</v>
          </cell>
          <cell r="E1615" t="str">
            <v>080-013-131</v>
          </cell>
          <cell r="F1615">
            <v>55765.24</v>
          </cell>
        </row>
        <row r="1616">
          <cell r="A1616" t="str">
            <v>025-132</v>
          </cell>
          <cell r="B1616">
            <v>0</v>
          </cell>
          <cell r="C1616">
            <v>4014</v>
          </cell>
          <cell r="E1616" t="str">
            <v>080-013-162</v>
          </cell>
          <cell r="F1616">
            <v>7816.6</v>
          </cell>
        </row>
        <row r="1617">
          <cell r="A1617" t="str">
            <v>025-140</v>
          </cell>
          <cell r="B1617">
            <v>0</v>
          </cell>
          <cell r="C1617">
            <v>0</v>
          </cell>
          <cell r="E1617" t="str">
            <v>080-013-163</v>
          </cell>
          <cell r="F1617">
            <v>3451</v>
          </cell>
        </row>
        <row r="1618">
          <cell r="A1618" t="str">
            <v>025-150</v>
          </cell>
          <cell r="B1618">
            <v>0</v>
          </cell>
          <cell r="C1618">
            <v>1491</v>
          </cell>
          <cell r="E1618" t="str">
            <v>080-013-211</v>
          </cell>
          <cell r="F1618">
            <v>43994.32</v>
          </cell>
        </row>
        <row r="1619">
          <cell r="A1619" t="str">
            <v>025-160</v>
          </cell>
          <cell r="B1619">
            <v>0</v>
          </cell>
          <cell r="C1619">
            <v>14178</v>
          </cell>
          <cell r="E1619" t="str">
            <v>080-013-221</v>
          </cell>
          <cell r="F1619">
            <v>85424.35</v>
          </cell>
        </row>
        <row r="1620">
          <cell r="A1620" t="str">
            <v>025-170</v>
          </cell>
          <cell r="B1620">
            <v>0</v>
          </cell>
          <cell r="C1620">
            <v>0</v>
          </cell>
          <cell r="E1620" t="str">
            <v>080-013-231</v>
          </cell>
          <cell r="F1620">
            <v>67261.789999999994</v>
          </cell>
        </row>
        <row r="1621">
          <cell r="A1621" t="str">
            <v>025-180</v>
          </cell>
          <cell r="B1621">
            <v>0</v>
          </cell>
          <cell r="C1621">
            <v>0</v>
          </cell>
          <cell r="E1621" t="str">
            <v>080-014-151</v>
          </cell>
          <cell r="F1621">
            <v>12442.57</v>
          </cell>
        </row>
        <row r="1622">
          <cell r="A1622" t="str">
            <v>025-181</v>
          </cell>
          <cell r="B1622">
            <v>0</v>
          </cell>
          <cell r="C1622">
            <v>7435</v>
          </cell>
          <cell r="E1622" t="str">
            <v>080-014-165</v>
          </cell>
          <cell r="F1622">
            <v>818.36</v>
          </cell>
        </row>
        <row r="1623">
          <cell r="A1623" t="str">
            <v>025-182</v>
          </cell>
          <cell r="B1623">
            <v>0</v>
          </cell>
          <cell r="C1623">
            <v>2261</v>
          </cell>
          <cell r="E1623" t="str">
            <v>080-014-211</v>
          </cell>
          <cell r="F1623">
            <v>1010.16</v>
          </cell>
        </row>
        <row r="1624">
          <cell r="A1624" t="str">
            <v>025-190</v>
          </cell>
          <cell r="B1624">
            <v>0</v>
          </cell>
          <cell r="C1624">
            <v>6164</v>
          </cell>
          <cell r="E1624" t="str">
            <v>080-014-221</v>
          </cell>
          <cell r="F1624">
            <v>1855.06</v>
          </cell>
        </row>
        <row r="1625">
          <cell r="A1625" t="str">
            <v>025-200</v>
          </cell>
          <cell r="B1625">
            <v>0</v>
          </cell>
          <cell r="C1625">
            <v>0</v>
          </cell>
          <cell r="E1625" t="str">
            <v>080-014-231</v>
          </cell>
          <cell r="F1625">
            <v>1332.85</v>
          </cell>
        </row>
        <row r="1626">
          <cell r="A1626" t="str">
            <v>025-210</v>
          </cell>
          <cell r="B1626">
            <v>0</v>
          </cell>
          <cell r="C1626">
            <v>0</v>
          </cell>
          <cell r="E1626" t="str">
            <v>080-014-311</v>
          </cell>
          <cell r="F1626">
            <v>612.5</v>
          </cell>
        </row>
        <row r="1627">
          <cell r="A1627" t="str">
            <v>025-220</v>
          </cell>
          <cell r="B1627">
            <v>0</v>
          </cell>
          <cell r="C1627">
            <v>686.43</v>
          </cell>
          <cell r="E1627" t="str">
            <v>080-014-312</v>
          </cell>
          <cell r="F1627">
            <v>11769.69</v>
          </cell>
        </row>
        <row r="1628">
          <cell r="A1628" t="str">
            <v>025-230</v>
          </cell>
          <cell r="B1628">
            <v>0</v>
          </cell>
          <cell r="C1628">
            <v>26138.97</v>
          </cell>
          <cell r="E1628" t="str">
            <v>080-014-319</v>
          </cell>
          <cell r="F1628">
            <v>285</v>
          </cell>
        </row>
        <row r="1629">
          <cell r="A1629" t="str">
            <v>025-240</v>
          </cell>
          <cell r="B1629">
            <v>0</v>
          </cell>
          <cell r="C1629">
            <v>10773</v>
          </cell>
          <cell r="E1629" t="str">
            <v>080-014-327</v>
          </cell>
          <cell r="F1629">
            <v>165</v>
          </cell>
        </row>
        <row r="1630">
          <cell r="A1630" t="str">
            <v>025-241</v>
          </cell>
          <cell r="B1630">
            <v>0</v>
          </cell>
          <cell r="C1630">
            <v>3756</v>
          </cell>
          <cell r="E1630" t="str">
            <v>080-014-379</v>
          </cell>
          <cell r="F1630">
            <v>238.95</v>
          </cell>
        </row>
        <row r="1631">
          <cell r="A1631" t="str">
            <v>025-250</v>
          </cell>
          <cell r="B1631">
            <v>0</v>
          </cell>
          <cell r="C1631">
            <v>11398.41</v>
          </cell>
          <cell r="E1631" t="str">
            <v>080-014-411</v>
          </cell>
          <cell r="F1631">
            <v>36166.949999999997</v>
          </cell>
        </row>
        <row r="1632">
          <cell r="A1632" t="str">
            <v>025-260</v>
          </cell>
          <cell r="B1632">
            <v>0</v>
          </cell>
          <cell r="C1632">
            <v>39442</v>
          </cell>
          <cell r="E1632" t="str">
            <v>080-014-461</v>
          </cell>
          <cell r="F1632">
            <v>4360.7299999999996</v>
          </cell>
        </row>
        <row r="1633">
          <cell r="A1633" t="str">
            <v>025-270</v>
          </cell>
          <cell r="B1633">
            <v>0</v>
          </cell>
          <cell r="C1633">
            <v>0</v>
          </cell>
          <cell r="E1633" t="str">
            <v>080-014-462</v>
          </cell>
          <cell r="F1633">
            <v>92307.8</v>
          </cell>
        </row>
        <row r="1634">
          <cell r="A1634" t="str">
            <v>025-280</v>
          </cell>
          <cell r="B1634">
            <v>0</v>
          </cell>
          <cell r="C1634">
            <v>3737</v>
          </cell>
          <cell r="E1634" t="str">
            <v>080-015-312</v>
          </cell>
          <cell r="F1634">
            <v>3321.59</v>
          </cell>
        </row>
        <row r="1635">
          <cell r="A1635" t="str">
            <v>025-290</v>
          </cell>
          <cell r="B1635">
            <v>0</v>
          </cell>
          <cell r="C1635">
            <v>15335</v>
          </cell>
          <cell r="E1635" t="str">
            <v>080-015-411</v>
          </cell>
          <cell r="F1635">
            <v>4159.0600000000004</v>
          </cell>
        </row>
        <row r="1636">
          <cell r="A1636" t="str">
            <v>025-291</v>
          </cell>
          <cell r="B1636">
            <v>0</v>
          </cell>
          <cell r="C1636">
            <v>2309</v>
          </cell>
          <cell r="E1636" t="str">
            <v>080-015-418</v>
          </cell>
          <cell r="F1636">
            <v>272.77</v>
          </cell>
        </row>
        <row r="1637">
          <cell r="A1637" t="str">
            <v>025-292</v>
          </cell>
          <cell r="B1637">
            <v>0</v>
          </cell>
          <cell r="C1637">
            <v>1861</v>
          </cell>
          <cell r="E1637" t="str">
            <v>080-015-462</v>
          </cell>
          <cell r="F1637">
            <v>33602.089999999997</v>
          </cell>
        </row>
        <row r="1638">
          <cell r="A1638" t="str">
            <v>025-300</v>
          </cell>
          <cell r="B1638">
            <v>0</v>
          </cell>
          <cell r="C1638">
            <v>4928</v>
          </cell>
          <cell r="E1638" t="str">
            <v>080-016-198</v>
          </cell>
          <cell r="F1638">
            <v>14759.12</v>
          </cell>
        </row>
        <row r="1639">
          <cell r="A1639" t="str">
            <v>025-310</v>
          </cell>
          <cell r="B1639">
            <v>0</v>
          </cell>
          <cell r="C1639">
            <v>7052</v>
          </cell>
          <cell r="E1639" t="str">
            <v>080-016-211</v>
          </cell>
          <cell r="F1639">
            <v>1129.0899999999999</v>
          </cell>
        </row>
        <row r="1640">
          <cell r="A1640" t="str">
            <v>025-320</v>
          </cell>
          <cell r="B1640">
            <v>0</v>
          </cell>
          <cell r="C1640">
            <v>25138</v>
          </cell>
          <cell r="E1640" t="str">
            <v>080-016-221</v>
          </cell>
          <cell r="F1640">
            <v>2168.12</v>
          </cell>
        </row>
        <row r="1641">
          <cell r="A1641" t="str">
            <v>025-330</v>
          </cell>
          <cell r="B1641">
            <v>0</v>
          </cell>
          <cell r="C1641">
            <v>0</v>
          </cell>
          <cell r="E1641" t="str">
            <v>080-019-113</v>
          </cell>
          <cell r="F1641">
            <v>33000</v>
          </cell>
        </row>
        <row r="1642">
          <cell r="A1642" t="str">
            <v>025-340</v>
          </cell>
          <cell r="B1642">
            <v>0</v>
          </cell>
          <cell r="C1642">
            <v>40776</v>
          </cell>
          <cell r="E1642" t="str">
            <v>080-019-116</v>
          </cell>
          <cell r="F1642">
            <v>88119.5</v>
          </cell>
        </row>
        <row r="1643">
          <cell r="A1643" t="str">
            <v>025-350</v>
          </cell>
          <cell r="B1643">
            <v>0</v>
          </cell>
          <cell r="C1643">
            <v>6583</v>
          </cell>
          <cell r="E1643" t="str">
            <v>080-019-121</v>
          </cell>
          <cell r="F1643">
            <v>16366.65</v>
          </cell>
        </row>
        <row r="1644">
          <cell r="A1644" t="str">
            <v>025-360</v>
          </cell>
          <cell r="B1644">
            <v>0</v>
          </cell>
          <cell r="C1644">
            <v>23552</v>
          </cell>
          <cell r="E1644" t="str">
            <v>080-019-131</v>
          </cell>
          <cell r="F1644">
            <v>-198.06</v>
          </cell>
        </row>
        <row r="1645">
          <cell r="A1645" t="str">
            <v>025-370</v>
          </cell>
          <cell r="B1645">
            <v>0</v>
          </cell>
          <cell r="C1645">
            <v>1364</v>
          </cell>
          <cell r="E1645" t="str">
            <v>080-019-142</v>
          </cell>
          <cell r="F1645">
            <v>54309.98</v>
          </cell>
        </row>
        <row r="1646">
          <cell r="A1646" t="str">
            <v>025-380</v>
          </cell>
          <cell r="B1646">
            <v>0</v>
          </cell>
          <cell r="C1646">
            <v>948.7</v>
          </cell>
          <cell r="E1646" t="str">
            <v>080-019-143</v>
          </cell>
          <cell r="F1646">
            <v>49710.64</v>
          </cell>
        </row>
        <row r="1647">
          <cell r="A1647" t="str">
            <v>025-390</v>
          </cell>
          <cell r="B1647">
            <v>0</v>
          </cell>
          <cell r="C1647">
            <v>6506</v>
          </cell>
          <cell r="E1647" t="str">
            <v>080-019-146</v>
          </cell>
          <cell r="F1647">
            <v>24626.16</v>
          </cell>
        </row>
        <row r="1648">
          <cell r="A1648" t="str">
            <v>025-400</v>
          </cell>
          <cell r="B1648">
            <v>0</v>
          </cell>
          <cell r="C1648">
            <v>2442</v>
          </cell>
          <cell r="E1648" t="str">
            <v>080-019-151</v>
          </cell>
          <cell r="F1648">
            <v>11906.2</v>
          </cell>
        </row>
        <row r="1649">
          <cell r="A1649" t="str">
            <v>025-410</v>
          </cell>
          <cell r="B1649">
            <v>0</v>
          </cell>
          <cell r="C1649">
            <v>121255</v>
          </cell>
          <cell r="E1649" t="str">
            <v>080-019-162</v>
          </cell>
          <cell r="F1649">
            <v>18953.89</v>
          </cell>
        </row>
        <row r="1650">
          <cell r="A1650" t="str">
            <v>025-420</v>
          </cell>
          <cell r="B1650">
            <v>0</v>
          </cell>
          <cell r="C1650">
            <v>3461.51</v>
          </cell>
          <cell r="E1650" t="str">
            <v>080-019-163</v>
          </cell>
          <cell r="F1650">
            <v>833</v>
          </cell>
        </row>
        <row r="1651">
          <cell r="A1651" t="str">
            <v>025-421</v>
          </cell>
          <cell r="B1651">
            <v>0</v>
          </cell>
          <cell r="C1651">
            <v>2366</v>
          </cell>
          <cell r="E1651" t="str">
            <v>080-019-173</v>
          </cell>
          <cell r="F1651">
            <v>194805.14</v>
          </cell>
        </row>
        <row r="1652">
          <cell r="A1652" t="str">
            <v>025-422</v>
          </cell>
          <cell r="B1652">
            <v>0</v>
          </cell>
          <cell r="C1652">
            <v>768</v>
          </cell>
          <cell r="E1652" t="str">
            <v>080-019-174</v>
          </cell>
          <cell r="F1652">
            <v>82.8</v>
          </cell>
        </row>
        <row r="1653">
          <cell r="A1653" t="str">
            <v>025-430</v>
          </cell>
          <cell r="B1653">
            <v>0</v>
          </cell>
          <cell r="C1653">
            <v>33187</v>
          </cell>
          <cell r="E1653" t="str">
            <v>080-019-175</v>
          </cell>
          <cell r="F1653">
            <v>42858.15</v>
          </cell>
        </row>
        <row r="1654">
          <cell r="A1654" t="str">
            <v>025-440</v>
          </cell>
          <cell r="B1654">
            <v>0</v>
          </cell>
          <cell r="C1654">
            <v>3216.96</v>
          </cell>
          <cell r="E1654" t="str">
            <v>080-019-176</v>
          </cell>
          <cell r="F1654">
            <v>414</v>
          </cell>
        </row>
        <row r="1655">
          <cell r="A1655" t="str">
            <v>025-450</v>
          </cell>
          <cell r="B1655">
            <v>0</v>
          </cell>
          <cell r="C1655">
            <v>10309</v>
          </cell>
          <cell r="E1655" t="str">
            <v>080-019-181</v>
          </cell>
          <cell r="F1655">
            <v>4403</v>
          </cell>
        </row>
        <row r="1656">
          <cell r="A1656" t="str">
            <v>025-460</v>
          </cell>
          <cell r="B1656">
            <v>0</v>
          </cell>
          <cell r="C1656">
            <v>2316</v>
          </cell>
          <cell r="E1656" t="str">
            <v>080-019-187</v>
          </cell>
          <cell r="F1656">
            <v>14955.47</v>
          </cell>
        </row>
        <row r="1657">
          <cell r="A1657" t="str">
            <v>025-470</v>
          </cell>
          <cell r="B1657">
            <v>0</v>
          </cell>
          <cell r="C1657">
            <v>6252.24</v>
          </cell>
          <cell r="E1657" t="str">
            <v>080-019-191</v>
          </cell>
          <cell r="F1657">
            <v>2688</v>
          </cell>
        </row>
        <row r="1658">
          <cell r="A1658" t="str">
            <v>025-480</v>
          </cell>
          <cell r="B1658">
            <v>0</v>
          </cell>
          <cell r="C1658">
            <v>436</v>
          </cell>
          <cell r="E1658" t="str">
            <v>080-019-193</v>
          </cell>
          <cell r="F1658">
            <v>78667.850000000006</v>
          </cell>
        </row>
        <row r="1659">
          <cell r="A1659" t="str">
            <v>025-490</v>
          </cell>
          <cell r="B1659">
            <v>0</v>
          </cell>
          <cell r="C1659">
            <v>16302</v>
          </cell>
          <cell r="E1659" t="str">
            <v>080-019-196</v>
          </cell>
          <cell r="F1659">
            <v>21550</v>
          </cell>
        </row>
        <row r="1660">
          <cell r="A1660" t="str">
            <v>025-491</v>
          </cell>
          <cell r="B1660">
            <v>0</v>
          </cell>
          <cell r="C1660">
            <v>0</v>
          </cell>
          <cell r="E1660" t="str">
            <v>080-019-211</v>
          </cell>
          <cell r="F1660">
            <v>48587.1</v>
          </cell>
        </row>
        <row r="1661">
          <cell r="A1661" t="str">
            <v>025-500</v>
          </cell>
          <cell r="B1661">
            <v>0</v>
          </cell>
          <cell r="C1661">
            <v>2762</v>
          </cell>
          <cell r="E1661" t="str">
            <v>080-019-221</v>
          </cell>
          <cell r="F1661">
            <v>75661.48</v>
          </cell>
        </row>
        <row r="1662">
          <cell r="A1662" t="str">
            <v>025-510</v>
          </cell>
          <cell r="B1662">
            <v>0</v>
          </cell>
          <cell r="C1662">
            <v>5919.6</v>
          </cell>
          <cell r="E1662" t="str">
            <v>080-019-231</v>
          </cell>
          <cell r="F1662">
            <v>62499.6</v>
          </cell>
        </row>
        <row r="1663">
          <cell r="A1663" t="str">
            <v>025-520</v>
          </cell>
          <cell r="B1663">
            <v>0</v>
          </cell>
          <cell r="C1663">
            <v>857</v>
          </cell>
          <cell r="E1663" t="str">
            <v>080-019-311</v>
          </cell>
          <cell r="F1663">
            <v>251531.62</v>
          </cell>
        </row>
        <row r="1664">
          <cell r="A1664" t="str">
            <v>025-530</v>
          </cell>
          <cell r="B1664">
            <v>0</v>
          </cell>
          <cell r="C1664">
            <v>7492</v>
          </cell>
          <cell r="E1664" t="str">
            <v>080-019-312</v>
          </cell>
          <cell r="F1664">
            <v>45689.23</v>
          </cell>
        </row>
        <row r="1665">
          <cell r="A1665" t="str">
            <v>025-540</v>
          </cell>
          <cell r="B1665">
            <v>0</v>
          </cell>
          <cell r="C1665">
            <v>6140.74</v>
          </cell>
          <cell r="E1665" t="str">
            <v>080-019-332</v>
          </cell>
          <cell r="F1665">
            <v>9649.19</v>
          </cell>
        </row>
        <row r="1666">
          <cell r="A1666" t="str">
            <v>025-550</v>
          </cell>
          <cell r="B1666">
            <v>0</v>
          </cell>
          <cell r="C1666">
            <v>13643.66</v>
          </cell>
          <cell r="E1666" t="str">
            <v>080-019-411</v>
          </cell>
          <cell r="F1666">
            <v>26712.29</v>
          </cell>
        </row>
        <row r="1667">
          <cell r="A1667" t="str">
            <v>025-560</v>
          </cell>
          <cell r="B1667">
            <v>0</v>
          </cell>
          <cell r="C1667">
            <v>4222.72</v>
          </cell>
          <cell r="E1667" t="str">
            <v>080-019-413</v>
          </cell>
          <cell r="F1667">
            <v>3351.21</v>
          </cell>
        </row>
        <row r="1668">
          <cell r="A1668" t="str">
            <v>025-570</v>
          </cell>
          <cell r="B1668">
            <v>0</v>
          </cell>
          <cell r="C1668">
            <v>1937</v>
          </cell>
          <cell r="E1668" t="str">
            <v>080-019-418</v>
          </cell>
          <cell r="F1668">
            <v>39658.11</v>
          </cell>
        </row>
        <row r="1669">
          <cell r="A1669" t="str">
            <v>025-580</v>
          </cell>
          <cell r="B1669">
            <v>0</v>
          </cell>
          <cell r="C1669">
            <v>0</v>
          </cell>
          <cell r="E1669" t="str">
            <v>080-019-423</v>
          </cell>
          <cell r="F1669">
            <v>203282.13</v>
          </cell>
        </row>
        <row r="1670">
          <cell r="A1670" t="str">
            <v>025-590</v>
          </cell>
          <cell r="B1670">
            <v>0</v>
          </cell>
          <cell r="C1670">
            <v>4906</v>
          </cell>
          <cell r="E1670" t="str">
            <v>080-019-462</v>
          </cell>
          <cell r="F1670">
            <v>19838.03</v>
          </cell>
        </row>
        <row r="1671">
          <cell r="A1671" t="str">
            <v>025-600</v>
          </cell>
          <cell r="B1671">
            <v>0</v>
          </cell>
          <cell r="C1671">
            <v>233377</v>
          </cell>
          <cell r="E1671" t="str">
            <v>080-020-124</v>
          </cell>
          <cell r="F1671">
            <v>67925.81</v>
          </cell>
        </row>
        <row r="1672">
          <cell r="A1672" t="str">
            <v>025-610</v>
          </cell>
          <cell r="B1672">
            <v>0</v>
          </cell>
          <cell r="C1672">
            <v>1574</v>
          </cell>
          <cell r="E1672" t="str">
            <v>080-020-162</v>
          </cell>
          <cell r="F1672">
            <v>5670</v>
          </cell>
        </row>
        <row r="1673">
          <cell r="A1673" t="str">
            <v>025-620</v>
          </cell>
          <cell r="B1673">
            <v>0</v>
          </cell>
          <cell r="C1673">
            <v>3146</v>
          </cell>
          <cell r="E1673" t="str">
            <v>080-020-163</v>
          </cell>
          <cell r="F1673">
            <v>70</v>
          </cell>
        </row>
        <row r="1674">
          <cell r="A1674" t="str">
            <v>025-630</v>
          </cell>
          <cell r="B1674">
            <v>0</v>
          </cell>
          <cell r="C1674">
            <v>9501</v>
          </cell>
          <cell r="E1674" t="str">
            <v>080-020-193</v>
          </cell>
          <cell r="F1674">
            <v>18376.2</v>
          </cell>
        </row>
        <row r="1675">
          <cell r="A1675" t="str">
            <v>025-640</v>
          </cell>
          <cell r="B1675">
            <v>0</v>
          </cell>
          <cell r="C1675">
            <v>12600</v>
          </cell>
          <cell r="E1675" t="str">
            <v>080-020-211</v>
          </cell>
          <cell r="F1675">
            <v>5035.8599999999997</v>
          </cell>
        </row>
        <row r="1676">
          <cell r="A1676" t="str">
            <v>025-650</v>
          </cell>
          <cell r="B1676">
            <v>0</v>
          </cell>
          <cell r="C1676">
            <v>41793</v>
          </cell>
          <cell r="E1676" t="str">
            <v>080-020-411</v>
          </cell>
          <cell r="F1676">
            <v>5911.67</v>
          </cell>
        </row>
        <row r="1677">
          <cell r="A1677" t="str">
            <v>025-660</v>
          </cell>
          <cell r="B1677">
            <v>0</v>
          </cell>
          <cell r="C1677">
            <v>1667.66</v>
          </cell>
          <cell r="E1677" t="str">
            <v>080-020-462</v>
          </cell>
          <cell r="F1677">
            <v>4360.71</v>
          </cell>
        </row>
        <row r="1678">
          <cell r="A1678" t="str">
            <v>025-670</v>
          </cell>
          <cell r="B1678">
            <v>0</v>
          </cell>
          <cell r="C1678">
            <v>19064</v>
          </cell>
          <cell r="E1678" t="str">
            <v>080-024-113</v>
          </cell>
          <cell r="F1678">
            <v>40601.46</v>
          </cell>
        </row>
        <row r="1679">
          <cell r="A1679" t="str">
            <v>025-680</v>
          </cell>
          <cell r="B1679">
            <v>0</v>
          </cell>
          <cell r="C1679">
            <v>12392</v>
          </cell>
          <cell r="E1679" t="str">
            <v>080-024-121</v>
          </cell>
          <cell r="F1679">
            <v>101457.26</v>
          </cell>
        </row>
        <row r="1680">
          <cell r="A1680" t="str">
            <v>025-681</v>
          </cell>
          <cell r="B1680">
            <v>0</v>
          </cell>
          <cell r="C1680">
            <v>9219</v>
          </cell>
          <cell r="E1680" t="str">
            <v>080-024-142</v>
          </cell>
          <cell r="F1680">
            <v>20763.830000000002</v>
          </cell>
        </row>
        <row r="1681">
          <cell r="A1681" t="str">
            <v>025-690</v>
          </cell>
          <cell r="B1681">
            <v>0</v>
          </cell>
          <cell r="C1681">
            <v>1059</v>
          </cell>
          <cell r="E1681" t="str">
            <v>080-024-162</v>
          </cell>
          <cell r="F1681">
            <v>2145.5</v>
          </cell>
        </row>
        <row r="1682">
          <cell r="A1682" t="str">
            <v>025-700</v>
          </cell>
          <cell r="B1682">
            <v>0</v>
          </cell>
          <cell r="C1682">
            <v>4453</v>
          </cell>
          <cell r="E1682" t="str">
            <v>080-024-163</v>
          </cell>
          <cell r="F1682">
            <v>763</v>
          </cell>
        </row>
        <row r="1683">
          <cell r="A1683" t="str">
            <v>025-710</v>
          </cell>
          <cell r="B1683">
            <v>0</v>
          </cell>
          <cell r="C1683">
            <v>6383</v>
          </cell>
          <cell r="E1683" t="str">
            <v>080-024-211</v>
          </cell>
          <cell r="F1683">
            <v>12426.66</v>
          </cell>
        </row>
        <row r="1684">
          <cell r="A1684" t="str">
            <v>025-720</v>
          </cell>
          <cell r="B1684">
            <v>0</v>
          </cell>
          <cell r="C1684">
            <v>2955</v>
          </cell>
          <cell r="E1684" t="str">
            <v>080-024-221</v>
          </cell>
          <cell r="F1684">
            <v>23957.77</v>
          </cell>
        </row>
        <row r="1685">
          <cell r="A1685" t="str">
            <v>025-730</v>
          </cell>
          <cell r="B1685">
            <v>0</v>
          </cell>
          <cell r="C1685">
            <v>3670</v>
          </cell>
          <cell r="E1685" t="str">
            <v>080-024-231</v>
          </cell>
          <cell r="F1685">
            <v>19738.63</v>
          </cell>
        </row>
        <row r="1686">
          <cell r="A1686" t="str">
            <v>025-740</v>
          </cell>
          <cell r="B1686">
            <v>0</v>
          </cell>
          <cell r="C1686">
            <v>17934</v>
          </cell>
          <cell r="E1686" t="str">
            <v>080-024-312</v>
          </cell>
          <cell r="F1686">
            <v>1729.62</v>
          </cell>
        </row>
        <row r="1687">
          <cell r="A1687" t="str">
            <v>025-750</v>
          </cell>
          <cell r="B1687">
            <v>0</v>
          </cell>
          <cell r="C1687">
            <v>1748</v>
          </cell>
          <cell r="E1687" t="str">
            <v>080-024-332</v>
          </cell>
          <cell r="F1687">
            <v>60.12</v>
          </cell>
        </row>
        <row r="1688">
          <cell r="A1688" t="str">
            <v>025-760</v>
          </cell>
          <cell r="B1688">
            <v>0</v>
          </cell>
          <cell r="C1688">
            <v>14083</v>
          </cell>
          <cell r="E1688" t="str">
            <v>080-024-462</v>
          </cell>
          <cell r="F1688">
            <v>24339.98</v>
          </cell>
        </row>
        <row r="1689">
          <cell r="A1689" t="str">
            <v>025-761</v>
          </cell>
          <cell r="B1689">
            <v>0</v>
          </cell>
          <cell r="C1689">
            <v>3663.73</v>
          </cell>
          <cell r="E1689" t="str">
            <v>080-027-142</v>
          </cell>
          <cell r="F1689">
            <v>378103.62</v>
          </cell>
        </row>
        <row r="1690">
          <cell r="A1690" t="str">
            <v>025-770</v>
          </cell>
          <cell r="B1690">
            <v>0</v>
          </cell>
          <cell r="C1690">
            <v>5809</v>
          </cell>
          <cell r="E1690" t="str">
            <v>080-027-167</v>
          </cell>
          <cell r="F1690">
            <v>2793.57</v>
          </cell>
        </row>
        <row r="1691">
          <cell r="A1691" t="str">
            <v>025-780</v>
          </cell>
          <cell r="B1691">
            <v>0</v>
          </cell>
          <cell r="C1691">
            <v>40121</v>
          </cell>
          <cell r="E1691" t="str">
            <v>080-027-199</v>
          </cell>
          <cell r="F1691">
            <v>3395.64</v>
          </cell>
        </row>
        <row r="1692">
          <cell r="A1692" t="str">
            <v>025-790</v>
          </cell>
          <cell r="B1692">
            <v>0</v>
          </cell>
          <cell r="C1692">
            <v>10333.49</v>
          </cell>
          <cell r="E1692" t="str">
            <v>080-027-211</v>
          </cell>
          <cell r="F1692">
            <v>28003.58</v>
          </cell>
        </row>
        <row r="1693">
          <cell r="A1693" t="str">
            <v>025-800</v>
          </cell>
          <cell r="B1693">
            <v>0</v>
          </cell>
          <cell r="C1693">
            <v>0</v>
          </cell>
          <cell r="E1693" t="str">
            <v>080-027-221</v>
          </cell>
          <cell r="F1693">
            <v>56479.199999999997</v>
          </cell>
        </row>
        <row r="1694">
          <cell r="A1694" t="str">
            <v>025-810</v>
          </cell>
          <cell r="B1694">
            <v>0</v>
          </cell>
          <cell r="C1694">
            <v>14702</v>
          </cell>
          <cell r="E1694" t="str">
            <v>080-027-231</v>
          </cell>
          <cell r="F1694">
            <v>71155.61</v>
          </cell>
        </row>
        <row r="1695">
          <cell r="A1695" t="str">
            <v>025-820</v>
          </cell>
          <cell r="B1695">
            <v>0</v>
          </cell>
          <cell r="C1695">
            <v>6551</v>
          </cell>
          <cell r="E1695" t="str">
            <v>080-029-142</v>
          </cell>
          <cell r="F1695">
            <v>13548.57</v>
          </cell>
        </row>
        <row r="1696">
          <cell r="A1696" t="str">
            <v>025-821</v>
          </cell>
          <cell r="B1696">
            <v>0</v>
          </cell>
          <cell r="C1696">
            <v>2270</v>
          </cell>
          <cell r="E1696" t="str">
            <v>080-029-148</v>
          </cell>
          <cell r="F1696">
            <v>33018.6</v>
          </cell>
        </row>
        <row r="1697">
          <cell r="A1697" t="str">
            <v>025-830</v>
          </cell>
          <cell r="B1697">
            <v>0</v>
          </cell>
          <cell r="C1697">
            <v>4655</v>
          </cell>
          <cell r="E1697" t="str">
            <v>080-029-211</v>
          </cell>
          <cell r="F1697">
            <v>3523.22</v>
          </cell>
        </row>
        <row r="1698">
          <cell r="A1698" t="str">
            <v>025-840</v>
          </cell>
          <cell r="B1698">
            <v>0</v>
          </cell>
          <cell r="C1698">
            <v>6805</v>
          </cell>
          <cell r="E1698" t="str">
            <v>080-029-221</v>
          </cell>
          <cell r="F1698">
            <v>6840.71</v>
          </cell>
        </row>
        <row r="1699">
          <cell r="A1699" t="str">
            <v>025-850</v>
          </cell>
          <cell r="B1699">
            <v>0</v>
          </cell>
          <cell r="C1699">
            <v>5185</v>
          </cell>
          <cell r="E1699" t="str">
            <v>080-029-231</v>
          </cell>
          <cell r="F1699">
            <v>7556.38</v>
          </cell>
        </row>
        <row r="1700">
          <cell r="A1700" t="str">
            <v>025-860</v>
          </cell>
          <cell r="B1700">
            <v>0</v>
          </cell>
          <cell r="C1700">
            <v>6422</v>
          </cell>
          <cell r="E1700" t="str">
            <v>080-029-411</v>
          </cell>
          <cell r="F1700">
            <v>145.37</v>
          </cell>
        </row>
        <row r="1701">
          <cell r="A1701" t="str">
            <v>025-861</v>
          </cell>
          <cell r="B1701">
            <v>0</v>
          </cell>
          <cell r="C1701">
            <v>898</v>
          </cell>
          <cell r="E1701" t="str">
            <v>080-030-135</v>
          </cell>
          <cell r="F1701">
            <v>13086</v>
          </cell>
        </row>
        <row r="1702">
          <cell r="A1702" t="str">
            <v>025-862</v>
          </cell>
          <cell r="B1702">
            <v>0</v>
          </cell>
          <cell r="C1702">
            <v>1269.21</v>
          </cell>
          <cell r="E1702" t="str">
            <v>080-030-196</v>
          </cell>
          <cell r="F1702">
            <v>13275</v>
          </cell>
        </row>
        <row r="1703">
          <cell r="A1703" t="str">
            <v>025-870</v>
          </cell>
          <cell r="B1703">
            <v>0</v>
          </cell>
          <cell r="C1703">
            <v>1505</v>
          </cell>
          <cell r="E1703" t="str">
            <v>080-030-211</v>
          </cell>
          <cell r="F1703">
            <v>1999.1</v>
          </cell>
        </row>
        <row r="1704">
          <cell r="A1704" t="str">
            <v>025-880</v>
          </cell>
          <cell r="B1704">
            <v>0</v>
          </cell>
          <cell r="C1704">
            <v>2702</v>
          </cell>
          <cell r="E1704" t="str">
            <v>080-030-221</v>
          </cell>
          <cell r="F1704">
            <v>3835.63</v>
          </cell>
        </row>
        <row r="1705">
          <cell r="A1705" t="str">
            <v>025-890</v>
          </cell>
          <cell r="B1705">
            <v>0</v>
          </cell>
          <cell r="C1705">
            <v>0</v>
          </cell>
          <cell r="E1705" t="str">
            <v>080-030-231</v>
          </cell>
          <cell r="F1705">
            <v>448.12</v>
          </cell>
        </row>
        <row r="1706">
          <cell r="A1706" t="str">
            <v>025-900</v>
          </cell>
          <cell r="B1706">
            <v>0</v>
          </cell>
          <cell r="C1706">
            <v>0</v>
          </cell>
          <cell r="E1706" t="str">
            <v>080-030-312</v>
          </cell>
          <cell r="F1706">
            <v>61.49</v>
          </cell>
        </row>
        <row r="1707">
          <cell r="A1707" t="str">
            <v>025-910</v>
          </cell>
          <cell r="B1707">
            <v>0</v>
          </cell>
          <cell r="C1707">
            <v>5205</v>
          </cell>
          <cell r="E1707" t="str">
            <v>080-030-411</v>
          </cell>
          <cell r="F1707">
            <v>403.02</v>
          </cell>
        </row>
        <row r="1708">
          <cell r="A1708" t="str">
            <v>025-920</v>
          </cell>
          <cell r="B1708">
            <v>0</v>
          </cell>
          <cell r="C1708">
            <v>51150.15</v>
          </cell>
          <cell r="E1708" t="str">
            <v>080-030-459</v>
          </cell>
          <cell r="F1708">
            <v>512.86</v>
          </cell>
        </row>
        <row r="1709">
          <cell r="A1709" t="str">
            <v>025-930</v>
          </cell>
          <cell r="B1709">
            <v>0</v>
          </cell>
          <cell r="C1709">
            <v>1844</v>
          </cell>
          <cell r="E1709" t="str">
            <v>080-031-121</v>
          </cell>
          <cell r="F1709">
            <v>62806.65</v>
          </cell>
        </row>
        <row r="1710">
          <cell r="A1710" t="str">
            <v>025-940</v>
          </cell>
          <cell r="B1710">
            <v>0</v>
          </cell>
          <cell r="C1710">
            <v>0</v>
          </cell>
          <cell r="E1710" t="str">
            <v>080-031-131</v>
          </cell>
          <cell r="F1710">
            <v>91375.9</v>
          </cell>
        </row>
        <row r="1711">
          <cell r="A1711" t="str">
            <v>025-950</v>
          </cell>
          <cell r="B1711">
            <v>0</v>
          </cell>
          <cell r="C1711">
            <v>3414</v>
          </cell>
          <cell r="E1711" t="str">
            <v>080-031-135</v>
          </cell>
          <cell r="F1711">
            <v>173074.54</v>
          </cell>
        </row>
        <row r="1712">
          <cell r="A1712" t="str">
            <v>025-960</v>
          </cell>
          <cell r="B1712">
            <v>0</v>
          </cell>
          <cell r="C1712">
            <v>14695</v>
          </cell>
          <cell r="E1712" t="str">
            <v>080-031-142</v>
          </cell>
          <cell r="F1712">
            <v>6557.05</v>
          </cell>
        </row>
        <row r="1713">
          <cell r="A1713" t="str">
            <v>025-970</v>
          </cell>
          <cell r="B1713">
            <v>0</v>
          </cell>
          <cell r="C1713">
            <v>7585</v>
          </cell>
          <cell r="E1713" t="str">
            <v>080-031-146</v>
          </cell>
          <cell r="F1713">
            <v>149548.47</v>
          </cell>
        </row>
        <row r="1714">
          <cell r="A1714" t="str">
            <v>025-980</v>
          </cell>
          <cell r="B1714">
            <v>0</v>
          </cell>
          <cell r="C1714">
            <v>9308</v>
          </cell>
          <cell r="E1714" t="str">
            <v>080-031-151</v>
          </cell>
          <cell r="F1714">
            <v>686005.95</v>
          </cell>
        </row>
        <row r="1715">
          <cell r="A1715" t="str">
            <v>025-990</v>
          </cell>
          <cell r="B1715">
            <v>0</v>
          </cell>
          <cell r="C1715">
            <v>9585</v>
          </cell>
          <cell r="E1715" t="str">
            <v>080-031-153</v>
          </cell>
          <cell r="F1715">
            <v>57325.83</v>
          </cell>
        </row>
        <row r="1716">
          <cell r="A1716" t="str">
            <v>025-995</v>
          </cell>
          <cell r="B1716">
            <v>0</v>
          </cell>
          <cell r="C1716">
            <v>1799</v>
          </cell>
          <cell r="E1716" t="str">
            <v>080-031-162</v>
          </cell>
          <cell r="F1716">
            <v>1515.02</v>
          </cell>
        </row>
        <row r="1717">
          <cell r="A1717" t="str">
            <v>027-010</v>
          </cell>
          <cell r="B1717">
            <v>0</v>
          </cell>
          <cell r="C1717">
            <v>6705307.7599999998</v>
          </cell>
          <cell r="E1717" t="str">
            <v>080-031-163</v>
          </cell>
          <cell r="F1717">
            <v>1120</v>
          </cell>
        </row>
        <row r="1718">
          <cell r="A1718" t="str">
            <v>027-020</v>
          </cell>
          <cell r="B1718">
            <v>0</v>
          </cell>
          <cell r="C1718">
            <v>1569441</v>
          </cell>
          <cell r="E1718" t="str">
            <v>080-031-199</v>
          </cell>
          <cell r="F1718">
            <v>3138.6</v>
          </cell>
        </row>
        <row r="1719">
          <cell r="A1719" t="str">
            <v>027-030</v>
          </cell>
          <cell r="B1719">
            <v>0</v>
          </cell>
          <cell r="C1719">
            <v>388131</v>
          </cell>
          <cell r="E1719" t="str">
            <v>080-031-211</v>
          </cell>
          <cell r="F1719">
            <v>90724.21</v>
          </cell>
        </row>
        <row r="1720">
          <cell r="A1720" t="str">
            <v>027-040</v>
          </cell>
          <cell r="B1720">
            <v>0</v>
          </cell>
          <cell r="C1720">
            <v>402412</v>
          </cell>
          <cell r="E1720" t="str">
            <v>080-031-221</v>
          </cell>
          <cell r="F1720">
            <v>180550.73</v>
          </cell>
        </row>
        <row r="1721">
          <cell r="A1721" t="str">
            <v>027-050</v>
          </cell>
          <cell r="B1721">
            <v>0</v>
          </cell>
          <cell r="C1721">
            <v>927667</v>
          </cell>
          <cell r="E1721" t="str">
            <v>080-031-231</v>
          </cell>
          <cell r="F1721">
            <v>136729.21</v>
          </cell>
        </row>
        <row r="1722">
          <cell r="A1722" t="str">
            <v>027-060</v>
          </cell>
          <cell r="B1722">
            <v>0</v>
          </cell>
          <cell r="C1722">
            <v>525834.1</v>
          </cell>
          <cell r="E1722" t="str">
            <v>080-031-311</v>
          </cell>
          <cell r="F1722">
            <v>42620</v>
          </cell>
        </row>
        <row r="1723">
          <cell r="A1723" t="str">
            <v>027-070</v>
          </cell>
          <cell r="B1723">
            <v>0</v>
          </cell>
          <cell r="C1723">
            <v>2014898.99</v>
          </cell>
          <cell r="E1723" t="str">
            <v>080-031-312</v>
          </cell>
          <cell r="F1723">
            <v>8669.31</v>
          </cell>
        </row>
        <row r="1724">
          <cell r="A1724" t="str">
            <v>027-080</v>
          </cell>
          <cell r="B1724">
            <v>0</v>
          </cell>
          <cell r="C1724">
            <v>539931.22</v>
          </cell>
          <cell r="E1724" t="str">
            <v>080-031-411</v>
          </cell>
          <cell r="F1724">
            <v>7578.57</v>
          </cell>
        </row>
        <row r="1725">
          <cell r="A1725" t="str">
            <v>027-090</v>
          </cell>
          <cell r="B1725">
            <v>0</v>
          </cell>
          <cell r="C1725">
            <v>1422739</v>
          </cell>
          <cell r="E1725" t="str">
            <v>080-031-413</v>
          </cell>
          <cell r="F1725">
            <v>8020.38</v>
          </cell>
        </row>
        <row r="1726">
          <cell r="A1726" t="str">
            <v>027-100</v>
          </cell>
          <cell r="B1726">
            <v>0</v>
          </cell>
          <cell r="C1726">
            <v>3732145</v>
          </cell>
          <cell r="E1726" t="str">
            <v>080-031-418</v>
          </cell>
          <cell r="F1726">
            <v>6920.15</v>
          </cell>
        </row>
        <row r="1727">
          <cell r="A1727" t="str">
            <v>027-110</v>
          </cell>
          <cell r="B1727">
            <v>0</v>
          </cell>
          <cell r="C1727">
            <v>5615809</v>
          </cell>
          <cell r="E1727" t="str">
            <v>080-032-113</v>
          </cell>
          <cell r="F1727">
            <v>118097.22</v>
          </cell>
        </row>
        <row r="1728">
          <cell r="A1728" t="str">
            <v>027-111</v>
          </cell>
          <cell r="B1728">
            <v>0</v>
          </cell>
          <cell r="C1728">
            <v>1455390</v>
          </cell>
          <cell r="E1728" t="str">
            <v>080-032-121</v>
          </cell>
          <cell r="F1728">
            <v>428428.94</v>
          </cell>
        </row>
        <row r="1729">
          <cell r="A1729" t="str">
            <v>027-120</v>
          </cell>
          <cell r="B1729">
            <v>0</v>
          </cell>
          <cell r="C1729">
            <v>1945749</v>
          </cell>
          <cell r="E1729" t="str">
            <v>080-032-131</v>
          </cell>
          <cell r="F1729">
            <v>1325.45</v>
          </cell>
        </row>
        <row r="1730">
          <cell r="A1730" t="str">
            <v>027-130</v>
          </cell>
          <cell r="B1730">
            <v>0</v>
          </cell>
          <cell r="C1730">
            <v>3294182</v>
          </cell>
          <cell r="E1730" t="str">
            <v>080-032-132</v>
          </cell>
          <cell r="F1730">
            <v>74926.649999999994</v>
          </cell>
        </row>
        <row r="1731">
          <cell r="A1731" t="str">
            <v>027-132</v>
          </cell>
          <cell r="B1731">
            <v>0</v>
          </cell>
          <cell r="C1731">
            <v>1663893</v>
          </cell>
          <cell r="E1731" t="str">
            <v>080-032-142</v>
          </cell>
          <cell r="F1731">
            <v>222217.41</v>
          </cell>
        </row>
        <row r="1732">
          <cell r="A1732" t="str">
            <v>027-140</v>
          </cell>
          <cell r="B1732">
            <v>0</v>
          </cell>
          <cell r="C1732">
            <v>3400117.49</v>
          </cell>
          <cell r="E1732" t="str">
            <v>080-032-147</v>
          </cell>
          <cell r="F1732">
            <v>50084.74</v>
          </cell>
        </row>
        <row r="1733">
          <cell r="A1733" t="str">
            <v>027-150</v>
          </cell>
          <cell r="B1733">
            <v>0</v>
          </cell>
          <cell r="C1733">
            <v>317452.74</v>
          </cell>
          <cell r="E1733" t="str">
            <v>080-032-162</v>
          </cell>
          <cell r="F1733">
            <v>7166.6</v>
          </cell>
        </row>
        <row r="1734">
          <cell r="A1734" t="str">
            <v>027-160</v>
          </cell>
          <cell r="B1734">
            <v>0</v>
          </cell>
          <cell r="C1734">
            <v>1518077.79</v>
          </cell>
          <cell r="E1734" t="str">
            <v>080-032-163</v>
          </cell>
          <cell r="F1734">
            <v>5764.5</v>
          </cell>
        </row>
        <row r="1735">
          <cell r="A1735" t="str">
            <v>027-170</v>
          </cell>
          <cell r="B1735">
            <v>0</v>
          </cell>
          <cell r="C1735">
            <v>789231.31</v>
          </cell>
          <cell r="E1735" t="str">
            <v>080-032-167</v>
          </cell>
          <cell r="F1735">
            <v>892.35</v>
          </cell>
        </row>
        <row r="1736">
          <cell r="A1736" t="str">
            <v>027-180</v>
          </cell>
          <cell r="B1736">
            <v>0</v>
          </cell>
          <cell r="C1736">
            <v>4104806</v>
          </cell>
          <cell r="E1736" t="str">
            <v>080-032-171</v>
          </cell>
          <cell r="F1736">
            <v>62718.96</v>
          </cell>
        </row>
        <row r="1737">
          <cell r="A1737" t="str">
            <v>027-181</v>
          </cell>
          <cell r="B1737">
            <v>0</v>
          </cell>
          <cell r="C1737">
            <v>810327</v>
          </cell>
          <cell r="E1737" t="str">
            <v>080-032-199</v>
          </cell>
          <cell r="F1737">
            <v>3457.18</v>
          </cell>
        </row>
        <row r="1738">
          <cell r="A1738" t="str">
            <v>027-182</v>
          </cell>
          <cell r="B1738">
            <v>0</v>
          </cell>
          <cell r="C1738">
            <v>702400</v>
          </cell>
          <cell r="E1738" t="str">
            <v>080-032-211</v>
          </cell>
          <cell r="F1738">
            <v>71483.399999999994</v>
          </cell>
        </row>
        <row r="1739">
          <cell r="A1739" t="str">
            <v>027-190</v>
          </cell>
          <cell r="B1739">
            <v>0</v>
          </cell>
          <cell r="C1739">
            <v>2514853</v>
          </cell>
          <cell r="E1739" t="str">
            <v>080-032-221</v>
          </cell>
          <cell r="F1739">
            <v>125952.65</v>
          </cell>
        </row>
        <row r="1740">
          <cell r="A1740" t="str">
            <v>027-200</v>
          </cell>
          <cell r="B1740">
            <v>0</v>
          </cell>
          <cell r="C1740">
            <v>721850.6</v>
          </cell>
          <cell r="E1740" t="str">
            <v>080-032-231</v>
          </cell>
          <cell r="F1740">
            <v>100360.42</v>
          </cell>
        </row>
        <row r="1741">
          <cell r="A1741" t="str">
            <v>027-210</v>
          </cell>
          <cell r="B1741">
            <v>0</v>
          </cell>
          <cell r="C1741">
            <v>643753</v>
          </cell>
          <cell r="E1741" t="str">
            <v>080-032-311</v>
          </cell>
          <cell r="F1741">
            <v>124232.84</v>
          </cell>
        </row>
        <row r="1742">
          <cell r="A1742" t="str">
            <v>027-220</v>
          </cell>
          <cell r="B1742">
            <v>0</v>
          </cell>
          <cell r="C1742">
            <v>308658.90999999997</v>
          </cell>
          <cell r="E1742" t="str">
            <v>080-032-312</v>
          </cell>
          <cell r="F1742">
            <v>8406.4699999999993</v>
          </cell>
        </row>
        <row r="1743">
          <cell r="A1743" t="str">
            <v>027-230</v>
          </cell>
          <cell r="B1743">
            <v>0</v>
          </cell>
          <cell r="C1743">
            <v>4264775.3</v>
          </cell>
          <cell r="E1743" t="str">
            <v>080-032-317</v>
          </cell>
          <cell r="F1743">
            <v>12670</v>
          </cell>
        </row>
        <row r="1744">
          <cell r="A1744" t="str">
            <v>027-240</v>
          </cell>
          <cell r="B1744">
            <v>0</v>
          </cell>
          <cell r="C1744">
            <v>1415674</v>
          </cell>
          <cell r="E1744" t="str">
            <v>080-032-318</v>
          </cell>
          <cell r="F1744">
            <v>110576.37</v>
          </cell>
        </row>
        <row r="1745">
          <cell r="A1745" t="str">
            <v>027-241</v>
          </cell>
          <cell r="B1745">
            <v>0</v>
          </cell>
          <cell r="C1745">
            <v>377453.73</v>
          </cell>
          <cell r="E1745" t="str">
            <v>080-032-332</v>
          </cell>
          <cell r="F1745">
            <v>892.3</v>
          </cell>
        </row>
        <row r="1746">
          <cell r="A1746" t="str">
            <v>027-250</v>
          </cell>
          <cell r="B1746">
            <v>0</v>
          </cell>
          <cell r="C1746">
            <v>4713021.51</v>
          </cell>
          <cell r="E1746" t="str">
            <v>080-032-411</v>
          </cell>
          <cell r="F1746">
            <v>21281.54</v>
          </cell>
        </row>
        <row r="1747">
          <cell r="A1747" t="str">
            <v>027-260</v>
          </cell>
          <cell r="B1747">
            <v>0</v>
          </cell>
          <cell r="C1747">
            <v>9905624</v>
          </cell>
          <cell r="E1747" t="str">
            <v>080-034-135</v>
          </cell>
          <cell r="F1747">
            <v>36978.89</v>
          </cell>
        </row>
        <row r="1748">
          <cell r="A1748" t="str">
            <v>027-270</v>
          </cell>
          <cell r="B1748">
            <v>0</v>
          </cell>
          <cell r="C1748">
            <v>908925</v>
          </cell>
          <cell r="E1748" t="str">
            <v>080-034-191</v>
          </cell>
          <cell r="F1748">
            <v>4022.32</v>
          </cell>
        </row>
        <row r="1749">
          <cell r="A1749" t="str">
            <v>027-280</v>
          </cell>
          <cell r="B1749">
            <v>0</v>
          </cell>
          <cell r="C1749">
            <v>1488318</v>
          </cell>
          <cell r="E1749" t="str">
            <v>080-034-211</v>
          </cell>
          <cell r="F1749">
            <v>3156.7</v>
          </cell>
        </row>
        <row r="1750">
          <cell r="A1750" t="str">
            <v>027-290</v>
          </cell>
          <cell r="B1750">
            <v>0</v>
          </cell>
          <cell r="C1750">
            <v>5036973</v>
          </cell>
          <cell r="E1750" t="str">
            <v>080-034-221</v>
          </cell>
          <cell r="F1750">
            <v>6065.12</v>
          </cell>
        </row>
        <row r="1751">
          <cell r="A1751" t="str">
            <v>027-291</v>
          </cell>
          <cell r="B1751">
            <v>0</v>
          </cell>
          <cell r="C1751">
            <v>1157198</v>
          </cell>
          <cell r="E1751" t="str">
            <v>080-034-231</v>
          </cell>
          <cell r="F1751">
            <v>2681.02</v>
          </cell>
        </row>
        <row r="1752">
          <cell r="A1752" t="str">
            <v>027-292</v>
          </cell>
          <cell r="B1752">
            <v>0</v>
          </cell>
          <cell r="C1752">
            <v>776876</v>
          </cell>
          <cell r="E1752" t="str">
            <v>080-034-312</v>
          </cell>
          <cell r="F1752">
            <v>6061.54</v>
          </cell>
        </row>
        <row r="1753">
          <cell r="A1753" t="str">
            <v>027-300</v>
          </cell>
          <cell r="B1753">
            <v>0</v>
          </cell>
          <cell r="C1753">
            <v>1716819</v>
          </cell>
          <cell r="E1753" t="str">
            <v>080-034-332</v>
          </cell>
          <cell r="F1753">
            <v>4148.7299999999996</v>
          </cell>
        </row>
        <row r="1754">
          <cell r="A1754" t="str">
            <v>027-310</v>
          </cell>
          <cell r="B1754">
            <v>0</v>
          </cell>
          <cell r="C1754">
            <v>3125725</v>
          </cell>
          <cell r="E1754" t="str">
            <v>080-034-411</v>
          </cell>
          <cell r="F1754">
            <v>83193.41</v>
          </cell>
        </row>
        <row r="1755">
          <cell r="A1755" t="str">
            <v>027-320</v>
          </cell>
          <cell r="B1755">
            <v>0</v>
          </cell>
          <cell r="C1755">
            <v>10560263</v>
          </cell>
          <cell r="E1755" t="str">
            <v>080-042-131</v>
          </cell>
          <cell r="F1755">
            <v>116899.35</v>
          </cell>
        </row>
        <row r="1756">
          <cell r="A1756" t="str">
            <v>027-330</v>
          </cell>
          <cell r="B1756">
            <v>0</v>
          </cell>
          <cell r="C1756">
            <v>1308055</v>
          </cell>
          <cell r="E1756" t="str">
            <v>080-042-211</v>
          </cell>
          <cell r="F1756">
            <v>8251.31</v>
          </cell>
        </row>
        <row r="1757">
          <cell r="A1757" t="str">
            <v>027-340</v>
          </cell>
          <cell r="B1757">
            <v>0</v>
          </cell>
          <cell r="C1757">
            <v>11172554</v>
          </cell>
          <cell r="E1757" t="str">
            <v>080-042-221</v>
          </cell>
          <cell r="F1757">
            <v>16895.12</v>
          </cell>
        </row>
        <row r="1758">
          <cell r="A1758" t="str">
            <v>027-350</v>
          </cell>
          <cell r="B1758">
            <v>0</v>
          </cell>
          <cell r="C1758">
            <v>2581543.3199999998</v>
          </cell>
          <cell r="E1758" t="str">
            <v>080-042-231</v>
          </cell>
          <cell r="F1758">
            <v>11550.96</v>
          </cell>
        </row>
        <row r="1759">
          <cell r="A1759" t="str">
            <v>027-360</v>
          </cell>
          <cell r="B1759">
            <v>0</v>
          </cell>
          <cell r="C1759">
            <v>4187007</v>
          </cell>
          <cell r="E1759" t="str">
            <v>080-043-131</v>
          </cell>
          <cell r="F1759">
            <v>119531.11</v>
          </cell>
        </row>
        <row r="1760">
          <cell r="A1760" t="str">
            <v>027-370</v>
          </cell>
          <cell r="B1760">
            <v>0</v>
          </cell>
          <cell r="C1760">
            <v>459018</v>
          </cell>
          <cell r="E1760" t="str">
            <v>080-043-211</v>
          </cell>
          <cell r="F1760">
            <v>8852.9</v>
          </cell>
        </row>
        <row r="1761">
          <cell r="A1761" t="str">
            <v>027-380</v>
          </cell>
          <cell r="B1761">
            <v>0</v>
          </cell>
          <cell r="C1761">
            <v>354248.59</v>
          </cell>
          <cell r="E1761" t="str">
            <v>080-043-221</v>
          </cell>
          <cell r="F1761">
            <v>17587.439999999999</v>
          </cell>
        </row>
        <row r="1762">
          <cell r="A1762" t="str">
            <v>027-390</v>
          </cell>
          <cell r="B1762">
            <v>0</v>
          </cell>
          <cell r="C1762">
            <v>1497242</v>
          </cell>
          <cell r="E1762" t="str">
            <v>080-043-231</v>
          </cell>
          <cell r="F1762">
            <v>12752.98</v>
          </cell>
        </row>
        <row r="1763">
          <cell r="A1763" t="str">
            <v>027-400</v>
          </cell>
          <cell r="B1763">
            <v>0</v>
          </cell>
          <cell r="C1763">
            <v>898434</v>
          </cell>
          <cell r="E1763" t="str">
            <v>080-043-312</v>
          </cell>
          <cell r="F1763">
            <v>822.82</v>
          </cell>
        </row>
        <row r="1764">
          <cell r="A1764" t="str">
            <v>027-410</v>
          </cell>
          <cell r="B1764">
            <v>0</v>
          </cell>
          <cell r="C1764">
            <v>18550214</v>
          </cell>
          <cell r="E1764" t="str">
            <v>080-043-332</v>
          </cell>
          <cell r="F1764">
            <v>450.13</v>
          </cell>
        </row>
        <row r="1765">
          <cell r="A1765" t="str">
            <v>027-420</v>
          </cell>
          <cell r="B1765">
            <v>0</v>
          </cell>
          <cell r="C1765">
            <v>1077393.1200000001</v>
          </cell>
          <cell r="E1765" t="str">
            <v>080-043-411</v>
          </cell>
          <cell r="F1765">
            <v>1813.86</v>
          </cell>
        </row>
        <row r="1766">
          <cell r="A1766" t="str">
            <v>027-421</v>
          </cell>
          <cell r="B1766">
            <v>0</v>
          </cell>
          <cell r="C1766">
            <v>737161</v>
          </cell>
          <cell r="E1766" t="str">
            <v>080-054-121</v>
          </cell>
          <cell r="F1766">
            <v>23793.62</v>
          </cell>
        </row>
        <row r="1767">
          <cell r="A1767" t="str">
            <v>027-422</v>
          </cell>
          <cell r="B1767">
            <v>0</v>
          </cell>
          <cell r="C1767">
            <v>277237</v>
          </cell>
          <cell r="E1767" t="str">
            <v>080-054-211</v>
          </cell>
          <cell r="F1767">
            <v>1817.58</v>
          </cell>
        </row>
        <row r="1768">
          <cell r="A1768" t="str">
            <v>027-430</v>
          </cell>
          <cell r="B1768">
            <v>0</v>
          </cell>
          <cell r="C1768">
            <v>5799688</v>
          </cell>
          <cell r="E1768" t="str">
            <v>080-054-221</v>
          </cell>
          <cell r="F1768">
            <v>3496.99</v>
          </cell>
        </row>
        <row r="1769">
          <cell r="A1769" t="str">
            <v>027-440</v>
          </cell>
          <cell r="B1769">
            <v>0</v>
          </cell>
          <cell r="C1769">
            <v>1895854</v>
          </cell>
          <cell r="E1769" t="str">
            <v>080-054-231</v>
          </cell>
          <cell r="F1769">
            <v>1325.11</v>
          </cell>
        </row>
        <row r="1770">
          <cell r="A1770" t="str">
            <v>027-450</v>
          </cell>
          <cell r="B1770">
            <v>0</v>
          </cell>
          <cell r="C1770">
            <v>3999725</v>
          </cell>
          <cell r="E1770" t="str">
            <v>080-054-312</v>
          </cell>
          <cell r="F1770">
            <v>673.9</v>
          </cell>
        </row>
        <row r="1771">
          <cell r="A1771" t="str">
            <v>027-460</v>
          </cell>
          <cell r="B1771">
            <v>0</v>
          </cell>
          <cell r="C1771">
            <v>883159.51</v>
          </cell>
          <cell r="E1771" t="str">
            <v>080-054-332</v>
          </cell>
          <cell r="F1771">
            <v>173.16</v>
          </cell>
        </row>
        <row r="1772">
          <cell r="A1772" t="str">
            <v>027-470</v>
          </cell>
          <cell r="B1772">
            <v>0</v>
          </cell>
          <cell r="C1772">
            <v>1653862</v>
          </cell>
          <cell r="E1772" t="str">
            <v>080-054-411</v>
          </cell>
          <cell r="F1772">
            <v>9762.93</v>
          </cell>
        </row>
        <row r="1773">
          <cell r="A1773" t="str">
            <v>027-480</v>
          </cell>
          <cell r="B1773">
            <v>0</v>
          </cell>
          <cell r="C1773">
            <v>178559</v>
          </cell>
          <cell r="E1773" t="str">
            <v>080-055-131</v>
          </cell>
          <cell r="F1773">
            <v>31926.87</v>
          </cell>
        </row>
        <row r="1774">
          <cell r="A1774" t="str">
            <v>027-490</v>
          </cell>
          <cell r="B1774">
            <v>0</v>
          </cell>
          <cell r="C1774">
            <v>2836543</v>
          </cell>
          <cell r="E1774" t="str">
            <v>080-055-135</v>
          </cell>
          <cell r="F1774">
            <v>48522</v>
          </cell>
        </row>
        <row r="1775">
          <cell r="A1775" t="str">
            <v>027-491</v>
          </cell>
          <cell r="B1775">
            <v>0</v>
          </cell>
          <cell r="C1775">
            <v>1531126</v>
          </cell>
          <cell r="E1775" t="str">
            <v>080-055-146</v>
          </cell>
          <cell r="F1775">
            <v>-177.66</v>
          </cell>
        </row>
        <row r="1776">
          <cell r="A1776" t="str">
            <v>027-500</v>
          </cell>
          <cell r="B1776">
            <v>0</v>
          </cell>
          <cell r="C1776">
            <v>1058915</v>
          </cell>
          <cell r="E1776" t="str">
            <v>080-055-151</v>
          </cell>
          <cell r="F1776">
            <v>24809.74</v>
          </cell>
        </row>
        <row r="1777">
          <cell r="A1777" t="str">
            <v>027-510</v>
          </cell>
          <cell r="B1777">
            <v>0</v>
          </cell>
          <cell r="C1777">
            <v>6857578.0999999996</v>
          </cell>
          <cell r="E1777" t="str">
            <v>080-055-171</v>
          </cell>
          <cell r="F1777">
            <v>892.44</v>
          </cell>
        </row>
        <row r="1778">
          <cell r="A1778" t="str">
            <v>027-520</v>
          </cell>
          <cell r="B1778">
            <v>0</v>
          </cell>
          <cell r="C1778">
            <v>382298.15</v>
          </cell>
          <cell r="E1778" t="str">
            <v>080-055-211</v>
          </cell>
          <cell r="F1778">
            <v>7634.82</v>
          </cell>
        </row>
        <row r="1779">
          <cell r="A1779" t="str">
            <v>027-530</v>
          </cell>
          <cell r="B1779">
            <v>0</v>
          </cell>
          <cell r="C1779">
            <v>3050725</v>
          </cell>
          <cell r="E1779" t="str">
            <v>080-055-221</v>
          </cell>
          <cell r="F1779">
            <v>15272.94</v>
          </cell>
        </row>
        <row r="1780">
          <cell r="A1780" t="str">
            <v>027-540</v>
          </cell>
          <cell r="B1780">
            <v>0</v>
          </cell>
          <cell r="C1780">
            <v>2462146</v>
          </cell>
          <cell r="E1780" t="str">
            <v>080-055-231</v>
          </cell>
          <cell r="F1780">
            <v>11581.13</v>
          </cell>
        </row>
        <row r="1781">
          <cell r="A1781" t="str">
            <v>027-550</v>
          </cell>
          <cell r="B1781">
            <v>0</v>
          </cell>
          <cell r="C1781">
            <v>1985769.41</v>
          </cell>
          <cell r="E1781" t="str">
            <v>080-055-311</v>
          </cell>
          <cell r="F1781">
            <v>119213.82</v>
          </cell>
        </row>
        <row r="1782">
          <cell r="A1782" t="str">
            <v>027-560</v>
          </cell>
          <cell r="B1782">
            <v>0</v>
          </cell>
          <cell r="C1782">
            <v>1180443.3700000001</v>
          </cell>
          <cell r="E1782" t="str">
            <v>080-055-312</v>
          </cell>
          <cell r="F1782">
            <v>9447.5400000000009</v>
          </cell>
        </row>
        <row r="1783">
          <cell r="A1783" t="str">
            <v>027-570</v>
          </cell>
          <cell r="B1783">
            <v>0</v>
          </cell>
          <cell r="C1783">
            <v>508083.99</v>
          </cell>
          <cell r="E1783" t="str">
            <v>080-055-411</v>
          </cell>
          <cell r="F1783">
            <v>18586.599999999999</v>
          </cell>
        </row>
        <row r="1784">
          <cell r="A1784" t="str">
            <v>027-580</v>
          </cell>
          <cell r="B1784">
            <v>0</v>
          </cell>
          <cell r="C1784">
            <v>1087304</v>
          </cell>
          <cell r="E1784" t="str">
            <v>080-055-413</v>
          </cell>
          <cell r="F1784">
            <v>22654.36</v>
          </cell>
        </row>
        <row r="1785">
          <cell r="A1785" t="str">
            <v>027-590</v>
          </cell>
          <cell r="B1785">
            <v>0</v>
          </cell>
          <cell r="C1785">
            <v>1718780.02</v>
          </cell>
          <cell r="E1785" t="str">
            <v>080-056-165</v>
          </cell>
          <cell r="F1785">
            <v>-9968.61</v>
          </cell>
        </row>
        <row r="1786">
          <cell r="A1786" t="str">
            <v>027-600</v>
          </cell>
          <cell r="B1786">
            <v>0</v>
          </cell>
          <cell r="C1786">
            <v>26124829</v>
          </cell>
          <cell r="E1786" t="str">
            <v>080-056-171</v>
          </cell>
          <cell r="F1786">
            <v>429389.62</v>
          </cell>
        </row>
        <row r="1787">
          <cell r="A1787" t="str">
            <v>027-610</v>
          </cell>
          <cell r="B1787">
            <v>0</v>
          </cell>
          <cell r="C1787">
            <v>549774.01</v>
          </cell>
          <cell r="E1787" t="str">
            <v>080-056-172</v>
          </cell>
          <cell r="F1787">
            <v>816.01</v>
          </cell>
        </row>
        <row r="1788">
          <cell r="A1788" t="str">
            <v>027-620</v>
          </cell>
          <cell r="B1788">
            <v>0</v>
          </cell>
          <cell r="C1788">
            <v>1532484</v>
          </cell>
          <cell r="E1788" t="str">
            <v>080-056-175</v>
          </cell>
          <cell r="F1788">
            <v>261241.37</v>
          </cell>
        </row>
        <row r="1789">
          <cell r="A1789" t="str">
            <v>027-630</v>
          </cell>
          <cell r="B1789">
            <v>0</v>
          </cell>
          <cell r="C1789">
            <v>3713882</v>
          </cell>
          <cell r="E1789" t="str">
            <v>080-056-199</v>
          </cell>
          <cell r="F1789">
            <v>5208.68</v>
          </cell>
        </row>
        <row r="1790">
          <cell r="A1790" t="str">
            <v>027-640</v>
          </cell>
          <cell r="B1790">
            <v>0</v>
          </cell>
          <cell r="C1790">
            <v>4433588</v>
          </cell>
          <cell r="E1790" t="str">
            <v>080-056-211</v>
          </cell>
          <cell r="F1790">
            <v>53206.67</v>
          </cell>
        </row>
        <row r="1791">
          <cell r="A1791" t="str">
            <v>027-650</v>
          </cell>
          <cell r="B1791">
            <v>0</v>
          </cell>
          <cell r="C1791">
            <v>7936990.9699999997</v>
          </cell>
          <cell r="E1791" t="str">
            <v>080-056-221</v>
          </cell>
          <cell r="F1791">
            <v>44051.839999999997</v>
          </cell>
        </row>
        <row r="1792">
          <cell r="A1792" t="str">
            <v>027-660</v>
          </cell>
          <cell r="B1792">
            <v>0</v>
          </cell>
          <cell r="C1792">
            <v>557663</v>
          </cell>
          <cell r="E1792" t="str">
            <v>080-056-231</v>
          </cell>
          <cell r="F1792">
            <v>39195.199999999997</v>
          </cell>
        </row>
        <row r="1793">
          <cell r="A1793" t="str">
            <v>027-670</v>
          </cell>
          <cell r="B1793">
            <v>0</v>
          </cell>
          <cell r="C1793">
            <v>5567921</v>
          </cell>
          <cell r="E1793" t="str">
            <v>080-056-311</v>
          </cell>
          <cell r="F1793">
            <v>4633.09</v>
          </cell>
        </row>
        <row r="1794">
          <cell r="A1794" t="str">
            <v>027-680</v>
          </cell>
          <cell r="B1794">
            <v>0</v>
          </cell>
          <cell r="C1794">
            <v>2196517</v>
          </cell>
          <cell r="E1794" t="str">
            <v>080-056-312</v>
          </cell>
          <cell r="F1794">
            <v>1999.77</v>
          </cell>
        </row>
        <row r="1795">
          <cell r="A1795" t="str">
            <v>027-681</v>
          </cell>
          <cell r="B1795">
            <v>0</v>
          </cell>
          <cell r="C1795">
            <v>3474723.25</v>
          </cell>
          <cell r="E1795" t="str">
            <v>080-056-319</v>
          </cell>
          <cell r="F1795">
            <v>7025</v>
          </cell>
        </row>
        <row r="1796">
          <cell r="A1796" t="str">
            <v>027-690</v>
          </cell>
          <cell r="B1796">
            <v>0</v>
          </cell>
          <cell r="C1796">
            <v>324226</v>
          </cell>
          <cell r="E1796" t="str">
            <v>080-056-321</v>
          </cell>
          <cell r="F1796">
            <v>5148.99</v>
          </cell>
        </row>
        <row r="1797">
          <cell r="A1797" t="str">
            <v>027-700</v>
          </cell>
          <cell r="B1797">
            <v>0</v>
          </cell>
          <cell r="C1797">
            <v>1931012.13</v>
          </cell>
          <cell r="E1797" t="str">
            <v>080-056-326</v>
          </cell>
          <cell r="F1797">
            <v>10027</v>
          </cell>
        </row>
        <row r="1798">
          <cell r="A1798" t="str">
            <v>027-710</v>
          </cell>
          <cell r="B1798">
            <v>0</v>
          </cell>
          <cell r="C1798">
            <v>1943587.4</v>
          </cell>
          <cell r="E1798" t="str">
            <v>080-056-342</v>
          </cell>
          <cell r="F1798">
            <v>145.22999999999999</v>
          </cell>
        </row>
        <row r="1799">
          <cell r="A1799" t="str">
            <v>027-720</v>
          </cell>
          <cell r="B1799">
            <v>0</v>
          </cell>
          <cell r="C1799">
            <v>577968</v>
          </cell>
          <cell r="E1799" t="str">
            <v>080-056-411</v>
          </cell>
          <cell r="F1799">
            <v>4730.03</v>
          </cell>
        </row>
        <row r="1800">
          <cell r="A1800" t="str">
            <v>027-730</v>
          </cell>
          <cell r="B1800">
            <v>0</v>
          </cell>
          <cell r="C1800">
            <v>830060.12</v>
          </cell>
          <cell r="E1800" t="str">
            <v>080-056-418</v>
          </cell>
          <cell r="F1800">
            <v>4953.08</v>
          </cell>
        </row>
        <row r="1801">
          <cell r="A1801" t="str">
            <v>027-740</v>
          </cell>
          <cell r="B1801">
            <v>0</v>
          </cell>
          <cell r="C1801">
            <v>6647224</v>
          </cell>
          <cell r="E1801" t="str">
            <v>080-056-422</v>
          </cell>
          <cell r="F1801">
            <v>118528.75</v>
          </cell>
        </row>
        <row r="1802">
          <cell r="A1802" t="str">
            <v>027-750</v>
          </cell>
          <cell r="B1802">
            <v>0</v>
          </cell>
          <cell r="C1802">
            <v>620659</v>
          </cell>
          <cell r="E1802" t="str">
            <v>080-056-423</v>
          </cell>
          <cell r="F1802">
            <v>235134.19</v>
          </cell>
        </row>
        <row r="1803">
          <cell r="A1803" t="str">
            <v>027-760</v>
          </cell>
          <cell r="B1803">
            <v>0</v>
          </cell>
          <cell r="C1803">
            <v>4343760.2699999996</v>
          </cell>
          <cell r="E1803" t="str">
            <v>080-056-424</v>
          </cell>
          <cell r="F1803">
            <v>9519.2800000000007</v>
          </cell>
        </row>
        <row r="1804">
          <cell r="A1804" t="str">
            <v>027-761</v>
          </cell>
          <cell r="B1804">
            <v>0</v>
          </cell>
          <cell r="C1804">
            <v>1439968.69</v>
          </cell>
          <cell r="E1804" t="str">
            <v>080-056-425</v>
          </cell>
          <cell r="F1804">
            <v>41892.17</v>
          </cell>
        </row>
        <row r="1805">
          <cell r="A1805" t="str">
            <v>027-770</v>
          </cell>
          <cell r="B1805">
            <v>0</v>
          </cell>
          <cell r="C1805">
            <v>1667592</v>
          </cell>
          <cell r="E1805" t="str">
            <v>080-056-541</v>
          </cell>
          <cell r="F1805">
            <v>6337.5</v>
          </cell>
        </row>
        <row r="1806">
          <cell r="A1806" t="str">
            <v>027-780</v>
          </cell>
          <cell r="B1806">
            <v>0</v>
          </cell>
          <cell r="C1806">
            <v>6316940.6900000004</v>
          </cell>
          <cell r="E1806" t="str">
            <v>080-061-411</v>
          </cell>
          <cell r="F1806">
            <v>59458.39</v>
          </cell>
        </row>
        <row r="1807">
          <cell r="A1807" t="str">
            <v>027-790</v>
          </cell>
          <cell r="B1807">
            <v>0</v>
          </cell>
          <cell r="C1807">
            <v>3624877.82</v>
          </cell>
          <cell r="E1807" t="str">
            <v>080-061-413</v>
          </cell>
          <cell r="F1807">
            <v>49999.99</v>
          </cell>
        </row>
        <row r="1808">
          <cell r="A1808" t="str">
            <v>027-800</v>
          </cell>
          <cell r="B1808">
            <v>0</v>
          </cell>
          <cell r="C1808">
            <v>6431114</v>
          </cell>
          <cell r="E1808" t="str">
            <v>080-061-461</v>
          </cell>
          <cell r="F1808">
            <v>1873.8</v>
          </cell>
        </row>
        <row r="1809">
          <cell r="A1809" t="str">
            <v>027-810</v>
          </cell>
          <cell r="B1809">
            <v>0</v>
          </cell>
          <cell r="C1809">
            <v>1929108.1</v>
          </cell>
          <cell r="E1809" t="str">
            <v>080-061-462</v>
          </cell>
          <cell r="F1809">
            <v>24671.94</v>
          </cell>
        </row>
        <row r="1810">
          <cell r="A1810" t="str">
            <v>027-820</v>
          </cell>
          <cell r="B1810">
            <v>0</v>
          </cell>
          <cell r="C1810">
            <v>2001493.71</v>
          </cell>
          <cell r="E1810" t="str">
            <v>080-069-113</v>
          </cell>
          <cell r="F1810">
            <v>68084.47</v>
          </cell>
        </row>
        <row r="1811">
          <cell r="A1811" t="str">
            <v>027-821</v>
          </cell>
          <cell r="B1811">
            <v>0</v>
          </cell>
          <cell r="C1811">
            <v>899084.04</v>
          </cell>
          <cell r="E1811" t="str">
            <v>080-069-116</v>
          </cell>
          <cell r="F1811">
            <v>2433.81</v>
          </cell>
        </row>
        <row r="1812">
          <cell r="A1812" t="str">
            <v>027-830</v>
          </cell>
          <cell r="B1812">
            <v>0</v>
          </cell>
          <cell r="C1812">
            <v>1348146</v>
          </cell>
          <cell r="E1812" t="str">
            <v>080-069-121</v>
          </cell>
          <cell r="F1812">
            <v>161703.87</v>
          </cell>
        </row>
        <row r="1813">
          <cell r="A1813" t="str">
            <v>027-840</v>
          </cell>
          <cell r="B1813">
            <v>0</v>
          </cell>
          <cell r="C1813">
            <v>2306817</v>
          </cell>
          <cell r="E1813" t="str">
            <v>080-069-131</v>
          </cell>
          <cell r="F1813">
            <v>600.70000000000005</v>
          </cell>
        </row>
        <row r="1814">
          <cell r="A1814" t="str">
            <v>027-850</v>
          </cell>
          <cell r="B1814">
            <v>0</v>
          </cell>
          <cell r="C1814">
            <v>1636310</v>
          </cell>
          <cell r="E1814" t="str">
            <v>080-069-135</v>
          </cell>
          <cell r="F1814">
            <v>45780</v>
          </cell>
        </row>
        <row r="1815">
          <cell r="A1815" t="str">
            <v>027-860</v>
          </cell>
          <cell r="B1815">
            <v>0</v>
          </cell>
          <cell r="C1815">
            <v>2322437.0099999998</v>
          </cell>
          <cell r="E1815" t="str">
            <v>080-069-142</v>
          </cell>
          <cell r="F1815">
            <v>13490.79</v>
          </cell>
        </row>
        <row r="1816">
          <cell r="A1816" t="str">
            <v>027-861</v>
          </cell>
          <cell r="B1816">
            <v>0</v>
          </cell>
          <cell r="C1816">
            <v>387191</v>
          </cell>
          <cell r="E1816" t="str">
            <v>080-069-143</v>
          </cell>
          <cell r="F1816">
            <v>1187.5</v>
          </cell>
        </row>
        <row r="1817">
          <cell r="A1817" t="str">
            <v>027-862</v>
          </cell>
          <cell r="B1817">
            <v>0</v>
          </cell>
          <cell r="C1817">
            <v>364839.6</v>
          </cell>
          <cell r="E1817" t="str">
            <v>080-069-146</v>
          </cell>
          <cell r="F1817">
            <v>875.45</v>
          </cell>
        </row>
        <row r="1818">
          <cell r="A1818" t="str">
            <v>027-870</v>
          </cell>
          <cell r="B1818">
            <v>0</v>
          </cell>
          <cell r="C1818">
            <v>381785.98</v>
          </cell>
          <cell r="E1818" t="str">
            <v>080-069-147</v>
          </cell>
          <cell r="F1818">
            <v>3515</v>
          </cell>
        </row>
        <row r="1819">
          <cell r="A1819" t="str">
            <v>027-880</v>
          </cell>
          <cell r="B1819">
            <v>0</v>
          </cell>
          <cell r="C1819">
            <v>1161236.3999999999</v>
          </cell>
          <cell r="E1819" t="str">
            <v>080-069-151</v>
          </cell>
          <cell r="F1819">
            <v>2257.5</v>
          </cell>
        </row>
        <row r="1820">
          <cell r="A1820" t="str">
            <v>027-890</v>
          </cell>
          <cell r="B1820">
            <v>0</v>
          </cell>
          <cell r="C1820">
            <v>187957</v>
          </cell>
          <cell r="E1820" t="str">
            <v>080-069-162</v>
          </cell>
          <cell r="F1820">
            <v>1540</v>
          </cell>
        </row>
        <row r="1821">
          <cell r="A1821" t="str">
            <v>027-900</v>
          </cell>
          <cell r="B1821">
            <v>0</v>
          </cell>
          <cell r="C1821">
            <v>7803723.79</v>
          </cell>
          <cell r="E1821" t="str">
            <v>080-069-163</v>
          </cell>
          <cell r="F1821">
            <v>1015</v>
          </cell>
        </row>
        <row r="1822">
          <cell r="A1822" t="str">
            <v>027-910</v>
          </cell>
          <cell r="B1822">
            <v>0</v>
          </cell>
          <cell r="C1822">
            <v>2123574.16</v>
          </cell>
          <cell r="E1822" t="str">
            <v>080-069-171</v>
          </cell>
          <cell r="F1822">
            <v>1620.45</v>
          </cell>
        </row>
        <row r="1823">
          <cell r="A1823" t="str">
            <v>027-920</v>
          </cell>
          <cell r="B1823">
            <v>0</v>
          </cell>
          <cell r="C1823">
            <v>34072792</v>
          </cell>
          <cell r="E1823" t="str">
            <v>080-069-173</v>
          </cell>
          <cell r="F1823">
            <v>70</v>
          </cell>
        </row>
        <row r="1824">
          <cell r="A1824" t="str">
            <v>027-930</v>
          </cell>
          <cell r="B1824">
            <v>0</v>
          </cell>
          <cell r="C1824">
            <v>698382</v>
          </cell>
          <cell r="E1824" t="str">
            <v>080-069-196</v>
          </cell>
          <cell r="F1824">
            <v>12800</v>
          </cell>
        </row>
        <row r="1825">
          <cell r="A1825" t="str">
            <v>027-940</v>
          </cell>
          <cell r="B1825">
            <v>0</v>
          </cell>
          <cell r="C1825">
            <v>370129</v>
          </cell>
          <cell r="E1825" t="str">
            <v>080-069-211</v>
          </cell>
          <cell r="F1825">
            <v>22792.03</v>
          </cell>
        </row>
        <row r="1826">
          <cell r="A1826" t="str">
            <v>027-950</v>
          </cell>
          <cell r="B1826">
            <v>0</v>
          </cell>
          <cell r="C1826">
            <v>1296818.53</v>
          </cell>
          <cell r="E1826" t="str">
            <v>080-069-221</v>
          </cell>
          <cell r="F1826">
            <v>45076.83</v>
          </cell>
        </row>
        <row r="1827">
          <cell r="A1827" t="str">
            <v>027-960</v>
          </cell>
          <cell r="B1827">
            <v>0</v>
          </cell>
          <cell r="C1827">
            <v>5915007</v>
          </cell>
          <cell r="E1827" t="str">
            <v>080-069-231</v>
          </cell>
          <cell r="F1827">
            <v>26158.45</v>
          </cell>
        </row>
        <row r="1828">
          <cell r="A1828" t="str">
            <v>027-970</v>
          </cell>
          <cell r="B1828">
            <v>0</v>
          </cell>
          <cell r="C1828">
            <v>2162401</v>
          </cell>
          <cell r="E1828" t="str">
            <v>080-069-311</v>
          </cell>
          <cell r="F1828">
            <v>103734.58</v>
          </cell>
        </row>
        <row r="1829">
          <cell r="A1829" t="str">
            <v>027-980</v>
          </cell>
          <cell r="B1829">
            <v>0</v>
          </cell>
          <cell r="C1829">
            <v>2532745.7999999998</v>
          </cell>
          <cell r="E1829" t="str">
            <v>080-069-312</v>
          </cell>
          <cell r="F1829">
            <v>13807.34</v>
          </cell>
        </row>
        <row r="1830">
          <cell r="A1830" t="str">
            <v>027-990</v>
          </cell>
          <cell r="B1830">
            <v>0</v>
          </cell>
          <cell r="C1830">
            <v>1423935</v>
          </cell>
          <cell r="E1830" t="str">
            <v>080-069-332</v>
          </cell>
          <cell r="F1830">
            <v>635.39</v>
          </cell>
        </row>
        <row r="1831">
          <cell r="A1831" t="str">
            <v>027-995</v>
          </cell>
          <cell r="B1831">
            <v>0</v>
          </cell>
          <cell r="C1831">
            <v>639054</v>
          </cell>
          <cell r="E1831" t="str">
            <v>080-069-333</v>
          </cell>
          <cell r="F1831">
            <v>1550</v>
          </cell>
        </row>
        <row r="1832">
          <cell r="A1832" t="str">
            <v>029-010</v>
          </cell>
          <cell r="B1832">
            <v>0</v>
          </cell>
          <cell r="C1832">
            <v>81601.119999999995</v>
          </cell>
          <cell r="E1832" t="str">
            <v>080-069-411</v>
          </cell>
          <cell r="F1832">
            <v>79075.87</v>
          </cell>
        </row>
        <row r="1833">
          <cell r="A1833" t="str">
            <v>029-020</v>
          </cell>
          <cell r="B1833">
            <v>0</v>
          </cell>
          <cell r="C1833">
            <v>75492.53</v>
          </cell>
          <cell r="E1833" t="str">
            <v>080-069-418</v>
          </cell>
          <cell r="F1833">
            <v>27334</v>
          </cell>
        </row>
        <row r="1834">
          <cell r="A1834" t="str">
            <v>029-030</v>
          </cell>
          <cell r="B1834">
            <v>0</v>
          </cell>
          <cell r="C1834">
            <v>28553</v>
          </cell>
          <cell r="E1834" t="str">
            <v>080-069-423</v>
          </cell>
          <cell r="F1834">
            <v>38807.910000000003</v>
          </cell>
        </row>
        <row r="1835">
          <cell r="A1835" t="str">
            <v>029-040</v>
          </cell>
          <cell r="B1835">
            <v>0</v>
          </cell>
          <cell r="C1835">
            <v>90229</v>
          </cell>
          <cell r="E1835" t="str">
            <v>080-069-461</v>
          </cell>
          <cell r="F1835">
            <v>2954.4</v>
          </cell>
        </row>
        <row r="1836">
          <cell r="A1836" t="str">
            <v>029-050</v>
          </cell>
          <cell r="B1836">
            <v>0</v>
          </cell>
          <cell r="C1836">
            <v>30583</v>
          </cell>
          <cell r="E1836" t="str">
            <v>080-069-462</v>
          </cell>
          <cell r="F1836">
            <v>144104.46</v>
          </cell>
        </row>
        <row r="1837">
          <cell r="A1837" t="str">
            <v>029-060</v>
          </cell>
          <cell r="B1837">
            <v>0</v>
          </cell>
          <cell r="C1837">
            <v>25900.92</v>
          </cell>
          <cell r="E1837" t="str">
            <v>090-001-121</v>
          </cell>
          <cell r="F1837">
            <v>8682777.3300000001</v>
          </cell>
        </row>
        <row r="1838">
          <cell r="A1838" t="str">
            <v>029-070</v>
          </cell>
          <cell r="B1838">
            <v>0</v>
          </cell>
          <cell r="C1838">
            <v>96726</v>
          </cell>
          <cell r="E1838" t="str">
            <v>090-001-123</v>
          </cell>
          <cell r="F1838">
            <v>119454.72</v>
          </cell>
        </row>
        <row r="1839">
          <cell r="A1839" t="str">
            <v>029-080</v>
          </cell>
          <cell r="B1839">
            <v>0</v>
          </cell>
          <cell r="C1839">
            <v>64632.85</v>
          </cell>
          <cell r="E1839" t="str">
            <v>090-001-211</v>
          </cell>
          <cell r="F1839">
            <v>624104.5</v>
          </cell>
        </row>
        <row r="1840">
          <cell r="A1840" t="str">
            <v>029-090</v>
          </cell>
          <cell r="B1840">
            <v>0</v>
          </cell>
          <cell r="C1840">
            <v>115000</v>
          </cell>
          <cell r="E1840" t="str">
            <v>090-001-221</v>
          </cell>
          <cell r="F1840">
            <v>1272537.1399999999</v>
          </cell>
        </row>
        <row r="1841">
          <cell r="A1841" t="str">
            <v>029-100</v>
          </cell>
          <cell r="B1841">
            <v>0</v>
          </cell>
          <cell r="C1841">
            <v>62601.04</v>
          </cell>
          <cell r="E1841" t="str">
            <v>090-001-231</v>
          </cell>
          <cell r="F1841">
            <v>1107784.33</v>
          </cell>
        </row>
        <row r="1842">
          <cell r="A1842" t="str">
            <v>029-110</v>
          </cell>
          <cell r="B1842">
            <v>0</v>
          </cell>
          <cell r="C1842">
            <v>181556.91</v>
          </cell>
          <cell r="E1842" t="str">
            <v>090-002-111</v>
          </cell>
          <cell r="F1842">
            <v>120798.36</v>
          </cell>
        </row>
        <row r="1843">
          <cell r="A1843" t="str">
            <v>029-111</v>
          </cell>
          <cell r="B1843">
            <v>0</v>
          </cell>
          <cell r="C1843">
            <v>102499.55</v>
          </cell>
          <cell r="E1843" t="str">
            <v>090-002-113</v>
          </cell>
          <cell r="F1843">
            <v>459072.8</v>
          </cell>
        </row>
        <row r="1844">
          <cell r="A1844" t="str">
            <v>029-120</v>
          </cell>
          <cell r="B1844">
            <v>0</v>
          </cell>
          <cell r="C1844">
            <v>128095</v>
          </cell>
          <cell r="E1844" t="str">
            <v>090-002-115</v>
          </cell>
          <cell r="F1844">
            <v>86340</v>
          </cell>
        </row>
        <row r="1845">
          <cell r="A1845" t="str">
            <v>029-130</v>
          </cell>
          <cell r="B1845">
            <v>0</v>
          </cell>
          <cell r="C1845">
            <v>151903</v>
          </cell>
          <cell r="E1845" t="str">
            <v>090-002-211</v>
          </cell>
          <cell r="F1845">
            <v>46566.55</v>
          </cell>
        </row>
        <row r="1846">
          <cell r="A1846" t="str">
            <v>029-132</v>
          </cell>
          <cell r="B1846">
            <v>0</v>
          </cell>
          <cell r="C1846">
            <v>89712.88</v>
          </cell>
          <cell r="E1846" t="str">
            <v>090-002-221</v>
          </cell>
          <cell r="F1846">
            <v>97866.48</v>
          </cell>
        </row>
        <row r="1847">
          <cell r="A1847" t="str">
            <v>029-140</v>
          </cell>
          <cell r="B1847">
            <v>0</v>
          </cell>
          <cell r="C1847">
            <v>120674.68</v>
          </cell>
          <cell r="E1847" t="str">
            <v>090-002-231</v>
          </cell>
          <cell r="F1847">
            <v>41106.81</v>
          </cell>
        </row>
        <row r="1848">
          <cell r="A1848" t="str">
            <v>029-150</v>
          </cell>
          <cell r="B1848">
            <v>0</v>
          </cell>
          <cell r="C1848">
            <v>20000</v>
          </cell>
          <cell r="E1848" t="str">
            <v>090-003-151</v>
          </cell>
          <cell r="F1848">
            <v>57696.3</v>
          </cell>
        </row>
        <row r="1849">
          <cell r="A1849" t="str">
            <v>029-160</v>
          </cell>
          <cell r="B1849">
            <v>0</v>
          </cell>
          <cell r="C1849">
            <v>81816</v>
          </cell>
          <cell r="E1849" t="str">
            <v>090-003-162</v>
          </cell>
          <cell r="F1849">
            <v>1576</v>
          </cell>
        </row>
        <row r="1850">
          <cell r="A1850" t="str">
            <v>029-170</v>
          </cell>
          <cell r="B1850">
            <v>0</v>
          </cell>
          <cell r="C1850">
            <v>61228.36</v>
          </cell>
          <cell r="E1850" t="str">
            <v>090-003-173</v>
          </cell>
          <cell r="F1850">
            <v>721371.93</v>
          </cell>
        </row>
        <row r="1851">
          <cell r="A1851" t="str">
            <v>029-180</v>
          </cell>
          <cell r="B1851">
            <v>0</v>
          </cell>
          <cell r="C1851">
            <v>118024.38</v>
          </cell>
          <cell r="E1851" t="str">
            <v>090-003-199</v>
          </cell>
          <cell r="F1851">
            <v>15477.74</v>
          </cell>
        </row>
        <row r="1852">
          <cell r="A1852" t="str">
            <v>029-181</v>
          </cell>
          <cell r="B1852">
            <v>0</v>
          </cell>
          <cell r="C1852">
            <v>76061</v>
          </cell>
          <cell r="E1852" t="str">
            <v>090-003-211</v>
          </cell>
          <cell r="F1852">
            <v>58486.879999999997</v>
          </cell>
        </row>
        <row r="1853">
          <cell r="A1853" t="str">
            <v>029-182</v>
          </cell>
          <cell r="B1853">
            <v>0</v>
          </cell>
          <cell r="C1853">
            <v>99611.37</v>
          </cell>
          <cell r="E1853" t="str">
            <v>090-003-221</v>
          </cell>
          <cell r="F1853">
            <v>106251.32</v>
          </cell>
        </row>
        <row r="1854">
          <cell r="A1854" t="str">
            <v>029-190</v>
          </cell>
          <cell r="B1854">
            <v>0</v>
          </cell>
          <cell r="C1854">
            <v>85470</v>
          </cell>
          <cell r="E1854" t="str">
            <v>090-003-231</v>
          </cell>
          <cell r="F1854">
            <v>176992.83</v>
          </cell>
        </row>
        <row r="1855">
          <cell r="A1855" t="str">
            <v>029-200</v>
          </cell>
          <cell r="B1855">
            <v>0</v>
          </cell>
          <cell r="C1855">
            <v>68940.56</v>
          </cell>
          <cell r="E1855" t="str">
            <v>090-005-114</v>
          </cell>
          <cell r="F1855">
            <v>790882.42</v>
          </cell>
        </row>
        <row r="1856">
          <cell r="A1856" t="str">
            <v>029-210</v>
          </cell>
          <cell r="B1856">
            <v>0</v>
          </cell>
          <cell r="C1856">
            <v>49130</v>
          </cell>
          <cell r="E1856" t="str">
            <v>090-005-116</v>
          </cell>
          <cell r="F1856">
            <v>221559.98</v>
          </cell>
        </row>
        <row r="1857">
          <cell r="A1857" t="str">
            <v>029-220</v>
          </cell>
          <cell r="B1857">
            <v>0</v>
          </cell>
          <cell r="C1857">
            <v>31572.57</v>
          </cell>
          <cell r="E1857" t="str">
            <v>090-005-117</v>
          </cell>
          <cell r="F1857">
            <v>45300</v>
          </cell>
        </row>
        <row r="1858">
          <cell r="A1858" t="str">
            <v>029-230</v>
          </cell>
          <cell r="B1858">
            <v>0</v>
          </cell>
          <cell r="C1858">
            <v>166706.26999999999</v>
          </cell>
          <cell r="E1858" t="str">
            <v>090-005-211</v>
          </cell>
          <cell r="F1858">
            <v>78452.25</v>
          </cell>
        </row>
        <row r="1859">
          <cell r="A1859" t="str">
            <v>029-240</v>
          </cell>
          <cell r="B1859">
            <v>0</v>
          </cell>
          <cell r="C1859">
            <v>161204.6</v>
          </cell>
          <cell r="E1859" t="str">
            <v>090-005-221</v>
          </cell>
          <cell r="F1859">
            <v>153095.65</v>
          </cell>
        </row>
        <row r="1860">
          <cell r="A1860" t="str">
            <v>029-241</v>
          </cell>
          <cell r="B1860">
            <v>0</v>
          </cell>
          <cell r="C1860">
            <v>86862.76</v>
          </cell>
          <cell r="E1860" t="str">
            <v>090-005-231</v>
          </cell>
          <cell r="F1860">
            <v>93543.9</v>
          </cell>
        </row>
        <row r="1861">
          <cell r="A1861" t="str">
            <v>029-250</v>
          </cell>
          <cell r="B1861">
            <v>0</v>
          </cell>
          <cell r="C1861">
            <v>91445.43</v>
          </cell>
          <cell r="E1861" t="str">
            <v>090-007-131</v>
          </cell>
          <cell r="F1861">
            <v>974519.57</v>
          </cell>
        </row>
        <row r="1862">
          <cell r="A1862" t="str">
            <v>029-260</v>
          </cell>
          <cell r="B1862">
            <v>0</v>
          </cell>
          <cell r="C1862">
            <v>243813</v>
          </cell>
          <cell r="E1862" t="str">
            <v>090-007-133</v>
          </cell>
          <cell r="F1862">
            <v>72840</v>
          </cell>
        </row>
        <row r="1863">
          <cell r="A1863" t="str">
            <v>029-270</v>
          </cell>
          <cell r="B1863">
            <v>0</v>
          </cell>
          <cell r="C1863">
            <v>62000</v>
          </cell>
          <cell r="E1863" t="str">
            <v>090-007-211</v>
          </cell>
          <cell r="F1863">
            <v>75151.09</v>
          </cell>
        </row>
        <row r="1864">
          <cell r="A1864" t="str">
            <v>029-280</v>
          </cell>
          <cell r="B1864">
            <v>0</v>
          </cell>
          <cell r="C1864">
            <v>88100</v>
          </cell>
          <cell r="E1864" t="str">
            <v>090-007-221</v>
          </cell>
          <cell r="F1864">
            <v>154563.98000000001</v>
          </cell>
        </row>
        <row r="1865">
          <cell r="A1865" t="str">
            <v>029-290</v>
          </cell>
          <cell r="B1865">
            <v>0</v>
          </cell>
          <cell r="C1865">
            <v>88273</v>
          </cell>
          <cell r="E1865" t="str">
            <v>090-007-231</v>
          </cell>
          <cell r="F1865">
            <v>114726.31</v>
          </cell>
        </row>
        <row r="1866">
          <cell r="A1866" t="str">
            <v>029-291</v>
          </cell>
          <cell r="B1866">
            <v>0</v>
          </cell>
          <cell r="C1866">
            <v>100642</v>
          </cell>
          <cell r="E1866" t="str">
            <v>090-009-184</v>
          </cell>
          <cell r="F1866">
            <v>399485.08</v>
          </cell>
        </row>
        <row r="1867">
          <cell r="A1867" t="str">
            <v>029-292</v>
          </cell>
          <cell r="B1867">
            <v>0</v>
          </cell>
          <cell r="C1867">
            <v>93050</v>
          </cell>
          <cell r="E1867" t="str">
            <v>090-009-185</v>
          </cell>
          <cell r="F1867">
            <v>31720.87</v>
          </cell>
        </row>
        <row r="1868">
          <cell r="A1868" t="str">
            <v>029-300</v>
          </cell>
          <cell r="B1868">
            <v>0</v>
          </cell>
          <cell r="C1868">
            <v>99975.02</v>
          </cell>
          <cell r="E1868" t="str">
            <v>090-009-186</v>
          </cell>
          <cell r="F1868">
            <v>-142.6</v>
          </cell>
        </row>
        <row r="1869">
          <cell r="A1869" t="str">
            <v>029-310</v>
          </cell>
          <cell r="B1869">
            <v>0</v>
          </cell>
          <cell r="C1869">
            <v>75572</v>
          </cell>
          <cell r="E1869" t="str">
            <v>090-009-188</v>
          </cell>
          <cell r="F1869">
            <v>135977.49</v>
          </cell>
        </row>
        <row r="1870">
          <cell r="A1870" t="str">
            <v>029-320</v>
          </cell>
          <cell r="B1870">
            <v>0</v>
          </cell>
          <cell r="C1870">
            <v>133399.73000000001</v>
          </cell>
          <cell r="E1870" t="str">
            <v>090-009-189</v>
          </cell>
          <cell r="F1870">
            <v>28773.77</v>
          </cell>
        </row>
        <row r="1871">
          <cell r="A1871" t="str">
            <v>029-330</v>
          </cell>
          <cell r="B1871">
            <v>0</v>
          </cell>
          <cell r="C1871">
            <v>126260.62</v>
          </cell>
          <cell r="E1871" t="str">
            <v>090-009-211</v>
          </cell>
          <cell r="F1871">
            <v>44489.7</v>
          </cell>
        </row>
        <row r="1872">
          <cell r="A1872" t="str">
            <v>029-340</v>
          </cell>
          <cell r="B1872">
            <v>0</v>
          </cell>
          <cell r="C1872">
            <v>200601</v>
          </cell>
          <cell r="E1872" t="str">
            <v>090-009-221</v>
          </cell>
          <cell r="F1872">
            <v>79819.649999999994</v>
          </cell>
        </row>
        <row r="1873">
          <cell r="A1873" t="str">
            <v>029-350</v>
          </cell>
          <cell r="B1873">
            <v>0</v>
          </cell>
          <cell r="C1873">
            <v>105911.4</v>
          </cell>
          <cell r="E1873" t="str">
            <v>090-009-231</v>
          </cell>
          <cell r="F1873">
            <v>6723.2</v>
          </cell>
        </row>
        <row r="1874">
          <cell r="A1874" t="str">
            <v>029-360</v>
          </cell>
          <cell r="B1874">
            <v>0</v>
          </cell>
          <cell r="C1874">
            <v>83089</v>
          </cell>
          <cell r="E1874" t="str">
            <v>090-009-233</v>
          </cell>
          <cell r="F1874">
            <v>125345.72</v>
          </cell>
        </row>
        <row r="1875">
          <cell r="A1875" t="str">
            <v>029-370</v>
          </cell>
          <cell r="B1875">
            <v>0</v>
          </cell>
          <cell r="C1875">
            <v>87215</v>
          </cell>
          <cell r="E1875" t="str">
            <v>090-012-148</v>
          </cell>
          <cell r="F1875">
            <v>68507.5</v>
          </cell>
        </row>
        <row r="1876">
          <cell r="A1876" t="str">
            <v>029-380</v>
          </cell>
          <cell r="B1876">
            <v>0</v>
          </cell>
          <cell r="C1876">
            <v>28683.02</v>
          </cell>
          <cell r="E1876" t="str">
            <v>090-012-211</v>
          </cell>
          <cell r="F1876">
            <v>5240.8999999999996</v>
          </cell>
        </row>
        <row r="1877">
          <cell r="A1877" t="str">
            <v>029-390</v>
          </cell>
          <cell r="B1877">
            <v>0</v>
          </cell>
          <cell r="C1877">
            <v>48980.83</v>
          </cell>
          <cell r="E1877" t="str">
            <v>090-012-221</v>
          </cell>
          <cell r="F1877">
            <v>4047.66</v>
          </cell>
        </row>
        <row r="1878">
          <cell r="A1878" t="str">
            <v>029-400</v>
          </cell>
          <cell r="B1878">
            <v>0</v>
          </cell>
          <cell r="C1878">
            <v>30000</v>
          </cell>
          <cell r="E1878" t="str">
            <v>090-012-312</v>
          </cell>
          <cell r="F1878">
            <v>190.96</v>
          </cell>
        </row>
        <row r="1879">
          <cell r="A1879" t="str">
            <v>029-410</v>
          </cell>
          <cell r="B1879">
            <v>0</v>
          </cell>
          <cell r="C1879">
            <v>246357</v>
          </cell>
          <cell r="E1879" t="str">
            <v>090-012-411</v>
          </cell>
          <cell r="F1879">
            <v>207.03</v>
          </cell>
        </row>
        <row r="1880">
          <cell r="A1880" t="str">
            <v>029-420</v>
          </cell>
          <cell r="B1880">
            <v>0</v>
          </cell>
          <cell r="C1880">
            <v>63345</v>
          </cell>
          <cell r="E1880" t="str">
            <v>090-012-422</v>
          </cell>
          <cell r="F1880">
            <v>2313.63</v>
          </cell>
        </row>
        <row r="1881">
          <cell r="A1881" t="str">
            <v>029-421</v>
          </cell>
          <cell r="B1881">
            <v>0</v>
          </cell>
          <cell r="C1881">
            <v>90836.55</v>
          </cell>
          <cell r="E1881" t="str">
            <v>090-012-423</v>
          </cell>
          <cell r="F1881">
            <v>5484.32</v>
          </cell>
        </row>
        <row r="1882">
          <cell r="A1882" t="str">
            <v>029-422</v>
          </cell>
          <cell r="B1882">
            <v>0</v>
          </cell>
          <cell r="C1882">
            <v>82808.84</v>
          </cell>
          <cell r="E1882" t="str">
            <v>090-013-121</v>
          </cell>
          <cell r="F1882">
            <v>1111666.83</v>
          </cell>
        </row>
        <row r="1883">
          <cell r="A1883" t="str">
            <v>029-430</v>
          </cell>
          <cell r="B1883">
            <v>0</v>
          </cell>
          <cell r="C1883">
            <v>87505</v>
          </cell>
          <cell r="E1883" t="str">
            <v>090-013-131</v>
          </cell>
          <cell r="F1883">
            <v>53200</v>
          </cell>
        </row>
        <row r="1884">
          <cell r="A1884" t="str">
            <v>029-440</v>
          </cell>
          <cell r="B1884">
            <v>0</v>
          </cell>
          <cell r="C1884">
            <v>72408.94</v>
          </cell>
          <cell r="E1884" t="str">
            <v>090-013-162</v>
          </cell>
          <cell r="F1884">
            <v>26118</v>
          </cell>
        </row>
        <row r="1885">
          <cell r="A1885" t="str">
            <v>029-450</v>
          </cell>
          <cell r="B1885">
            <v>0</v>
          </cell>
          <cell r="C1885">
            <v>124035.45</v>
          </cell>
          <cell r="E1885" t="str">
            <v>090-013-163</v>
          </cell>
          <cell r="F1885">
            <v>140</v>
          </cell>
        </row>
        <row r="1886">
          <cell r="A1886" t="str">
            <v>029-460</v>
          </cell>
          <cell r="B1886">
            <v>0</v>
          </cell>
          <cell r="C1886">
            <v>71128.92</v>
          </cell>
          <cell r="E1886" t="str">
            <v>090-013-211</v>
          </cell>
          <cell r="F1886">
            <v>84679.3</v>
          </cell>
        </row>
        <row r="1887">
          <cell r="A1887" t="str">
            <v>029-470</v>
          </cell>
          <cell r="B1887">
            <v>0</v>
          </cell>
          <cell r="C1887">
            <v>96323</v>
          </cell>
          <cell r="E1887" t="str">
            <v>090-013-221</v>
          </cell>
          <cell r="F1887">
            <v>168941.72</v>
          </cell>
        </row>
        <row r="1888">
          <cell r="A1888" t="str">
            <v>029-480</v>
          </cell>
          <cell r="B1888">
            <v>0</v>
          </cell>
          <cell r="C1888">
            <v>66996</v>
          </cell>
          <cell r="E1888" t="str">
            <v>090-013-231</v>
          </cell>
          <cell r="F1888">
            <v>126160.06</v>
          </cell>
        </row>
        <row r="1889">
          <cell r="A1889" t="str">
            <v>029-490</v>
          </cell>
          <cell r="B1889">
            <v>0</v>
          </cell>
          <cell r="C1889">
            <v>131252</v>
          </cell>
          <cell r="E1889" t="str">
            <v>090-014-151</v>
          </cell>
          <cell r="F1889">
            <v>8121</v>
          </cell>
        </row>
        <row r="1890">
          <cell r="A1890" t="str">
            <v>029-491</v>
          </cell>
          <cell r="B1890">
            <v>0</v>
          </cell>
          <cell r="C1890">
            <v>63967.9</v>
          </cell>
          <cell r="E1890" t="str">
            <v>090-014-163</v>
          </cell>
          <cell r="F1890">
            <v>3318</v>
          </cell>
        </row>
        <row r="1891">
          <cell r="A1891" t="str">
            <v>029-500</v>
          </cell>
          <cell r="B1891">
            <v>0</v>
          </cell>
          <cell r="C1891">
            <v>89693</v>
          </cell>
          <cell r="E1891" t="str">
            <v>090-014-211</v>
          </cell>
          <cell r="F1891">
            <v>811.69</v>
          </cell>
        </row>
        <row r="1892">
          <cell r="A1892" t="str">
            <v>029-510</v>
          </cell>
          <cell r="B1892">
            <v>0</v>
          </cell>
          <cell r="C1892">
            <v>112226.14</v>
          </cell>
          <cell r="E1892" t="str">
            <v>090-014-221</v>
          </cell>
          <cell r="F1892">
            <v>1198.0899999999999</v>
          </cell>
        </row>
        <row r="1893">
          <cell r="A1893" t="str">
            <v>029-520</v>
          </cell>
          <cell r="B1893">
            <v>0</v>
          </cell>
          <cell r="C1893">
            <v>20178.62</v>
          </cell>
          <cell r="E1893" t="str">
            <v>090-014-231</v>
          </cell>
          <cell r="F1893">
            <v>1325.16</v>
          </cell>
        </row>
        <row r="1894">
          <cell r="A1894" t="str">
            <v>029-530</v>
          </cell>
          <cell r="B1894">
            <v>0</v>
          </cell>
          <cell r="C1894">
            <v>85510</v>
          </cell>
          <cell r="E1894" t="str">
            <v>090-014-311</v>
          </cell>
          <cell r="F1894">
            <v>1008</v>
          </cell>
        </row>
        <row r="1895">
          <cell r="A1895" t="str">
            <v>029-540</v>
          </cell>
          <cell r="B1895">
            <v>0</v>
          </cell>
          <cell r="C1895">
            <v>66978</v>
          </cell>
          <cell r="E1895" t="str">
            <v>090-014-312</v>
          </cell>
          <cell r="F1895">
            <v>10123.73</v>
          </cell>
        </row>
        <row r="1896">
          <cell r="A1896" t="str">
            <v>029-550</v>
          </cell>
          <cell r="B1896">
            <v>0</v>
          </cell>
          <cell r="C1896">
            <v>90612.95</v>
          </cell>
          <cell r="E1896" t="str">
            <v>090-014-313</v>
          </cell>
          <cell r="F1896">
            <v>61.29</v>
          </cell>
        </row>
        <row r="1897">
          <cell r="A1897" t="str">
            <v>029-560</v>
          </cell>
          <cell r="B1897">
            <v>0</v>
          </cell>
          <cell r="C1897">
            <v>51350.99</v>
          </cell>
          <cell r="E1897" t="str">
            <v>090-014-332</v>
          </cell>
          <cell r="F1897">
            <v>306.20999999999998</v>
          </cell>
        </row>
        <row r="1898">
          <cell r="A1898" t="str">
            <v>029-570</v>
          </cell>
          <cell r="B1898">
            <v>0</v>
          </cell>
          <cell r="C1898">
            <v>64756.28</v>
          </cell>
          <cell r="E1898" t="str">
            <v>090-014-333</v>
          </cell>
          <cell r="F1898">
            <v>160.18</v>
          </cell>
        </row>
        <row r="1899">
          <cell r="A1899" t="str">
            <v>029-580</v>
          </cell>
          <cell r="B1899">
            <v>0</v>
          </cell>
          <cell r="C1899">
            <v>75963.34</v>
          </cell>
          <cell r="E1899" t="str">
            <v>090-014-351</v>
          </cell>
          <cell r="F1899">
            <v>2625</v>
          </cell>
        </row>
        <row r="1900">
          <cell r="A1900" t="str">
            <v>029-590</v>
          </cell>
          <cell r="B1900">
            <v>0</v>
          </cell>
          <cell r="C1900">
            <v>84066.99</v>
          </cell>
          <cell r="E1900" t="str">
            <v>090-014-411</v>
          </cell>
          <cell r="F1900">
            <v>24974</v>
          </cell>
        </row>
        <row r="1901">
          <cell r="A1901" t="str">
            <v>029-600</v>
          </cell>
          <cell r="B1901">
            <v>0</v>
          </cell>
          <cell r="C1901">
            <v>242879</v>
          </cell>
          <cell r="E1901" t="str">
            <v>090-014-418</v>
          </cell>
          <cell r="F1901">
            <v>16322.22</v>
          </cell>
        </row>
        <row r="1902">
          <cell r="A1902" t="str">
            <v>029-610</v>
          </cell>
          <cell r="B1902">
            <v>0</v>
          </cell>
          <cell r="C1902">
            <v>33500</v>
          </cell>
          <cell r="E1902" t="str">
            <v>090-014-459</v>
          </cell>
          <cell r="F1902">
            <v>506.91</v>
          </cell>
        </row>
        <row r="1903">
          <cell r="A1903" t="str">
            <v>029-620</v>
          </cell>
          <cell r="B1903">
            <v>0</v>
          </cell>
          <cell r="C1903">
            <v>77960</v>
          </cell>
          <cell r="E1903" t="str">
            <v>090-014-462</v>
          </cell>
          <cell r="F1903">
            <v>3313.52</v>
          </cell>
        </row>
        <row r="1904">
          <cell r="A1904" t="str">
            <v>029-630</v>
          </cell>
          <cell r="B1904">
            <v>0</v>
          </cell>
          <cell r="C1904">
            <v>124258.75</v>
          </cell>
          <cell r="E1904" t="str">
            <v>090-015-312</v>
          </cell>
          <cell r="F1904">
            <v>292.79000000000002</v>
          </cell>
        </row>
        <row r="1905">
          <cell r="A1905" t="str">
            <v>029-640</v>
          </cell>
          <cell r="B1905">
            <v>0</v>
          </cell>
          <cell r="C1905">
            <v>189806</v>
          </cell>
          <cell r="E1905" t="str">
            <v>090-015-326</v>
          </cell>
          <cell r="F1905">
            <v>6000</v>
          </cell>
        </row>
        <row r="1906">
          <cell r="A1906" t="str">
            <v>029-650</v>
          </cell>
          <cell r="B1906">
            <v>0</v>
          </cell>
          <cell r="C1906">
            <v>144728.78</v>
          </cell>
          <cell r="E1906" t="str">
            <v>090-015-418</v>
          </cell>
          <cell r="F1906">
            <v>31369.63</v>
          </cell>
        </row>
        <row r="1907">
          <cell r="A1907" t="str">
            <v>029-660</v>
          </cell>
          <cell r="B1907">
            <v>0</v>
          </cell>
          <cell r="C1907">
            <v>70478</v>
          </cell>
          <cell r="E1907" t="str">
            <v>090-015-462</v>
          </cell>
          <cell r="F1907">
            <v>33549.35</v>
          </cell>
        </row>
        <row r="1908">
          <cell r="A1908" t="str">
            <v>029-670</v>
          </cell>
          <cell r="B1908">
            <v>0</v>
          </cell>
          <cell r="C1908">
            <v>35000</v>
          </cell>
          <cell r="E1908" t="str">
            <v>090-015-472</v>
          </cell>
          <cell r="F1908">
            <v>-1097.6600000000001</v>
          </cell>
        </row>
        <row r="1909">
          <cell r="A1909" t="str">
            <v>029-680</v>
          </cell>
          <cell r="B1909">
            <v>0</v>
          </cell>
          <cell r="C1909">
            <v>72894.86</v>
          </cell>
          <cell r="E1909" t="str">
            <v>090-016-121</v>
          </cell>
          <cell r="F1909">
            <v>3805.02</v>
          </cell>
        </row>
        <row r="1910">
          <cell r="A1910" t="str">
            <v>029-681</v>
          </cell>
          <cell r="B1910">
            <v>0</v>
          </cell>
          <cell r="C1910">
            <v>87441.37</v>
          </cell>
          <cell r="E1910" t="str">
            <v>090-016-211</v>
          </cell>
          <cell r="F1910">
            <v>291.07</v>
          </cell>
        </row>
        <row r="1911">
          <cell r="A1911" t="str">
            <v>029-690</v>
          </cell>
          <cell r="B1911">
            <v>0</v>
          </cell>
          <cell r="C1911">
            <v>59000</v>
          </cell>
          <cell r="E1911" t="str">
            <v>090-016-221</v>
          </cell>
          <cell r="F1911">
            <v>558.96</v>
          </cell>
        </row>
        <row r="1912">
          <cell r="A1912" t="str">
            <v>029-700</v>
          </cell>
          <cell r="B1912">
            <v>0</v>
          </cell>
          <cell r="C1912">
            <v>88374.49</v>
          </cell>
          <cell r="E1912" t="str">
            <v>090-016-411</v>
          </cell>
          <cell r="F1912">
            <v>6825.89</v>
          </cell>
        </row>
        <row r="1913">
          <cell r="A1913" t="str">
            <v>029-710</v>
          </cell>
          <cell r="B1913">
            <v>0</v>
          </cell>
          <cell r="C1913">
            <v>91767</v>
          </cell>
          <cell r="E1913" t="str">
            <v>090-020-124</v>
          </cell>
          <cell r="F1913">
            <v>30800</v>
          </cell>
        </row>
        <row r="1914">
          <cell r="A1914" t="str">
            <v>029-720</v>
          </cell>
          <cell r="B1914">
            <v>0</v>
          </cell>
          <cell r="C1914">
            <v>85000</v>
          </cell>
          <cell r="E1914" t="str">
            <v>090-020-211</v>
          </cell>
          <cell r="F1914">
            <v>2356.1999999999998</v>
          </cell>
        </row>
        <row r="1915">
          <cell r="A1915" t="str">
            <v>029-730</v>
          </cell>
          <cell r="B1915">
            <v>0</v>
          </cell>
          <cell r="C1915">
            <v>101128.98</v>
          </cell>
          <cell r="E1915" t="str">
            <v>090-020-311</v>
          </cell>
          <cell r="F1915">
            <v>14900</v>
          </cell>
        </row>
        <row r="1916">
          <cell r="A1916" t="str">
            <v>029-740</v>
          </cell>
          <cell r="B1916">
            <v>0</v>
          </cell>
          <cell r="C1916">
            <v>191742</v>
          </cell>
          <cell r="E1916" t="str">
            <v>090-020-411</v>
          </cell>
          <cell r="F1916">
            <v>268</v>
          </cell>
        </row>
        <row r="1917">
          <cell r="A1917" t="str">
            <v>029-760</v>
          </cell>
          <cell r="B1917">
            <v>0</v>
          </cell>
          <cell r="C1917">
            <v>94200.94</v>
          </cell>
          <cell r="E1917" t="str">
            <v>090-024-121</v>
          </cell>
          <cell r="F1917">
            <v>263557.23</v>
          </cell>
        </row>
        <row r="1918">
          <cell r="A1918" t="str">
            <v>029-761</v>
          </cell>
          <cell r="B1918">
            <v>0</v>
          </cell>
          <cell r="C1918">
            <v>93209</v>
          </cell>
          <cell r="E1918" t="str">
            <v>090-024-211</v>
          </cell>
          <cell r="F1918">
            <v>19831.88</v>
          </cell>
        </row>
        <row r="1919">
          <cell r="A1919" t="str">
            <v>029-770</v>
          </cell>
          <cell r="B1919">
            <v>0</v>
          </cell>
          <cell r="C1919">
            <v>106695.88</v>
          </cell>
          <cell r="E1919" t="str">
            <v>090-024-221</v>
          </cell>
          <cell r="F1919">
            <v>36689.160000000003</v>
          </cell>
        </row>
        <row r="1920">
          <cell r="A1920" t="str">
            <v>029-780</v>
          </cell>
          <cell r="B1920">
            <v>0</v>
          </cell>
          <cell r="C1920">
            <v>143479.57999999999</v>
          </cell>
          <cell r="E1920" t="str">
            <v>090-024-231</v>
          </cell>
          <cell r="F1920">
            <v>42694.720000000001</v>
          </cell>
        </row>
        <row r="1921">
          <cell r="A1921" t="str">
            <v>029-790</v>
          </cell>
          <cell r="B1921">
            <v>0</v>
          </cell>
          <cell r="C1921">
            <v>122594.67</v>
          </cell>
          <cell r="E1921" t="str">
            <v>090-025-411</v>
          </cell>
          <cell r="F1921">
            <v>3898</v>
          </cell>
        </row>
        <row r="1922">
          <cell r="A1922" t="str">
            <v>029-800</v>
          </cell>
          <cell r="B1922">
            <v>0</v>
          </cell>
          <cell r="C1922">
            <v>155123</v>
          </cell>
          <cell r="E1922" t="str">
            <v>090-027-142</v>
          </cell>
          <cell r="F1922">
            <v>968049.48</v>
          </cell>
        </row>
        <row r="1923">
          <cell r="A1923" t="str">
            <v>029-810</v>
          </cell>
          <cell r="B1923">
            <v>0</v>
          </cell>
          <cell r="C1923">
            <v>97151</v>
          </cell>
          <cell r="E1923" t="str">
            <v>090-027-199</v>
          </cell>
          <cell r="F1923">
            <v>10974.57</v>
          </cell>
        </row>
        <row r="1924">
          <cell r="A1924" t="str">
            <v>029-820</v>
          </cell>
          <cell r="B1924">
            <v>0</v>
          </cell>
          <cell r="C1924">
            <v>47008.55</v>
          </cell>
          <cell r="E1924" t="str">
            <v>090-027-211</v>
          </cell>
          <cell r="F1924">
            <v>68785.259999999995</v>
          </cell>
        </row>
        <row r="1925">
          <cell r="A1925" t="str">
            <v>029-821</v>
          </cell>
          <cell r="B1925">
            <v>0</v>
          </cell>
          <cell r="C1925">
            <v>56261.120000000003</v>
          </cell>
          <cell r="E1925" t="str">
            <v>090-027-221</v>
          </cell>
          <cell r="F1925">
            <v>143046.45000000001</v>
          </cell>
        </row>
        <row r="1926">
          <cell r="A1926" t="str">
            <v>029-830</v>
          </cell>
          <cell r="B1926">
            <v>0</v>
          </cell>
          <cell r="C1926">
            <v>81732</v>
          </cell>
          <cell r="E1926" t="str">
            <v>090-027-231</v>
          </cell>
          <cell r="F1926">
            <v>231883.24</v>
          </cell>
        </row>
        <row r="1927">
          <cell r="A1927" t="str">
            <v>029-840</v>
          </cell>
          <cell r="B1927">
            <v>0</v>
          </cell>
          <cell r="C1927">
            <v>70634.55</v>
          </cell>
          <cell r="E1927" t="str">
            <v>090-029-146</v>
          </cell>
          <cell r="F1927">
            <v>97986.39</v>
          </cell>
        </row>
        <row r="1928">
          <cell r="A1928" t="str">
            <v>029-850</v>
          </cell>
          <cell r="B1928">
            <v>0</v>
          </cell>
          <cell r="C1928">
            <v>61220</v>
          </cell>
          <cell r="E1928" t="str">
            <v>090-029-211</v>
          </cell>
          <cell r="F1928">
            <v>6772.73</v>
          </cell>
        </row>
        <row r="1929">
          <cell r="A1929" t="str">
            <v>029-860</v>
          </cell>
          <cell r="B1929">
            <v>0</v>
          </cell>
          <cell r="C1929">
            <v>23811.85</v>
          </cell>
          <cell r="E1929" t="str">
            <v>090-029-221</v>
          </cell>
          <cell r="F1929">
            <v>5022.8100000000004</v>
          </cell>
        </row>
        <row r="1930">
          <cell r="A1930" t="str">
            <v>029-861</v>
          </cell>
          <cell r="B1930">
            <v>0</v>
          </cell>
          <cell r="C1930">
            <v>54200</v>
          </cell>
          <cell r="E1930" t="str">
            <v>090-029-231</v>
          </cell>
          <cell r="F1930">
            <v>5218.07</v>
          </cell>
        </row>
        <row r="1931">
          <cell r="A1931" t="str">
            <v>029-870</v>
          </cell>
          <cell r="B1931">
            <v>0</v>
          </cell>
          <cell r="C1931">
            <v>58696.22</v>
          </cell>
          <cell r="E1931" t="str">
            <v>090-030-312</v>
          </cell>
          <cell r="F1931">
            <v>625</v>
          </cell>
        </row>
        <row r="1932">
          <cell r="A1932" t="str">
            <v>029-880</v>
          </cell>
          <cell r="B1932">
            <v>0</v>
          </cell>
          <cell r="C1932">
            <v>70783.179999999993</v>
          </cell>
          <cell r="E1932" t="str">
            <v>090-030-418</v>
          </cell>
          <cell r="F1932">
            <v>27469.95</v>
          </cell>
        </row>
        <row r="1933">
          <cell r="A1933" t="str">
            <v>029-890</v>
          </cell>
          <cell r="B1933">
            <v>0</v>
          </cell>
          <cell r="C1933">
            <v>31139.35</v>
          </cell>
          <cell r="E1933" t="str">
            <v>090-031-121</v>
          </cell>
          <cell r="F1933">
            <v>530136.41</v>
          </cell>
        </row>
        <row r="1934">
          <cell r="A1934" t="str">
            <v>029-900</v>
          </cell>
          <cell r="B1934">
            <v>0</v>
          </cell>
          <cell r="C1934">
            <v>109648</v>
          </cell>
          <cell r="E1934" t="str">
            <v>090-031-131</v>
          </cell>
          <cell r="F1934">
            <v>172218.3</v>
          </cell>
        </row>
        <row r="1935">
          <cell r="A1935" t="str">
            <v>029-910</v>
          </cell>
          <cell r="B1935">
            <v>0</v>
          </cell>
          <cell r="C1935">
            <v>100502.66</v>
          </cell>
          <cell r="E1935" t="str">
            <v>090-031-135</v>
          </cell>
          <cell r="F1935">
            <v>38470.480000000003</v>
          </cell>
        </row>
        <row r="1936">
          <cell r="A1936" t="str">
            <v>029-920</v>
          </cell>
          <cell r="B1936">
            <v>0</v>
          </cell>
          <cell r="C1936">
            <v>201418.5</v>
          </cell>
          <cell r="E1936" t="str">
            <v>090-031-142</v>
          </cell>
          <cell r="F1936">
            <v>116139.53</v>
          </cell>
        </row>
        <row r="1937">
          <cell r="A1937" t="str">
            <v>029-930</v>
          </cell>
          <cell r="B1937">
            <v>0</v>
          </cell>
          <cell r="C1937">
            <v>97559</v>
          </cell>
          <cell r="E1937" t="str">
            <v>090-031-146</v>
          </cell>
          <cell r="F1937">
            <v>118641.35</v>
          </cell>
        </row>
        <row r="1938">
          <cell r="A1938" t="str">
            <v>029-940</v>
          </cell>
          <cell r="B1938">
            <v>0</v>
          </cell>
          <cell r="C1938">
            <v>65300</v>
          </cell>
          <cell r="E1938" t="str">
            <v>090-031-151</v>
          </cell>
          <cell r="F1938">
            <v>467051.5</v>
          </cell>
        </row>
        <row r="1939">
          <cell r="A1939" t="str">
            <v>029-950</v>
          </cell>
          <cell r="B1939">
            <v>0</v>
          </cell>
          <cell r="C1939">
            <v>70034.92</v>
          </cell>
          <cell r="E1939" t="str">
            <v>090-031-162</v>
          </cell>
          <cell r="F1939">
            <v>7914</v>
          </cell>
        </row>
        <row r="1940">
          <cell r="A1940" t="str">
            <v>029-960</v>
          </cell>
          <cell r="B1940">
            <v>0</v>
          </cell>
          <cell r="C1940">
            <v>107135</v>
          </cell>
          <cell r="E1940" t="str">
            <v>090-031-199</v>
          </cell>
          <cell r="F1940">
            <v>1598.75</v>
          </cell>
        </row>
        <row r="1941">
          <cell r="A1941" t="str">
            <v>029-970</v>
          </cell>
          <cell r="B1941">
            <v>0</v>
          </cell>
          <cell r="C1941">
            <v>76758.94</v>
          </cell>
          <cell r="E1941" t="str">
            <v>090-031-211</v>
          </cell>
          <cell r="F1941">
            <v>102805.92</v>
          </cell>
        </row>
        <row r="1942">
          <cell r="A1942" t="str">
            <v>029-980</v>
          </cell>
          <cell r="B1942">
            <v>0</v>
          </cell>
          <cell r="C1942">
            <v>119987</v>
          </cell>
          <cell r="E1942" t="str">
            <v>090-031-221</v>
          </cell>
          <cell r="F1942">
            <v>207455.44</v>
          </cell>
        </row>
        <row r="1943">
          <cell r="A1943" t="str">
            <v>029-990</v>
          </cell>
          <cell r="B1943">
            <v>0</v>
          </cell>
          <cell r="C1943">
            <v>70420</v>
          </cell>
          <cell r="E1943" t="str">
            <v>090-031-231</v>
          </cell>
          <cell r="F1943">
            <v>221406.32</v>
          </cell>
        </row>
        <row r="1944">
          <cell r="A1944" t="str">
            <v>029-995</v>
          </cell>
          <cell r="B1944">
            <v>0</v>
          </cell>
          <cell r="C1944">
            <v>45913</v>
          </cell>
          <cell r="E1944" t="str">
            <v>090-032-121</v>
          </cell>
          <cell r="F1944">
            <v>1164428.8700000001</v>
          </cell>
        </row>
        <row r="1945">
          <cell r="A1945" t="str">
            <v>030-010</v>
          </cell>
          <cell r="B1945">
            <v>0</v>
          </cell>
          <cell r="C1945">
            <v>85141</v>
          </cell>
          <cell r="E1945" t="str">
            <v>090-032-131</v>
          </cell>
          <cell r="F1945">
            <v>191273.12</v>
          </cell>
        </row>
        <row r="1946">
          <cell r="A1946" t="str">
            <v>030-020</v>
          </cell>
          <cell r="B1946">
            <v>0</v>
          </cell>
          <cell r="C1946">
            <v>20166</v>
          </cell>
          <cell r="E1946" t="str">
            <v>090-032-142</v>
          </cell>
          <cell r="F1946">
            <v>107877.86</v>
          </cell>
        </row>
        <row r="1947">
          <cell r="A1947" t="str">
            <v>030-030</v>
          </cell>
          <cell r="B1947">
            <v>0</v>
          </cell>
          <cell r="C1947">
            <v>30242</v>
          </cell>
          <cell r="E1947" t="str">
            <v>090-032-147</v>
          </cell>
          <cell r="F1947">
            <v>77708.789999999994</v>
          </cell>
        </row>
        <row r="1948">
          <cell r="A1948" t="str">
            <v>030-040</v>
          </cell>
          <cell r="B1948">
            <v>0</v>
          </cell>
          <cell r="C1948">
            <v>13763.3</v>
          </cell>
          <cell r="E1948" t="str">
            <v>090-032-148</v>
          </cell>
          <cell r="F1948">
            <v>25046.81</v>
          </cell>
        </row>
        <row r="1949">
          <cell r="A1949" t="str">
            <v>030-050</v>
          </cell>
          <cell r="B1949">
            <v>0</v>
          </cell>
          <cell r="C1949">
            <v>11993</v>
          </cell>
          <cell r="E1949" t="str">
            <v>090-032-162</v>
          </cell>
          <cell r="F1949">
            <v>70116.460000000006</v>
          </cell>
        </row>
        <row r="1950">
          <cell r="A1950" t="str">
            <v>030-060</v>
          </cell>
          <cell r="B1950">
            <v>0</v>
          </cell>
          <cell r="C1950">
            <v>17299.509999999998</v>
          </cell>
          <cell r="E1950" t="str">
            <v>090-032-163</v>
          </cell>
          <cell r="F1950">
            <v>70</v>
          </cell>
        </row>
        <row r="1951">
          <cell r="A1951" t="str">
            <v>030-070</v>
          </cell>
          <cell r="B1951">
            <v>0</v>
          </cell>
          <cell r="C1951">
            <v>26365</v>
          </cell>
          <cell r="E1951" t="str">
            <v>090-032-165</v>
          </cell>
          <cell r="F1951">
            <v>31.06</v>
          </cell>
        </row>
        <row r="1952">
          <cell r="A1952" t="str">
            <v>030-080</v>
          </cell>
          <cell r="B1952">
            <v>0</v>
          </cell>
          <cell r="C1952">
            <v>33621.22</v>
          </cell>
          <cell r="E1952" t="str">
            <v>090-032-199</v>
          </cell>
          <cell r="F1952">
            <v>6151.72</v>
          </cell>
        </row>
        <row r="1953">
          <cell r="A1953" t="str">
            <v>030-090</v>
          </cell>
          <cell r="B1953">
            <v>0</v>
          </cell>
          <cell r="C1953">
            <v>28094.95</v>
          </cell>
          <cell r="E1953" t="str">
            <v>090-032-211</v>
          </cell>
          <cell r="F1953">
            <v>119783.43</v>
          </cell>
        </row>
        <row r="1954">
          <cell r="A1954" t="str">
            <v>030-100</v>
          </cell>
          <cell r="B1954">
            <v>0</v>
          </cell>
          <cell r="C1954">
            <v>136212</v>
          </cell>
          <cell r="E1954" t="str">
            <v>090-032-221</v>
          </cell>
          <cell r="F1954">
            <v>215539.86</v>
          </cell>
        </row>
        <row r="1955">
          <cell r="A1955" t="str">
            <v>030-110</v>
          </cell>
          <cell r="B1955">
            <v>0</v>
          </cell>
          <cell r="C1955">
            <v>96745</v>
          </cell>
          <cell r="E1955" t="str">
            <v>090-032-231</v>
          </cell>
          <cell r="F1955">
            <v>203246.29</v>
          </cell>
        </row>
        <row r="1956">
          <cell r="A1956" t="str">
            <v>030-111</v>
          </cell>
          <cell r="B1956">
            <v>0</v>
          </cell>
          <cell r="C1956">
            <v>43490.64</v>
          </cell>
          <cell r="E1956" t="str">
            <v>090-032-311</v>
          </cell>
          <cell r="F1956">
            <v>20420</v>
          </cell>
        </row>
        <row r="1957">
          <cell r="A1957" t="str">
            <v>030-120</v>
          </cell>
          <cell r="B1957">
            <v>0</v>
          </cell>
          <cell r="C1957">
            <v>48373</v>
          </cell>
          <cell r="E1957" t="str">
            <v>090-034-121</v>
          </cell>
          <cell r="F1957">
            <v>173590.39</v>
          </cell>
        </row>
        <row r="1958">
          <cell r="A1958" t="str">
            <v>030-130</v>
          </cell>
          <cell r="B1958">
            <v>0</v>
          </cell>
          <cell r="C1958">
            <v>367802</v>
          </cell>
          <cell r="E1958" t="str">
            <v>090-034-162</v>
          </cell>
          <cell r="F1958">
            <v>5809.62</v>
          </cell>
        </row>
        <row r="1959">
          <cell r="A1959" t="str">
            <v>030-132</v>
          </cell>
          <cell r="B1959">
            <v>0</v>
          </cell>
          <cell r="C1959">
            <v>19963</v>
          </cell>
          <cell r="E1959" t="str">
            <v>090-034-211</v>
          </cell>
          <cell r="F1959">
            <v>12624.79</v>
          </cell>
        </row>
        <row r="1960">
          <cell r="A1960" t="str">
            <v>030-140</v>
          </cell>
          <cell r="B1960">
            <v>0</v>
          </cell>
          <cell r="C1960">
            <v>41415.800000000003</v>
          </cell>
          <cell r="E1960" t="str">
            <v>090-034-221</v>
          </cell>
          <cell r="F1960">
            <v>25556.21</v>
          </cell>
        </row>
        <row r="1961">
          <cell r="A1961" t="str">
            <v>030-150</v>
          </cell>
          <cell r="B1961">
            <v>0</v>
          </cell>
          <cell r="C1961">
            <v>0</v>
          </cell>
          <cell r="E1961" t="str">
            <v>090-034-231</v>
          </cell>
          <cell r="F1961">
            <v>19888.560000000001</v>
          </cell>
        </row>
        <row r="1962">
          <cell r="A1962" t="str">
            <v>030-160</v>
          </cell>
          <cell r="B1962">
            <v>0</v>
          </cell>
          <cell r="C1962">
            <v>87685.43</v>
          </cell>
          <cell r="E1962" t="str">
            <v>090-034-332</v>
          </cell>
          <cell r="F1962">
            <v>2349.3000000000002</v>
          </cell>
        </row>
        <row r="1963">
          <cell r="A1963" t="str">
            <v>030-170</v>
          </cell>
          <cell r="B1963">
            <v>0</v>
          </cell>
          <cell r="C1963">
            <v>10536.66</v>
          </cell>
          <cell r="E1963" t="str">
            <v>090-034-342</v>
          </cell>
          <cell r="F1963">
            <v>17.75</v>
          </cell>
        </row>
        <row r="1964">
          <cell r="A1964" t="str">
            <v>030-180</v>
          </cell>
          <cell r="B1964">
            <v>0</v>
          </cell>
          <cell r="C1964">
            <v>52793.1</v>
          </cell>
          <cell r="E1964" t="str">
            <v>090-034-343</v>
          </cell>
          <cell r="F1964">
            <v>65.69</v>
          </cell>
        </row>
        <row r="1965">
          <cell r="A1965" t="str">
            <v>030-181</v>
          </cell>
          <cell r="B1965">
            <v>0</v>
          </cell>
          <cell r="C1965">
            <v>282267.03999999998</v>
          </cell>
          <cell r="E1965" t="str">
            <v>090-034-351</v>
          </cell>
          <cell r="F1965">
            <v>500</v>
          </cell>
        </row>
        <row r="1966">
          <cell r="A1966" t="str">
            <v>030-182</v>
          </cell>
          <cell r="B1966">
            <v>0</v>
          </cell>
          <cell r="C1966">
            <v>11257</v>
          </cell>
          <cell r="E1966" t="str">
            <v>090-034-411</v>
          </cell>
          <cell r="F1966">
            <v>2116.5100000000002</v>
          </cell>
        </row>
        <row r="1967">
          <cell r="A1967" t="str">
            <v>030-190</v>
          </cell>
          <cell r="B1967">
            <v>0</v>
          </cell>
          <cell r="C1967">
            <v>31183</v>
          </cell>
          <cell r="E1967" t="str">
            <v>090-041-311</v>
          </cell>
          <cell r="F1967">
            <v>3900</v>
          </cell>
        </row>
        <row r="1968">
          <cell r="A1968" t="str">
            <v>030-200</v>
          </cell>
          <cell r="B1968">
            <v>0</v>
          </cell>
          <cell r="C1968">
            <v>37121.61</v>
          </cell>
          <cell r="E1968" t="str">
            <v>090-054-121</v>
          </cell>
          <cell r="F1968">
            <v>131050.69</v>
          </cell>
        </row>
        <row r="1969">
          <cell r="A1969" t="str">
            <v>030-210</v>
          </cell>
          <cell r="B1969">
            <v>0</v>
          </cell>
          <cell r="C1969">
            <v>8398</v>
          </cell>
          <cell r="E1969" t="str">
            <v>090-054-142</v>
          </cell>
          <cell r="F1969">
            <v>21562.5</v>
          </cell>
        </row>
        <row r="1970">
          <cell r="A1970" t="str">
            <v>030-220</v>
          </cell>
          <cell r="B1970">
            <v>0</v>
          </cell>
          <cell r="C1970">
            <v>4859.26</v>
          </cell>
          <cell r="E1970" t="str">
            <v>090-054-162</v>
          </cell>
          <cell r="F1970">
            <v>3185</v>
          </cell>
        </row>
        <row r="1971">
          <cell r="A1971" t="str">
            <v>030-230</v>
          </cell>
          <cell r="B1971">
            <v>0</v>
          </cell>
          <cell r="C1971">
            <v>166151</v>
          </cell>
          <cell r="E1971" t="str">
            <v>090-054-199</v>
          </cell>
          <cell r="F1971">
            <v>1648.26</v>
          </cell>
        </row>
        <row r="1972">
          <cell r="A1972" t="str">
            <v>030-240</v>
          </cell>
          <cell r="B1972">
            <v>0</v>
          </cell>
          <cell r="C1972">
            <v>23851</v>
          </cell>
          <cell r="E1972" t="str">
            <v>090-054-211</v>
          </cell>
          <cell r="F1972">
            <v>11554.52</v>
          </cell>
        </row>
        <row r="1973">
          <cell r="A1973" t="str">
            <v>030-241</v>
          </cell>
          <cell r="B1973">
            <v>0</v>
          </cell>
          <cell r="C1973">
            <v>8694</v>
          </cell>
          <cell r="E1973" t="str">
            <v>090-054-221</v>
          </cell>
          <cell r="F1973">
            <v>23255.99</v>
          </cell>
        </row>
        <row r="1974">
          <cell r="A1974" t="str">
            <v>030-250</v>
          </cell>
          <cell r="B1974">
            <v>0</v>
          </cell>
          <cell r="C1974">
            <v>159448</v>
          </cell>
          <cell r="E1974" t="str">
            <v>090-054-231</v>
          </cell>
          <cell r="F1974">
            <v>21876.31</v>
          </cell>
        </row>
        <row r="1975">
          <cell r="A1975" t="str">
            <v>030-260</v>
          </cell>
          <cell r="B1975">
            <v>0</v>
          </cell>
          <cell r="C1975">
            <v>125055.5</v>
          </cell>
          <cell r="E1975" t="str">
            <v>090-054-312</v>
          </cell>
          <cell r="F1975">
            <v>893.7</v>
          </cell>
        </row>
        <row r="1976">
          <cell r="A1976" t="str">
            <v>030-270</v>
          </cell>
          <cell r="B1976">
            <v>0</v>
          </cell>
          <cell r="C1976">
            <v>95139.61</v>
          </cell>
          <cell r="E1976" t="str">
            <v>090-054-411</v>
          </cell>
          <cell r="F1976">
            <v>23235.73</v>
          </cell>
        </row>
        <row r="1977">
          <cell r="A1977" t="str">
            <v>030-280</v>
          </cell>
          <cell r="B1977">
            <v>0</v>
          </cell>
          <cell r="C1977">
            <v>18507</v>
          </cell>
          <cell r="E1977" t="str">
            <v>090-054-418</v>
          </cell>
          <cell r="F1977">
            <v>-893.7</v>
          </cell>
        </row>
        <row r="1978">
          <cell r="A1978" t="str">
            <v>030-290</v>
          </cell>
          <cell r="B1978">
            <v>0</v>
          </cell>
          <cell r="C1978">
            <v>75281</v>
          </cell>
          <cell r="E1978" t="str">
            <v>090-056-165</v>
          </cell>
          <cell r="F1978">
            <v>48094.21</v>
          </cell>
        </row>
        <row r="1979">
          <cell r="A1979" t="str">
            <v>030-291</v>
          </cell>
          <cell r="B1979">
            <v>0</v>
          </cell>
          <cell r="C1979">
            <v>11843</v>
          </cell>
          <cell r="E1979" t="str">
            <v>090-056-171</v>
          </cell>
          <cell r="F1979">
            <v>657978.56999999995</v>
          </cell>
        </row>
        <row r="1980">
          <cell r="A1980" t="str">
            <v>030-292</v>
          </cell>
          <cell r="B1980">
            <v>0</v>
          </cell>
          <cell r="C1980">
            <v>34276</v>
          </cell>
          <cell r="E1980" t="str">
            <v>090-056-172</v>
          </cell>
          <cell r="F1980">
            <v>33726.519999999997</v>
          </cell>
        </row>
        <row r="1981">
          <cell r="A1981" t="str">
            <v>030-300</v>
          </cell>
          <cell r="B1981">
            <v>0</v>
          </cell>
          <cell r="C1981">
            <v>69773</v>
          </cell>
          <cell r="E1981" t="str">
            <v>090-056-175</v>
          </cell>
          <cell r="F1981">
            <v>293166.8</v>
          </cell>
        </row>
        <row r="1982">
          <cell r="A1982" t="str">
            <v>030-310</v>
          </cell>
          <cell r="B1982">
            <v>0</v>
          </cell>
          <cell r="C1982">
            <v>91545.45</v>
          </cell>
          <cell r="E1982" t="str">
            <v>090-056-196</v>
          </cell>
          <cell r="F1982">
            <v>3919.92</v>
          </cell>
        </row>
        <row r="1983">
          <cell r="A1983" t="str">
            <v>030-320</v>
          </cell>
          <cell r="B1983">
            <v>0</v>
          </cell>
          <cell r="C1983">
            <v>290884.39</v>
          </cell>
          <cell r="E1983" t="str">
            <v>090-056-199</v>
          </cell>
          <cell r="F1983">
            <v>531.80999999999995</v>
          </cell>
        </row>
        <row r="1984">
          <cell r="A1984" t="str">
            <v>030-330</v>
          </cell>
          <cell r="B1984">
            <v>0</v>
          </cell>
          <cell r="C1984">
            <v>25063</v>
          </cell>
          <cell r="E1984" t="str">
            <v>090-056-211</v>
          </cell>
          <cell r="F1984">
            <v>64574.67</v>
          </cell>
        </row>
        <row r="1985">
          <cell r="A1985" t="str">
            <v>030-340</v>
          </cell>
          <cell r="B1985">
            <v>0</v>
          </cell>
          <cell r="C1985">
            <v>191752.69</v>
          </cell>
          <cell r="E1985" t="str">
            <v>090-056-221</v>
          </cell>
          <cell r="F1985">
            <v>95179.57</v>
          </cell>
        </row>
        <row r="1986">
          <cell r="A1986" t="str">
            <v>030-350</v>
          </cell>
          <cell r="B1986">
            <v>0</v>
          </cell>
          <cell r="C1986">
            <v>32537</v>
          </cell>
          <cell r="E1986" t="str">
            <v>090-056-231</v>
          </cell>
          <cell r="F1986">
            <v>90769.69</v>
          </cell>
        </row>
        <row r="1987">
          <cell r="A1987" t="str">
            <v>030-360</v>
          </cell>
          <cell r="B1987">
            <v>0</v>
          </cell>
          <cell r="C1987">
            <v>335111</v>
          </cell>
          <cell r="E1987" t="str">
            <v>090-056-312</v>
          </cell>
          <cell r="F1987">
            <v>2224.63</v>
          </cell>
        </row>
        <row r="1988">
          <cell r="A1988" t="str">
            <v>030-370</v>
          </cell>
          <cell r="B1988">
            <v>0</v>
          </cell>
          <cell r="C1988">
            <v>5916.78</v>
          </cell>
          <cell r="E1988" t="str">
            <v>090-056-319</v>
          </cell>
          <cell r="F1988">
            <v>8420</v>
          </cell>
        </row>
        <row r="1989">
          <cell r="A1989" t="str">
            <v>030-380</v>
          </cell>
          <cell r="B1989">
            <v>0</v>
          </cell>
          <cell r="C1989">
            <v>2801.31</v>
          </cell>
          <cell r="E1989" t="str">
            <v>090-056-321</v>
          </cell>
          <cell r="F1989">
            <v>3959.56</v>
          </cell>
        </row>
        <row r="1990">
          <cell r="A1990" t="str">
            <v>030-390</v>
          </cell>
          <cell r="B1990">
            <v>0</v>
          </cell>
          <cell r="C1990">
            <v>90307</v>
          </cell>
          <cell r="E1990" t="str">
            <v>090-056-323</v>
          </cell>
          <cell r="F1990">
            <v>320.83999999999997</v>
          </cell>
        </row>
        <row r="1991">
          <cell r="A1991" t="str">
            <v>030-400</v>
          </cell>
          <cell r="B1991">
            <v>0</v>
          </cell>
          <cell r="C1991">
            <v>34950.449999999997</v>
          </cell>
          <cell r="E1991" t="str">
            <v>090-056-324</v>
          </cell>
          <cell r="F1991">
            <v>1341.11</v>
          </cell>
        </row>
        <row r="1992">
          <cell r="A1992" t="str">
            <v>030-410</v>
          </cell>
          <cell r="B1992">
            <v>0</v>
          </cell>
          <cell r="C1992">
            <v>783794</v>
          </cell>
          <cell r="E1992" t="str">
            <v>090-056-331</v>
          </cell>
          <cell r="F1992">
            <v>17116.7</v>
          </cell>
        </row>
        <row r="1993">
          <cell r="A1993" t="str">
            <v>030-420</v>
          </cell>
          <cell r="B1993">
            <v>0</v>
          </cell>
          <cell r="C1993">
            <v>12860</v>
          </cell>
          <cell r="E1993" t="str">
            <v>090-056-341</v>
          </cell>
          <cell r="F1993">
            <v>212.77</v>
          </cell>
        </row>
        <row r="1994">
          <cell r="A1994" t="str">
            <v>030-421</v>
          </cell>
          <cell r="B1994">
            <v>0</v>
          </cell>
          <cell r="C1994">
            <v>11693</v>
          </cell>
          <cell r="E1994" t="str">
            <v>090-056-411</v>
          </cell>
          <cell r="F1994">
            <v>9844.86</v>
          </cell>
        </row>
        <row r="1995">
          <cell r="A1995" t="str">
            <v>030-422</v>
          </cell>
          <cell r="B1995">
            <v>0</v>
          </cell>
          <cell r="C1995">
            <v>3670</v>
          </cell>
          <cell r="E1995" t="str">
            <v>090-056-418</v>
          </cell>
          <cell r="F1995">
            <v>2505.4499999999998</v>
          </cell>
        </row>
        <row r="1996">
          <cell r="A1996" t="str">
            <v>030-430</v>
          </cell>
          <cell r="B1996">
            <v>0</v>
          </cell>
          <cell r="C1996">
            <v>78100</v>
          </cell>
          <cell r="E1996" t="str">
            <v>090-056-422</v>
          </cell>
          <cell r="F1996">
            <v>106983.87</v>
          </cell>
        </row>
        <row r="1997">
          <cell r="A1997" t="str">
            <v>030-440</v>
          </cell>
          <cell r="B1997">
            <v>0</v>
          </cell>
          <cell r="C1997">
            <v>53358.81</v>
          </cell>
          <cell r="E1997" t="str">
            <v>090-056-423</v>
          </cell>
          <cell r="F1997">
            <v>366249.99</v>
          </cell>
        </row>
        <row r="1998">
          <cell r="A1998" t="str">
            <v>030-450</v>
          </cell>
          <cell r="B1998">
            <v>0</v>
          </cell>
          <cell r="C1998">
            <v>145594</v>
          </cell>
          <cell r="E1998" t="str">
            <v>090-056-424</v>
          </cell>
          <cell r="F1998">
            <v>7194.36</v>
          </cell>
        </row>
        <row r="1999">
          <cell r="A1999" t="str">
            <v>030-460</v>
          </cell>
          <cell r="B1999">
            <v>0</v>
          </cell>
          <cell r="C1999">
            <v>35686.25</v>
          </cell>
          <cell r="E1999" t="str">
            <v>090-056-425</v>
          </cell>
          <cell r="F1999">
            <v>48312.800000000003</v>
          </cell>
        </row>
        <row r="2000">
          <cell r="A2000" t="str">
            <v>030-470</v>
          </cell>
          <cell r="B2000">
            <v>0</v>
          </cell>
          <cell r="C2000">
            <v>85433</v>
          </cell>
          <cell r="E2000" t="str">
            <v>090-056-461</v>
          </cell>
          <cell r="F2000">
            <v>466.33</v>
          </cell>
        </row>
        <row r="2001">
          <cell r="A2001" t="str">
            <v>030-480</v>
          </cell>
          <cell r="B2001">
            <v>0</v>
          </cell>
          <cell r="C2001">
            <v>2124</v>
          </cell>
          <cell r="E2001" t="str">
            <v>090-061-342</v>
          </cell>
          <cell r="F2001">
            <v>282</v>
          </cell>
        </row>
        <row r="2002">
          <cell r="A2002" t="str">
            <v>030-490</v>
          </cell>
          <cell r="B2002">
            <v>0</v>
          </cell>
          <cell r="C2002">
            <v>80497</v>
          </cell>
          <cell r="E2002" t="str">
            <v>090-061-411</v>
          </cell>
          <cell r="F2002">
            <v>104123.42</v>
          </cell>
        </row>
        <row r="2003">
          <cell r="A2003" t="str">
            <v>030-491</v>
          </cell>
          <cell r="B2003">
            <v>0</v>
          </cell>
          <cell r="C2003">
            <v>22515</v>
          </cell>
          <cell r="E2003" t="str">
            <v>090-061-413</v>
          </cell>
          <cell r="F2003">
            <v>71554.210000000006</v>
          </cell>
        </row>
        <row r="2004">
          <cell r="A2004" t="str">
            <v>030-500</v>
          </cell>
          <cell r="B2004">
            <v>0</v>
          </cell>
          <cell r="C2004">
            <v>13678</v>
          </cell>
          <cell r="E2004" t="str">
            <v>090-061-418</v>
          </cell>
          <cell r="F2004">
            <v>20910.009999999998</v>
          </cell>
        </row>
        <row r="2005">
          <cell r="A2005" t="str">
            <v>030-510</v>
          </cell>
          <cell r="B2005">
            <v>0</v>
          </cell>
          <cell r="C2005">
            <v>251679.99</v>
          </cell>
          <cell r="E2005" t="str">
            <v>090-061-461</v>
          </cell>
          <cell r="F2005">
            <v>2892.93</v>
          </cell>
        </row>
        <row r="2006">
          <cell r="A2006" t="str">
            <v>030-520</v>
          </cell>
          <cell r="B2006">
            <v>0</v>
          </cell>
          <cell r="C2006">
            <v>4387</v>
          </cell>
          <cell r="E2006" t="str">
            <v>090-061-462</v>
          </cell>
          <cell r="F2006">
            <v>13212.98</v>
          </cell>
        </row>
        <row r="2007">
          <cell r="A2007" t="str">
            <v>030-530</v>
          </cell>
          <cell r="B2007">
            <v>0</v>
          </cell>
          <cell r="C2007">
            <v>37217</v>
          </cell>
          <cell r="E2007" t="str">
            <v>090-069-116</v>
          </cell>
          <cell r="F2007">
            <v>217868.81</v>
          </cell>
        </row>
        <row r="2008">
          <cell r="A2008" t="str">
            <v>030-540</v>
          </cell>
          <cell r="B2008">
            <v>0</v>
          </cell>
          <cell r="C2008">
            <v>97621</v>
          </cell>
          <cell r="E2008" t="str">
            <v>090-069-121</v>
          </cell>
          <cell r="F2008">
            <v>131160.56</v>
          </cell>
        </row>
        <row r="2009">
          <cell r="A2009" t="str">
            <v>030-550</v>
          </cell>
          <cell r="B2009">
            <v>0</v>
          </cell>
          <cell r="C2009">
            <v>81816</v>
          </cell>
          <cell r="E2009" t="str">
            <v>090-069-131</v>
          </cell>
          <cell r="F2009">
            <v>230393.39</v>
          </cell>
        </row>
        <row r="2010">
          <cell r="A2010" t="str">
            <v>030-560</v>
          </cell>
          <cell r="B2010">
            <v>0</v>
          </cell>
          <cell r="C2010">
            <v>47314.77</v>
          </cell>
          <cell r="E2010" t="str">
            <v>090-069-142</v>
          </cell>
          <cell r="F2010">
            <v>184251.67</v>
          </cell>
        </row>
        <row r="2011">
          <cell r="A2011" t="str">
            <v>030-570</v>
          </cell>
          <cell r="B2011">
            <v>0</v>
          </cell>
          <cell r="C2011">
            <v>9764</v>
          </cell>
          <cell r="E2011" t="str">
            <v>090-069-143</v>
          </cell>
          <cell r="F2011">
            <v>12130.17</v>
          </cell>
        </row>
        <row r="2012">
          <cell r="A2012" t="str">
            <v>030-580</v>
          </cell>
          <cell r="B2012">
            <v>0</v>
          </cell>
          <cell r="C2012">
            <v>12743.67</v>
          </cell>
          <cell r="E2012" t="str">
            <v>090-069-162</v>
          </cell>
          <cell r="F2012">
            <v>7760</v>
          </cell>
        </row>
        <row r="2013">
          <cell r="A2013" t="str">
            <v>030-590</v>
          </cell>
          <cell r="B2013">
            <v>0</v>
          </cell>
          <cell r="C2013">
            <v>68187.039999999994</v>
          </cell>
          <cell r="E2013" t="str">
            <v>090-069-198</v>
          </cell>
          <cell r="F2013">
            <v>5668.75</v>
          </cell>
        </row>
        <row r="2014">
          <cell r="A2014" t="str">
            <v>030-600</v>
          </cell>
          <cell r="B2014">
            <v>0</v>
          </cell>
          <cell r="C2014">
            <v>1553404.1</v>
          </cell>
          <cell r="E2014" t="str">
            <v>090-069-199</v>
          </cell>
          <cell r="F2014">
            <v>2427.0500000000002</v>
          </cell>
        </row>
        <row r="2015">
          <cell r="A2015" t="str">
            <v>030-610</v>
          </cell>
          <cell r="B2015">
            <v>0</v>
          </cell>
          <cell r="C2015">
            <v>7572</v>
          </cell>
          <cell r="E2015" t="str">
            <v>090-069-211</v>
          </cell>
          <cell r="F2015">
            <v>57901.82</v>
          </cell>
        </row>
        <row r="2016">
          <cell r="A2016" t="str">
            <v>030-620</v>
          </cell>
          <cell r="B2016">
            <v>0</v>
          </cell>
          <cell r="C2016">
            <v>44709</v>
          </cell>
          <cell r="E2016" t="str">
            <v>090-069-221</v>
          </cell>
          <cell r="F2016">
            <v>111977.97</v>
          </cell>
        </row>
        <row r="2017">
          <cell r="A2017" t="str">
            <v>030-630</v>
          </cell>
          <cell r="B2017">
            <v>0</v>
          </cell>
          <cell r="C2017">
            <v>137932</v>
          </cell>
          <cell r="E2017" t="str">
            <v>090-069-231</v>
          </cell>
          <cell r="F2017">
            <v>115849.38</v>
          </cell>
        </row>
        <row r="2018">
          <cell r="A2018" t="str">
            <v>030-640</v>
          </cell>
          <cell r="B2018">
            <v>0</v>
          </cell>
          <cell r="C2018">
            <v>61424</v>
          </cell>
          <cell r="E2018" t="str">
            <v>090-069-411</v>
          </cell>
          <cell r="F2018">
            <v>15924.43</v>
          </cell>
        </row>
        <row r="2019">
          <cell r="A2019" t="str">
            <v>030-650</v>
          </cell>
          <cell r="B2019">
            <v>0</v>
          </cell>
          <cell r="C2019">
            <v>200595.7</v>
          </cell>
          <cell r="E2019" t="str">
            <v>090-073-311</v>
          </cell>
          <cell r="F2019">
            <v>6000</v>
          </cell>
        </row>
        <row r="2020">
          <cell r="A2020" t="str">
            <v>030-660</v>
          </cell>
          <cell r="B2020">
            <v>0</v>
          </cell>
          <cell r="C2020">
            <v>7958.78</v>
          </cell>
          <cell r="E2020" t="str">
            <v>090-073-418</v>
          </cell>
          <cell r="F2020">
            <v>33261.97</v>
          </cell>
        </row>
        <row r="2021">
          <cell r="A2021" t="str">
            <v>030-670</v>
          </cell>
          <cell r="B2021">
            <v>0</v>
          </cell>
          <cell r="C2021">
            <v>95417</v>
          </cell>
          <cell r="E2021" t="str">
            <v>090-073-462</v>
          </cell>
          <cell r="F2021">
            <v>28293.03</v>
          </cell>
        </row>
        <row r="2022">
          <cell r="A2022" t="str">
            <v>030-680</v>
          </cell>
          <cell r="B2022">
            <v>0</v>
          </cell>
          <cell r="C2022">
            <v>62330.07</v>
          </cell>
          <cell r="E2022" t="str">
            <v>090-085-462</v>
          </cell>
          <cell r="F2022">
            <v>1600</v>
          </cell>
        </row>
        <row r="2023">
          <cell r="A2023" t="str">
            <v>030-681</v>
          </cell>
          <cell r="B2023">
            <v>0</v>
          </cell>
          <cell r="C2023">
            <v>17330</v>
          </cell>
          <cell r="E2023" t="str">
            <v>100-001-121</v>
          </cell>
          <cell r="F2023">
            <v>22358657.77</v>
          </cell>
        </row>
        <row r="2024">
          <cell r="A2024" t="str">
            <v>030-690</v>
          </cell>
          <cell r="B2024">
            <v>0</v>
          </cell>
          <cell r="C2024">
            <v>24681.24</v>
          </cell>
          <cell r="E2024" t="str">
            <v>100-001-125</v>
          </cell>
          <cell r="F2024">
            <v>15776.4</v>
          </cell>
        </row>
        <row r="2025">
          <cell r="A2025" t="str">
            <v>030-700</v>
          </cell>
          <cell r="B2025">
            <v>0</v>
          </cell>
          <cell r="C2025">
            <v>42960.75</v>
          </cell>
          <cell r="E2025" t="str">
            <v>100-001-211</v>
          </cell>
          <cell r="F2025">
            <v>1614788.03</v>
          </cell>
        </row>
        <row r="2026">
          <cell r="A2026" t="str">
            <v>030-710</v>
          </cell>
          <cell r="B2026">
            <v>0</v>
          </cell>
          <cell r="C2026">
            <v>93449</v>
          </cell>
          <cell r="E2026" t="str">
            <v>100-001-221</v>
          </cell>
          <cell r="F2026">
            <v>3262181.92</v>
          </cell>
        </row>
        <row r="2027">
          <cell r="A2027" t="str">
            <v>030-720</v>
          </cell>
          <cell r="B2027">
            <v>0</v>
          </cell>
          <cell r="C2027">
            <v>6796</v>
          </cell>
          <cell r="E2027" t="str">
            <v>100-001-231</v>
          </cell>
          <cell r="F2027">
            <v>2794688.68</v>
          </cell>
        </row>
        <row r="2028">
          <cell r="A2028" t="str">
            <v>030-730</v>
          </cell>
          <cell r="B2028">
            <v>0</v>
          </cell>
          <cell r="C2028">
            <v>17782.900000000001</v>
          </cell>
          <cell r="E2028" t="str">
            <v>100-002-111</v>
          </cell>
          <cell r="F2028">
            <v>130744.57</v>
          </cell>
        </row>
        <row r="2029">
          <cell r="A2029" t="str">
            <v>030-740</v>
          </cell>
          <cell r="B2029">
            <v>0</v>
          </cell>
          <cell r="C2029">
            <v>219517</v>
          </cell>
          <cell r="E2029" t="str">
            <v>100-002-113</v>
          </cell>
          <cell r="F2029">
            <v>315316.17</v>
          </cell>
        </row>
        <row r="2030">
          <cell r="A2030" t="str">
            <v>030-750</v>
          </cell>
          <cell r="B2030">
            <v>0</v>
          </cell>
          <cell r="C2030">
            <v>8642</v>
          </cell>
          <cell r="E2030" t="str">
            <v>100-002-118</v>
          </cell>
          <cell r="F2030">
            <v>189231.6</v>
          </cell>
        </row>
        <row r="2031">
          <cell r="A2031" t="str">
            <v>030-760</v>
          </cell>
          <cell r="B2031">
            <v>0</v>
          </cell>
          <cell r="C2031">
            <v>197833.12</v>
          </cell>
          <cell r="E2031" t="str">
            <v>100-002-211</v>
          </cell>
          <cell r="F2031">
            <v>44838.7</v>
          </cell>
        </row>
        <row r="2032">
          <cell r="A2032" t="str">
            <v>030-761</v>
          </cell>
          <cell r="B2032">
            <v>0</v>
          </cell>
          <cell r="C2032">
            <v>40504</v>
          </cell>
          <cell r="E2032" t="str">
            <v>100-002-221</v>
          </cell>
          <cell r="F2032">
            <v>93324.56</v>
          </cell>
        </row>
        <row r="2033">
          <cell r="A2033" t="str">
            <v>030-770</v>
          </cell>
          <cell r="B2033">
            <v>0</v>
          </cell>
          <cell r="C2033">
            <v>28400</v>
          </cell>
          <cell r="E2033" t="str">
            <v>100-002-231</v>
          </cell>
          <cell r="F2033">
            <v>35648.400000000001</v>
          </cell>
        </row>
        <row r="2034">
          <cell r="A2034" t="str">
            <v>030-780</v>
          </cell>
          <cell r="B2034">
            <v>0</v>
          </cell>
          <cell r="C2034">
            <v>257108.1</v>
          </cell>
          <cell r="E2034" t="str">
            <v>100-003-151</v>
          </cell>
          <cell r="F2034">
            <v>1374793.82</v>
          </cell>
        </row>
        <row r="2035">
          <cell r="A2035" t="str">
            <v>030-790</v>
          </cell>
          <cell r="B2035">
            <v>0</v>
          </cell>
          <cell r="C2035">
            <v>140252.67000000001</v>
          </cell>
          <cell r="E2035" t="str">
            <v>100-003-162</v>
          </cell>
          <cell r="F2035">
            <v>250516.12</v>
          </cell>
        </row>
        <row r="2036">
          <cell r="A2036" t="str">
            <v>030-800</v>
          </cell>
          <cell r="B2036">
            <v>0</v>
          </cell>
          <cell r="C2036">
            <v>74767</v>
          </cell>
          <cell r="E2036" t="str">
            <v>100-003-173</v>
          </cell>
          <cell r="F2036">
            <v>635617.6</v>
          </cell>
        </row>
        <row r="2037">
          <cell r="A2037" t="str">
            <v>030-810</v>
          </cell>
          <cell r="B2037">
            <v>0</v>
          </cell>
          <cell r="C2037">
            <v>32459</v>
          </cell>
          <cell r="E2037" t="str">
            <v>100-003-199</v>
          </cell>
          <cell r="F2037">
            <v>1731.64</v>
          </cell>
        </row>
        <row r="2038">
          <cell r="A2038" t="str">
            <v>030-820</v>
          </cell>
          <cell r="B2038">
            <v>0</v>
          </cell>
          <cell r="C2038">
            <v>91785.86</v>
          </cell>
          <cell r="E2038" t="str">
            <v>100-003-211</v>
          </cell>
          <cell r="F2038">
            <v>166490.88</v>
          </cell>
        </row>
        <row r="2039">
          <cell r="A2039" t="str">
            <v>030-821</v>
          </cell>
          <cell r="B2039">
            <v>0</v>
          </cell>
          <cell r="C2039">
            <v>1774.96</v>
          </cell>
          <cell r="E2039" t="str">
            <v>100-003-221</v>
          </cell>
          <cell r="F2039">
            <v>296641.42</v>
          </cell>
        </row>
        <row r="2040">
          <cell r="A2040" t="str">
            <v>030-830</v>
          </cell>
          <cell r="B2040">
            <v>0</v>
          </cell>
          <cell r="C2040">
            <v>65826</v>
          </cell>
          <cell r="E2040" t="str">
            <v>100-003-231</v>
          </cell>
          <cell r="F2040">
            <v>315222.52</v>
          </cell>
        </row>
        <row r="2041">
          <cell r="A2041" t="str">
            <v>030-840</v>
          </cell>
          <cell r="B2041">
            <v>0</v>
          </cell>
          <cell r="C2041">
            <v>61341</v>
          </cell>
          <cell r="E2041" t="str">
            <v>100-005-114</v>
          </cell>
          <cell r="F2041">
            <v>1224478.04</v>
          </cell>
        </row>
        <row r="2042">
          <cell r="A2042" t="str">
            <v>030-850</v>
          </cell>
          <cell r="B2042">
            <v>0</v>
          </cell>
          <cell r="C2042">
            <v>25258</v>
          </cell>
          <cell r="E2042" t="str">
            <v>100-005-116</v>
          </cell>
          <cell r="F2042">
            <v>677656.66</v>
          </cell>
        </row>
        <row r="2043">
          <cell r="A2043" t="str">
            <v>030-860</v>
          </cell>
          <cell r="B2043">
            <v>0</v>
          </cell>
          <cell r="C2043">
            <v>88266.45</v>
          </cell>
          <cell r="E2043" t="str">
            <v>100-005-211</v>
          </cell>
          <cell r="F2043">
            <v>138318.48000000001</v>
          </cell>
        </row>
        <row r="2044">
          <cell r="A2044" t="str">
            <v>030-861</v>
          </cell>
          <cell r="B2044">
            <v>0</v>
          </cell>
          <cell r="C2044">
            <v>21192.16</v>
          </cell>
          <cell r="E2044" t="str">
            <v>100-005-221</v>
          </cell>
          <cell r="F2044">
            <v>278572.07</v>
          </cell>
        </row>
        <row r="2045">
          <cell r="A2045" t="str">
            <v>030-862</v>
          </cell>
          <cell r="B2045">
            <v>0</v>
          </cell>
          <cell r="C2045">
            <v>6365.92</v>
          </cell>
          <cell r="E2045" t="str">
            <v>100-005-231</v>
          </cell>
          <cell r="F2045">
            <v>158555.85999999999</v>
          </cell>
        </row>
        <row r="2046">
          <cell r="A2046" t="str">
            <v>030-870</v>
          </cell>
          <cell r="B2046">
            <v>0</v>
          </cell>
          <cell r="C2046">
            <v>7427.88</v>
          </cell>
          <cell r="E2046" t="str">
            <v>100-007-131</v>
          </cell>
          <cell r="F2046">
            <v>2299768.66</v>
          </cell>
        </row>
        <row r="2047">
          <cell r="A2047" t="str">
            <v>030-880</v>
          </cell>
          <cell r="B2047">
            <v>0</v>
          </cell>
          <cell r="C2047">
            <v>13448.96</v>
          </cell>
          <cell r="E2047" t="str">
            <v>100-007-132</v>
          </cell>
          <cell r="F2047">
            <v>234438.92</v>
          </cell>
        </row>
        <row r="2048">
          <cell r="A2048" t="str">
            <v>030-890</v>
          </cell>
          <cell r="B2048">
            <v>0</v>
          </cell>
          <cell r="C2048">
            <v>0</v>
          </cell>
          <cell r="E2048" t="str">
            <v>100-007-133</v>
          </cell>
          <cell r="F2048">
            <v>54794.58</v>
          </cell>
        </row>
        <row r="2049">
          <cell r="A2049" t="str">
            <v>030-900</v>
          </cell>
          <cell r="B2049">
            <v>0</v>
          </cell>
          <cell r="C2049">
            <v>59437.23</v>
          </cell>
          <cell r="E2049" t="str">
            <v>100-007-135</v>
          </cell>
          <cell r="F2049">
            <v>177375.52</v>
          </cell>
        </row>
        <row r="2050">
          <cell r="A2050" t="str">
            <v>030-910</v>
          </cell>
          <cell r="B2050">
            <v>0</v>
          </cell>
          <cell r="C2050">
            <v>55442.64</v>
          </cell>
          <cell r="E2050" t="str">
            <v>100-007-211</v>
          </cell>
          <cell r="F2050">
            <v>200888.88</v>
          </cell>
        </row>
        <row r="2051">
          <cell r="A2051" t="str">
            <v>030-920</v>
          </cell>
          <cell r="B2051">
            <v>0</v>
          </cell>
          <cell r="C2051">
            <v>571999.17000000004</v>
          </cell>
          <cell r="E2051" t="str">
            <v>100-007-221</v>
          </cell>
          <cell r="F2051">
            <v>397453.68</v>
          </cell>
        </row>
        <row r="2052">
          <cell r="A2052" t="str">
            <v>030-930</v>
          </cell>
          <cell r="B2052">
            <v>0</v>
          </cell>
          <cell r="C2052">
            <v>55176.95</v>
          </cell>
          <cell r="E2052" t="str">
            <v>100-007-231</v>
          </cell>
          <cell r="F2052">
            <v>292279.82</v>
          </cell>
        </row>
        <row r="2053">
          <cell r="A2053" t="str">
            <v>030-940</v>
          </cell>
          <cell r="B2053">
            <v>0</v>
          </cell>
          <cell r="C2053">
            <v>6390</v>
          </cell>
          <cell r="E2053" t="str">
            <v>100-009-184</v>
          </cell>
          <cell r="F2053">
            <v>745313.7</v>
          </cell>
        </row>
        <row r="2054">
          <cell r="A2054" t="str">
            <v>030-950</v>
          </cell>
          <cell r="B2054">
            <v>0</v>
          </cell>
          <cell r="C2054">
            <v>16755</v>
          </cell>
          <cell r="E2054" t="str">
            <v>100-009-185</v>
          </cell>
          <cell r="F2054">
            <v>33892.43</v>
          </cell>
        </row>
        <row r="2055">
          <cell r="A2055" t="str">
            <v>030-960</v>
          </cell>
          <cell r="B2055">
            <v>0</v>
          </cell>
          <cell r="C2055">
            <v>41060.69</v>
          </cell>
          <cell r="E2055" t="str">
            <v>100-009-186</v>
          </cell>
          <cell r="F2055">
            <v>-74072.28</v>
          </cell>
        </row>
        <row r="2056">
          <cell r="A2056" t="str">
            <v>030-970</v>
          </cell>
          <cell r="B2056">
            <v>0</v>
          </cell>
          <cell r="C2056">
            <v>104739.79</v>
          </cell>
          <cell r="E2056" t="str">
            <v>100-009-188</v>
          </cell>
          <cell r="F2056">
            <v>370577.42</v>
          </cell>
        </row>
        <row r="2057">
          <cell r="A2057" t="str">
            <v>030-980</v>
          </cell>
          <cell r="B2057">
            <v>0</v>
          </cell>
          <cell r="C2057">
            <v>134291.48000000001</v>
          </cell>
          <cell r="E2057" t="str">
            <v>100-009-189</v>
          </cell>
          <cell r="F2057">
            <v>107617.76</v>
          </cell>
        </row>
        <row r="2058">
          <cell r="A2058" t="str">
            <v>030-990</v>
          </cell>
          <cell r="B2058">
            <v>0</v>
          </cell>
          <cell r="C2058">
            <v>21100</v>
          </cell>
          <cell r="E2058" t="str">
            <v>100-009-211</v>
          </cell>
          <cell r="F2058">
            <v>93683.22</v>
          </cell>
        </row>
        <row r="2059">
          <cell r="A2059" t="str">
            <v>030-995</v>
          </cell>
          <cell r="B2059">
            <v>0</v>
          </cell>
          <cell r="C2059">
            <v>8589</v>
          </cell>
          <cell r="E2059" t="str">
            <v>100-009-221</v>
          </cell>
          <cell r="F2059">
            <v>169417.97</v>
          </cell>
        </row>
        <row r="2060">
          <cell r="A2060" t="str">
            <v>031-010</v>
          </cell>
          <cell r="B2060">
            <v>0</v>
          </cell>
          <cell r="C2060">
            <v>4438181.2</v>
          </cell>
          <cell r="E2060" t="str">
            <v>100-009-231</v>
          </cell>
          <cell r="F2060">
            <v>5025.28</v>
          </cell>
        </row>
        <row r="2061">
          <cell r="A2061" t="str">
            <v>031-020</v>
          </cell>
          <cell r="B2061">
            <v>0</v>
          </cell>
          <cell r="C2061">
            <v>1706279.98</v>
          </cell>
          <cell r="E2061" t="str">
            <v>100-009-233</v>
          </cell>
          <cell r="F2061">
            <v>248559.75</v>
          </cell>
        </row>
        <row r="2062">
          <cell r="A2062" t="str">
            <v>031-040</v>
          </cell>
          <cell r="B2062">
            <v>0</v>
          </cell>
          <cell r="C2062">
            <v>2138127</v>
          </cell>
          <cell r="E2062" t="str">
            <v>100-011-163</v>
          </cell>
          <cell r="F2062">
            <v>182</v>
          </cell>
        </row>
        <row r="2063">
          <cell r="A2063" t="str">
            <v>031-070</v>
          </cell>
          <cell r="B2063">
            <v>0</v>
          </cell>
          <cell r="C2063">
            <v>1172528</v>
          </cell>
          <cell r="E2063" t="str">
            <v>100-011-211</v>
          </cell>
          <cell r="F2063">
            <v>13.92</v>
          </cell>
        </row>
        <row r="2064">
          <cell r="A2064" t="str">
            <v>031-080</v>
          </cell>
          <cell r="B2064">
            <v>0</v>
          </cell>
          <cell r="C2064">
            <v>1714280.57</v>
          </cell>
          <cell r="E2064" t="str">
            <v>100-012-311</v>
          </cell>
          <cell r="F2064">
            <v>194375</v>
          </cell>
        </row>
        <row r="2065">
          <cell r="A2065" t="str">
            <v>031-090</v>
          </cell>
          <cell r="B2065">
            <v>0</v>
          </cell>
          <cell r="C2065">
            <v>1983838</v>
          </cell>
          <cell r="E2065" t="str">
            <v>100-012-411</v>
          </cell>
          <cell r="F2065">
            <v>1973.38</v>
          </cell>
        </row>
        <row r="2066">
          <cell r="A2066" t="str">
            <v>031-120</v>
          </cell>
          <cell r="B2066">
            <v>0</v>
          </cell>
          <cell r="C2066">
            <v>4955519</v>
          </cell>
          <cell r="E2066" t="str">
            <v>100-012-413</v>
          </cell>
          <cell r="F2066">
            <v>4168.5</v>
          </cell>
        </row>
        <row r="2067">
          <cell r="A2067" t="str">
            <v>031-132</v>
          </cell>
          <cell r="B2067">
            <v>0</v>
          </cell>
          <cell r="C2067">
            <v>288773.08</v>
          </cell>
          <cell r="E2067" t="str">
            <v>100-012-461</v>
          </cell>
          <cell r="F2067">
            <v>1566.02</v>
          </cell>
        </row>
        <row r="2068">
          <cell r="A2068" t="str">
            <v>031-140</v>
          </cell>
          <cell r="B2068">
            <v>0</v>
          </cell>
          <cell r="C2068">
            <v>5668986.1399999997</v>
          </cell>
          <cell r="E2068" t="str">
            <v>100-012-462</v>
          </cell>
          <cell r="F2068">
            <v>2110.4499999999998</v>
          </cell>
        </row>
        <row r="2069">
          <cell r="A2069" t="str">
            <v>031-150</v>
          </cell>
          <cell r="B2069">
            <v>0</v>
          </cell>
          <cell r="C2069">
            <v>420571.98</v>
          </cell>
          <cell r="E2069" t="str">
            <v>100-013-121</v>
          </cell>
          <cell r="F2069">
            <v>2012117.66</v>
          </cell>
        </row>
        <row r="2070">
          <cell r="A2070" t="str">
            <v>031-170</v>
          </cell>
          <cell r="B2070">
            <v>0</v>
          </cell>
          <cell r="C2070">
            <v>968731.03</v>
          </cell>
          <cell r="E2070" t="str">
            <v>100-013-131</v>
          </cell>
          <cell r="F2070">
            <v>285145.71000000002</v>
          </cell>
        </row>
        <row r="2071">
          <cell r="A2071" t="str">
            <v>031-200</v>
          </cell>
          <cell r="B2071">
            <v>0</v>
          </cell>
          <cell r="C2071">
            <v>80904.66</v>
          </cell>
          <cell r="E2071" t="str">
            <v>100-013-162</v>
          </cell>
          <cell r="F2071">
            <v>8162</v>
          </cell>
        </row>
        <row r="2072">
          <cell r="A2072" t="str">
            <v>031-210</v>
          </cell>
          <cell r="B2072">
            <v>0</v>
          </cell>
          <cell r="C2072">
            <v>192155</v>
          </cell>
          <cell r="E2072" t="str">
            <v>100-013-184</v>
          </cell>
          <cell r="F2072">
            <v>30578.94</v>
          </cell>
        </row>
        <row r="2073">
          <cell r="A2073" t="str">
            <v>031-230</v>
          </cell>
          <cell r="B2073">
            <v>0</v>
          </cell>
          <cell r="C2073">
            <v>5149123.28</v>
          </cell>
          <cell r="E2073" t="str">
            <v>100-013-211</v>
          </cell>
          <cell r="F2073">
            <v>170150.49</v>
          </cell>
        </row>
        <row r="2074">
          <cell r="A2074" t="str">
            <v>031-240</v>
          </cell>
          <cell r="B2074">
            <v>0</v>
          </cell>
          <cell r="C2074">
            <v>3242238.97</v>
          </cell>
          <cell r="E2074" t="str">
            <v>100-013-221</v>
          </cell>
          <cell r="F2074">
            <v>329647.74</v>
          </cell>
        </row>
        <row r="2075">
          <cell r="A2075" t="str">
            <v>031-241</v>
          </cell>
          <cell r="B2075">
            <v>0</v>
          </cell>
          <cell r="C2075">
            <v>1354032.8</v>
          </cell>
          <cell r="E2075" t="str">
            <v>100-013-231</v>
          </cell>
          <cell r="F2075">
            <v>257921.6</v>
          </cell>
        </row>
        <row r="2076">
          <cell r="A2076" t="str">
            <v>031-250</v>
          </cell>
          <cell r="B2076">
            <v>0</v>
          </cell>
          <cell r="C2076">
            <v>929978.18</v>
          </cell>
          <cell r="E2076" t="str">
            <v>100-014-146</v>
          </cell>
          <cell r="F2076">
            <v>40870.1</v>
          </cell>
        </row>
        <row r="2077">
          <cell r="A2077" t="str">
            <v>031-260</v>
          </cell>
          <cell r="B2077">
            <v>0</v>
          </cell>
          <cell r="C2077">
            <v>1808117</v>
          </cell>
          <cell r="E2077" t="str">
            <v>100-014-151</v>
          </cell>
          <cell r="F2077">
            <v>25279.200000000001</v>
          </cell>
        </row>
        <row r="2078">
          <cell r="A2078" t="str">
            <v>031-290</v>
          </cell>
          <cell r="B2078">
            <v>0</v>
          </cell>
          <cell r="C2078">
            <v>4930894</v>
          </cell>
          <cell r="E2078" t="str">
            <v>100-014-163</v>
          </cell>
          <cell r="F2078">
            <v>8855</v>
          </cell>
        </row>
        <row r="2079">
          <cell r="A2079" t="str">
            <v>031-291</v>
          </cell>
          <cell r="B2079">
            <v>0</v>
          </cell>
          <cell r="C2079">
            <v>587795</v>
          </cell>
          <cell r="E2079" t="str">
            <v>100-014-177</v>
          </cell>
          <cell r="F2079">
            <v>3342.18</v>
          </cell>
        </row>
        <row r="2080">
          <cell r="A2080" t="str">
            <v>031-292</v>
          </cell>
          <cell r="B2080">
            <v>0</v>
          </cell>
          <cell r="C2080">
            <v>460216</v>
          </cell>
          <cell r="E2080" t="str">
            <v>100-014-184</v>
          </cell>
          <cell r="F2080">
            <v>2149.09</v>
          </cell>
        </row>
        <row r="2081">
          <cell r="A2081" t="str">
            <v>031-300</v>
          </cell>
          <cell r="B2081">
            <v>0</v>
          </cell>
          <cell r="C2081">
            <v>211032</v>
          </cell>
          <cell r="E2081" t="str">
            <v>100-014-211</v>
          </cell>
          <cell r="F2081">
            <v>6040.76</v>
          </cell>
        </row>
        <row r="2082">
          <cell r="A2082" t="str">
            <v>031-310</v>
          </cell>
          <cell r="B2082">
            <v>0</v>
          </cell>
          <cell r="C2082">
            <v>6162423.5300000003</v>
          </cell>
          <cell r="E2082" t="str">
            <v>100-014-221</v>
          </cell>
          <cell r="F2082">
            <v>10033.129999999999</v>
          </cell>
        </row>
        <row r="2083">
          <cell r="A2083" t="str">
            <v>031-330</v>
          </cell>
          <cell r="B2083">
            <v>0</v>
          </cell>
          <cell r="C2083">
            <v>3806837</v>
          </cell>
          <cell r="E2083" t="str">
            <v>100-014-231</v>
          </cell>
          <cell r="F2083">
            <v>8195.9</v>
          </cell>
        </row>
        <row r="2084">
          <cell r="A2084" t="str">
            <v>031-350</v>
          </cell>
          <cell r="B2084">
            <v>0</v>
          </cell>
          <cell r="C2084">
            <v>3344514.05</v>
          </cell>
          <cell r="E2084" t="str">
            <v>100-014-312</v>
          </cell>
          <cell r="F2084">
            <v>10407.93</v>
          </cell>
        </row>
        <row r="2085">
          <cell r="A2085" t="str">
            <v>031-360</v>
          </cell>
          <cell r="B2085">
            <v>0</v>
          </cell>
          <cell r="C2085">
            <v>3305726</v>
          </cell>
          <cell r="E2085" t="str">
            <v>100-014-314</v>
          </cell>
          <cell r="F2085">
            <v>938.75</v>
          </cell>
        </row>
        <row r="2086">
          <cell r="A2086" t="str">
            <v>031-370</v>
          </cell>
          <cell r="B2086">
            <v>0</v>
          </cell>
          <cell r="C2086">
            <v>883564</v>
          </cell>
          <cell r="E2086" t="str">
            <v>100-014-319</v>
          </cell>
          <cell r="F2086">
            <v>2092</v>
          </cell>
        </row>
        <row r="2087">
          <cell r="A2087" t="str">
            <v>031-380</v>
          </cell>
          <cell r="B2087">
            <v>0</v>
          </cell>
          <cell r="C2087">
            <v>24266.81</v>
          </cell>
          <cell r="E2087" t="str">
            <v>100-014-326</v>
          </cell>
          <cell r="F2087">
            <v>409.29</v>
          </cell>
        </row>
        <row r="2088">
          <cell r="A2088" t="str">
            <v>031-390</v>
          </cell>
          <cell r="B2088">
            <v>0</v>
          </cell>
          <cell r="C2088">
            <v>5012962.93</v>
          </cell>
          <cell r="E2088" t="str">
            <v>100-014-327</v>
          </cell>
          <cell r="F2088">
            <v>1070.17</v>
          </cell>
        </row>
        <row r="2089">
          <cell r="A2089" t="str">
            <v>031-400</v>
          </cell>
          <cell r="B2089">
            <v>0</v>
          </cell>
          <cell r="C2089">
            <v>2126594</v>
          </cell>
          <cell r="E2089" t="str">
            <v>100-014-332</v>
          </cell>
          <cell r="F2089">
            <v>10.84</v>
          </cell>
        </row>
        <row r="2090">
          <cell r="A2090" t="str">
            <v>031-420</v>
          </cell>
          <cell r="B2090">
            <v>0</v>
          </cell>
          <cell r="C2090">
            <v>1402326.82</v>
          </cell>
          <cell r="E2090" t="str">
            <v>100-014-351</v>
          </cell>
          <cell r="F2090">
            <v>180</v>
          </cell>
        </row>
        <row r="2091">
          <cell r="A2091" t="str">
            <v>031-421</v>
          </cell>
          <cell r="B2091">
            <v>0</v>
          </cell>
          <cell r="C2091">
            <v>1358538.99</v>
          </cell>
          <cell r="E2091" t="str">
            <v>100-014-411</v>
          </cell>
          <cell r="F2091">
            <v>62283.18</v>
          </cell>
        </row>
        <row r="2092">
          <cell r="A2092" t="str">
            <v>031-422</v>
          </cell>
          <cell r="B2092">
            <v>0</v>
          </cell>
          <cell r="C2092">
            <v>408022</v>
          </cell>
          <cell r="E2092" t="str">
            <v>100-014-413</v>
          </cell>
          <cell r="F2092">
            <v>9994.7199999999993</v>
          </cell>
        </row>
        <row r="2093">
          <cell r="A2093" t="str">
            <v>031-430</v>
          </cell>
          <cell r="B2093">
            <v>0</v>
          </cell>
          <cell r="C2093">
            <v>11880488</v>
          </cell>
          <cell r="E2093" t="str">
            <v>100-014-418</v>
          </cell>
          <cell r="F2093">
            <v>816.63</v>
          </cell>
        </row>
        <row r="2094">
          <cell r="A2094" t="str">
            <v>031-460</v>
          </cell>
          <cell r="B2094">
            <v>0</v>
          </cell>
          <cell r="C2094">
            <v>1693849</v>
          </cell>
          <cell r="E2094" t="str">
            <v>100-014-461</v>
          </cell>
          <cell r="F2094">
            <v>5289.5</v>
          </cell>
        </row>
        <row r="2095">
          <cell r="A2095" t="str">
            <v>031-470</v>
          </cell>
          <cell r="B2095">
            <v>0</v>
          </cell>
          <cell r="C2095">
            <v>4503973.5599999996</v>
          </cell>
          <cell r="E2095" t="str">
            <v>100-014-462</v>
          </cell>
          <cell r="F2095">
            <v>132710.63</v>
          </cell>
        </row>
        <row r="2096">
          <cell r="A2096" t="str">
            <v>031-510</v>
          </cell>
          <cell r="B2096">
            <v>0</v>
          </cell>
          <cell r="C2096">
            <v>11718147.92</v>
          </cell>
          <cell r="E2096" t="str">
            <v>100-015-411</v>
          </cell>
          <cell r="F2096">
            <v>46989.75</v>
          </cell>
        </row>
        <row r="2097">
          <cell r="A2097" t="str">
            <v>031-520</v>
          </cell>
          <cell r="B2097">
            <v>0</v>
          </cell>
          <cell r="C2097">
            <v>233884.85</v>
          </cell>
          <cell r="E2097" t="str">
            <v>100-015-418</v>
          </cell>
          <cell r="F2097">
            <v>36210.129999999997</v>
          </cell>
        </row>
        <row r="2098">
          <cell r="A2098" t="str">
            <v>031-530</v>
          </cell>
          <cell r="B2098">
            <v>0</v>
          </cell>
          <cell r="C2098">
            <v>3615873.08</v>
          </cell>
          <cell r="E2098" t="str">
            <v>100-015-461</v>
          </cell>
          <cell r="F2098">
            <v>24557.08</v>
          </cell>
        </row>
        <row r="2099">
          <cell r="A2099" t="str">
            <v>031-540</v>
          </cell>
          <cell r="B2099">
            <v>0</v>
          </cell>
          <cell r="C2099">
            <v>3611353</v>
          </cell>
          <cell r="E2099" t="str">
            <v>100-015-462</v>
          </cell>
          <cell r="F2099">
            <v>855.07</v>
          </cell>
        </row>
        <row r="2100">
          <cell r="A2100" t="str">
            <v>031-550</v>
          </cell>
          <cell r="B2100">
            <v>0</v>
          </cell>
          <cell r="C2100">
            <v>1848858</v>
          </cell>
          <cell r="E2100" t="str">
            <v>100-015-472</v>
          </cell>
          <cell r="F2100">
            <v>-2301.44</v>
          </cell>
        </row>
        <row r="2101">
          <cell r="A2101" t="str">
            <v>031-570</v>
          </cell>
          <cell r="B2101">
            <v>0</v>
          </cell>
          <cell r="C2101">
            <v>113850.99</v>
          </cell>
          <cell r="E2101" t="str">
            <v>100-024-121</v>
          </cell>
          <cell r="F2101">
            <v>148940.14000000001</v>
          </cell>
        </row>
        <row r="2102">
          <cell r="A2102" t="str">
            <v>031-580</v>
          </cell>
          <cell r="B2102">
            <v>0</v>
          </cell>
          <cell r="C2102">
            <v>1335225</v>
          </cell>
          <cell r="E2102" t="str">
            <v>100-024-162</v>
          </cell>
          <cell r="F2102">
            <v>70</v>
          </cell>
        </row>
        <row r="2103">
          <cell r="A2103" t="str">
            <v>031-590</v>
          </cell>
          <cell r="B2103">
            <v>0</v>
          </cell>
          <cell r="C2103">
            <v>3145659.61</v>
          </cell>
          <cell r="E2103" t="str">
            <v>100-024-211</v>
          </cell>
          <cell r="F2103">
            <v>10679.45</v>
          </cell>
        </row>
        <row r="2104">
          <cell r="A2104" t="str">
            <v>031-610</v>
          </cell>
          <cell r="B2104">
            <v>0</v>
          </cell>
          <cell r="C2104">
            <v>83566</v>
          </cell>
          <cell r="E2104" t="str">
            <v>100-024-221</v>
          </cell>
          <cell r="F2104">
            <v>21879.279999999999</v>
          </cell>
        </row>
        <row r="2105">
          <cell r="A2105" t="str">
            <v>031-620</v>
          </cell>
          <cell r="B2105">
            <v>0</v>
          </cell>
          <cell r="C2105">
            <v>1593835</v>
          </cell>
          <cell r="E2105" t="str">
            <v>100-024-231</v>
          </cell>
          <cell r="F2105">
            <v>21138.720000000001</v>
          </cell>
        </row>
        <row r="2106">
          <cell r="A2106" t="str">
            <v>031-640</v>
          </cell>
          <cell r="B2106">
            <v>0</v>
          </cell>
          <cell r="C2106">
            <v>7053413</v>
          </cell>
          <cell r="E2106" t="str">
            <v>100-024-311</v>
          </cell>
          <cell r="F2106">
            <v>81785</v>
          </cell>
        </row>
        <row r="2107">
          <cell r="A2107" t="str">
            <v>031-660</v>
          </cell>
          <cell r="B2107">
            <v>0</v>
          </cell>
          <cell r="C2107">
            <v>839949</v>
          </cell>
          <cell r="E2107" t="str">
            <v>100-024-312</v>
          </cell>
          <cell r="F2107">
            <v>32300.75</v>
          </cell>
        </row>
        <row r="2108">
          <cell r="A2108" t="str">
            <v>031-670</v>
          </cell>
          <cell r="B2108">
            <v>0</v>
          </cell>
          <cell r="C2108">
            <v>1096043</v>
          </cell>
          <cell r="E2108" t="str">
            <v>100-024-331</v>
          </cell>
          <cell r="F2108">
            <v>23000</v>
          </cell>
        </row>
        <row r="2109">
          <cell r="A2109" t="str">
            <v>031-700</v>
          </cell>
          <cell r="B2109">
            <v>0</v>
          </cell>
          <cell r="C2109">
            <v>1633243.55</v>
          </cell>
          <cell r="E2109" t="str">
            <v>100-024-411</v>
          </cell>
          <cell r="F2109">
            <v>9339.52</v>
          </cell>
        </row>
        <row r="2110">
          <cell r="A2110" t="str">
            <v>031-710</v>
          </cell>
          <cell r="B2110">
            <v>0</v>
          </cell>
          <cell r="C2110">
            <v>1677886.37</v>
          </cell>
          <cell r="E2110" t="str">
            <v>100-024-413</v>
          </cell>
          <cell r="F2110">
            <v>13712.2</v>
          </cell>
        </row>
        <row r="2111">
          <cell r="A2111" t="str">
            <v>031-720</v>
          </cell>
          <cell r="B2111">
            <v>0</v>
          </cell>
          <cell r="C2111">
            <v>143176</v>
          </cell>
          <cell r="E2111" t="str">
            <v>100-024-418</v>
          </cell>
          <cell r="F2111">
            <v>92985.94</v>
          </cell>
        </row>
        <row r="2112">
          <cell r="A2112" t="str">
            <v>031-730</v>
          </cell>
          <cell r="B2112">
            <v>0</v>
          </cell>
          <cell r="C2112">
            <v>882185.18</v>
          </cell>
          <cell r="E2112" t="str">
            <v>100-027-142</v>
          </cell>
          <cell r="F2112">
            <v>2543194.54</v>
          </cell>
        </row>
        <row r="2113">
          <cell r="A2113" t="str">
            <v>031-740</v>
          </cell>
          <cell r="B2113">
            <v>0</v>
          </cell>
          <cell r="C2113">
            <v>5105574</v>
          </cell>
          <cell r="E2113" t="str">
            <v>100-027-167</v>
          </cell>
          <cell r="F2113">
            <v>4330.38</v>
          </cell>
        </row>
        <row r="2114">
          <cell r="A2114" t="str">
            <v>031-760</v>
          </cell>
          <cell r="B2114">
            <v>0</v>
          </cell>
          <cell r="C2114">
            <v>8167634.3099999996</v>
          </cell>
          <cell r="E2114" t="str">
            <v>100-027-199</v>
          </cell>
          <cell r="F2114">
            <v>33897.01</v>
          </cell>
        </row>
        <row r="2115">
          <cell r="A2115" t="str">
            <v>031-761</v>
          </cell>
          <cell r="B2115">
            <v>0</v>
          </cell>
          <cell r="C2115">
            <v>2020265.16</v>
          </cell>
          <cell r="E2115" t="str">
            <v>100-027-211</v>
          </cell>
          <cell r="F2115">
            <v>184018.93</v>
          </cell>
        </row>
        <row r="2116">
          <cell r="A2116" t="str">
            <v>031-770</v>
          </cell>
          <cell r="B2116">
            <v>0</v>
          </cell>
          <cell r="C2116">
            <v>4441181.01</v>
          </cell>
          <cell r="E2116" t="str">
            <v>100-027-221</v>
          </cell>
          <cell r="F2116">
            <v>374350.81</v>
          </cell>
        </row>
        <row r="2117">
          <cell r="A2117" t="str">
            <v>031-780</v>
          </cell>
          <cell r="B2117">
            <v>0</v>
          </cell>
          <cell r="C2117">
            <v>17931685.050000001</v>
          </cell>
          <cell r="E2117" t="str">
            <v>100-027-231</v>
          </cell>
          <cell r="F2117">
            <v>592353.32999999996</v>
          </cell>
        </row>
        <row r="2118">
          <cell r="A2118" t="str">
            <v>031-790</v>
          </cell>
          <cell r="B2118">
            <v>0</v>
          </cell>
          <cell r="C2118">
            <v>6202933.3799999999</v>
          </cell>
          <cell r="E2118" t="str">
            <v>100-029-131</v>
          </cell>
          <cell r="F2118">
            <v>47911.07</v>
          </cell>
        </row>
        <row r="2119">
          <cell r="A2119" t="str">
            <v>031-800</v>
          </cell>
          <cell r="B2119">
            <v>0</v>
          </cell>
          <cell r="C2119">
            <v>3953215</v>
          </cell>
          <cell r="E2119" t="str">
            <v>100-029-211</v>
          </cell>
          <cell r="F2119">
            <v>3665.15</v>
          </cell>
        </row>
        <row r="2120">
          <cell r="A2120" t="str">
            <v>031-810</v>
          </cell>
          <cell r="B2120">
            <v>0</v>
          </cell>
          <cell r="C2120">
            <v>3306244.54</v>
          </cell>
          <cell r="E2120" t="str">
            <v>100-029-221</v>
          </cell>
          <cell r="F2120">
            <v>7038.12</v>
          </cell>
        </row>
        <row r="2121">
          <cell r="A2121" t="str">
            <v>031-820</v>
          </cell>
          <cell r="B2121">
            <v>0</v>
          </cell>
          <cell r="C2121">
            <v>5509536.8399999999</v>
          </cell>
          <cell r="E2121" t="str">
            <v>100-029-231</v>
          </cell>
          <cell r="F2121">
            <v>3986.7</v>
          </cell>
        </row>
        <row r="2122">
          <cell r="A2122" t="str">
            <v>031-821</v>
          </cell>
          <cell r="B2122">
            <v>0</v>
          </cell>
          <cell r="C2122">
            <v>1664004.57</v>
          </cell>
          <cell r="E2122" t="str">
            <v>100-030-135</v>
          </cell>
          <cell r="F2122">
            <v>18887</v>
          </cell>
        </row>
        <row r="2123">
          <cell r="A2123" t="str">
            <v>031-830</v>
          </cell>
          <cell r="B2123">
            <v>0</v>
          </cell>
          <cell r="C2123">
            <v>3444788</v>
          </cell>
          <cell r="E2123" t="str">
            <v>100-030-211</v>
          </cell>
          <cell r="F2123">
            <v>1439.1</v>
          </cell>
        </row>
        <row r="2124">
          <cell r="A2124" t="str">
            <v>031-840</v>
          </cell>
          <cell r="B2124">
            <v>0</v>
          </cell>
          <cell r="C2124">
            <v>2674128</v>
          </cell>
          <cell r="E2124" t="str">
            <v>100-030-221</v>
          </cell>
          <cell r="F2124">
            <v>2774.48</v>
          </cell>
        </row>
        <row r="2125">
          <cell r="A2125" t="str">
            <v>031-850</v>
          </cell>
          <cell r="B2125">
            <v>0</v>
          </cell>
          <cell r="C2125">
            <v>2462807</v>
          </cell>
          <cell r="E2125" t="str">
            <v>100-030-231</v>
          </cell>
          <cell r="F2125">
            <v>2240.6</v>
          </cell>
        </row>
        <row r="2126">
          <cell r="A2126" t="str">
            <v>031-860</v>
          </cell>
          <cell r="B2126">
            <v>0</v>
          </cell>
          <cell r="C2126">
            <v>2573755.9900000002</v>
          </cell>
          <cell r="E2126" t="str">
            <v>100-030-413</v>
          </cell>
          <cell r="F2126">
            <v>110870.82</v>
          </cell>
        </row>
        <row r="2127">
          <cell r="A2127" t="str">
            <v>031-861</v>
          </cell>
          <cell r="B2127">
            <v>0</v>
          </cell>
          <cell r="C2127">
            <v>379724</v>
          </cell>
          <cell r="E2127" t="str">
            <v>100-032-121</v>
          </cell>
          <cell r="F2127">
            <v>1343864.68</v>
          </cell>
        </row>
        <row r="2128">
          <cell r="A2128" t="str">
            <v>031-862</v>
          </cell>
          <cell r="B2128">
            <v>0</v>
          </cell>
          <cell r="C2128">
            <v>516011.25</v>
          </cell>
          <cell r="E2128" t="str">
            <v>100-032-131</v>
          </cell>
          <cell r="F2128">
            <v>121088.79</v>
          </cell>
        </row>
        <row r="2129">
          <cell r="A2129" t="str">
            <v>031-870</v>
          </cell>
          <cell r="B2129">
            <v>0</v>
          </cell>
          <cell r="C2129">
            <v>128030.98</v>
          </cell>
          <cell r="E2129" t="str">
            <v>100-032-132</v>
          </cell>
          <cell r="F2129">
            <v>203093.82</v>
          </cell>
        </row>
        <row r="2130">
          <cell r="A2130" t="str">
            <v>031-890</v>
          </cell>
          <cell r="B2130">
            <v>0</v>
          </cell>
          <cell r="C2130">
            <v>164054.07999999999</v>
          </cell>
          <cell r="E2130" t="str">
            <v>100-032-133</v>
          </cell>
          <cell r="F2130">
            <v>213355.45</v>
          </cell>
        </row>
        <row r="2131">
          <cell r="A2131" t="str">
            <v>031-900</v>
          </cell>
          <cell r="B2131">
            <v>0</v>
          </cell>
          <cell r="C2131">
            <v>3082878</v>
          </cell>
          <cell r="E2131" t="str">
            <v>100-032-141</v>
          </cell>
          <cell r="F2131">
            <v>217873.71</v>
          </cell>
        </row>
        <row r="2132">
          <cell r="A2132" t="str">
            <v>031-910</v>
          </cell>
          <cell r="B2132">
            <v>0</v>
          </cell>
          <cell r="C2132">
            <v>3327945.69</v>
          </cell>
          <cell r="E2132" t="str">
            <v>100-032-142</v>
          </cell>
          <cell r="F2132">
            <v>1234937.8400000001</v>
          </cell>
        </row>
        <row r="2133">
          <cell r="A2133" t="str">
            <v>031-930</v>
          </cell>
          <cell r="B2133">
            <v>0</v>
          </cell>
          <cell r="C2133">
            <v>296529.94</v>
          </cell>
          <cell r="E2133" t="str">
            <v>100-032-144</v>
          </cell>
          <cell r="F2133">
            <v>43821.03</v>
          </cell>
        </row>
        <row r="2134">
          <cell r="A2134" t="str">
            <v>031-940</v>
          </cell>
          <cell r="B2134">
            <v>0</v>
          </cell>
          <cell r="C2134">
            <v>710128</v>
          </cell>
          <cell r="E2134" t="str">
            <v>100-032-145</v>
          </cell>
          <cell r="F2134">
            <v>247786.89</v>
          </cell>
        </row>
        <row r="2135">
          <cell r="A2135" t="str">
            <v>031-960</v>
          </cell>
          <cell r="B2135">
            <v>0</v>
          </cell>
          <cell r="C2135">
            <v>8039958</v>
          </cell>
          <cell r="E2135" t="str">
            <v>100-032-146</v>
          </cell>
          <cell r="F2135">
            <v>96840</v>
          </cell>
        </row>
        <row r="2136">
          <cell r="A2136" t="str">
            <v>031-970</v>
          </cell>
          <cell r="B2136">
            <v>0</v>
          </cell>
          <cell r="C2136">
            <v>2734755.97</v>
          </cell>
          <cell r="E2136" t="str">
            <v>100-032-151</v>
          </cell>
          <cell r="F2136">
            <v>38508</v>
          </cell>
        </row>
        <row r="2137">
          <cell r="A2137" t="str">
            <v>031-980</v>
          </cell>
          <cell r="B2137">
            <v>0</v>
          </cell>
          <cell r="C2137">
            <v>7032786.79</v>
          </cell>
          <cell r="E2137" t="str">
            <v>100-032-162</v>
          </cell>
          <cell r="F2137">
            <v>18769.29</v>
          </cell>
        </row>
        <row r="2138">
          <cell r="A2138" t="str">
            <v>031-990</v>
          </cell>
          <cell r="B2138">
            <v>0</v>
          </cell>
          <cell r="C2138">
            <v>2512760</v>
          </cell>
          <cell r="E2138" t="str">
            <v>100-032-163</v>
          </cell>
          <cell r="F2138">
            <v>1330</v>
          </cell>
        </row>
        <row r="2139">
          <cell r="A2139" t="str">
            <v>032-010</v>
          </cell>
          <cell r="B2139">
            <v>0</v>
          </cell>
          <cell r="C2139">
            <v>10437571.890000001</v>
          </cell>
          <cell r="E2139" t="str">
            <v>100-032-165</v>
          </cell>
          <cell r="F2139">
            <v>182</v>
          </cell>
        </row>
        <row r="2140">
          <cell r="A2140" t="str">
            <v>032-020</v>
          </cell>
          <cell r="B2140">
            <v>0</v>
          </cell>
          <cell r="C2140">
            <v>2745456.68</v>
          </cell>
          <cell r="E2140" t="str">
            <v>100-032-199</v>
          </cell>
          <cell r="F2140">
            <v>31161.68</v>
          </cell>
        </row>
        <row r="2141">
          <cell r="A2141" t="str">
            <v>032-030</v>
          </cell>
          <cell r="B2141">
            <v>0</v>
          </cell>
          <cell r="C2141">
            <v>785858</v>
          </cell>
          <cell r="E2141" t="str">
            <v>100-032-211</v>
          </cell>
          <cell r="F2141">
            <v>276216.36</v>
          </cell>
        </row>
        <row r="2142">
          <cell r="A2142" t="str">
            <v>032-040</v>
          </cell>
          <cell r="B2142">
            <v>0</v>
          </cell>
          <cell r="C2142">
            <v>2064212</v>
          </cell>
          <cell r="E2142" t="str">
            <v>100-032-221</v>
          </cell>
          <cell r="F2142">
            <v>539464.25</v>
          </cell>
        </row>
        <row r="2143">
          <cell r="A2143" t="str">
            <v>032-050</v>
          </cell>
          <cell r="B2143">
            <v>0</v>
          </cell>
          <cell r="C2143">
            <v>1731261</v>
          </cell>
          <cell r="E2143" t="str">
            <v>100-032-231</v>
          </cell>
          <cell r="F2143">
            <v>603712.96</v>
          </cell>
        </row>
        <row r="2144">
          <cell r="A2144" t="str">
            <v>032-060</v>
          </cell>
          <cell r="B2144">
            <v>0</v>
          </cell>
          <cell r="C2144">
            <v>1104072.26</v>
          </cell>
          <cell r="E2144" t="str">
            <v>100-032-311</v>
          </cell>
          <cell r="F2144">
            <v>124161.28</v>
          </cell>
        </row>
        <row r="2145">
          <cell r="A2145" t="str">
            <v>032-070</v>
          </cell>
          <cell r="B2145">
            <v>0</v>
          </cell>
          <cell r="C2145">
            <v>3651818</v>
          </cell>
          <cell r="E2145" t="str">
            <v>100-032-312</v>
          </cell>
          <cell r="F2145">
            <v>1436.94</v>
          </cell>
        </row>
        <row r="2146">
          <cell r="A2146" t="str">
            <v>032-080</v>
          </cell>
          <cell r="B2146">
            <v>0</v>
          </cell>
          <cell r="C2146">
            <v>1550935.99</v>
          </cell>
          <cell r="E2146" t="str">
            <v>100-032-314</v>
          </cell>
          <cell r="F2146">
            <v>442.75</v>
          </cell>
        </row>
        <row r="2147">
          <cell r="A2147" t="str">
            <v>032-090</v>
          </cell>
          <cell r="B2147">
            <v>0</v>
          </cell>
          <cell r="C2147">
            <v>2201694.27</v>
          </cell>
          <cell r="E2147" t="str">
            <v>100-032-332</v>
          </cell>
          <cell r="F2147">
            <v>56721.91</v>
          </cell>
        </row>
        <row r="2148">
          <cell r="A2148" t="str">
            <v>032-100</v>
          </cell>
          <cell r="B2148">
            <v>0</v>
          </cell>
          <cell r="C2148">
            <v>5419264</v>
          </cell>
          <cell r="E2148" t="str">
            <v>100-032-361</v>
          </cell>
          <cell r="F2148">
            <v>616</v>
          </cell>
        </row>
        <row r="2149">
          <cell r="A2149" t="str">
            <v>032-110</v>
          </cell>
          <cell r="B2149">
            <v>0</v>
          </cell>
          <cell r="C2149">
            <v>12970897</v>
          </cell>
          <cell r="E2149" t="str">
            <v>100-032-411</v>
          </cell>
          <cell r="F2149">
            <v>2094.59</v>
          </cell>
        </row>
        <row r="2150">
          <cell r="A2150" t="str">
            <v>032-111</v>
          </cell>
          <cell r="B2150">
            <v>0</v>
          </cell>
          <cell r="C2150">
            <v>2100638</v>
          </cell>
          <cell r="E2150" t="str">
            <v>100-032-413</v>
          </cell>
          <cell r="F2150">
            <v>1783.78</v>
          </cell>
        </row>
        <row r="2151">
          <cell r="A2151" t="str">
            <v>032-120</v>
          </cell>
          <cell r="B2151">
            <v>0</v>
          </cell>
          <cell r="C2151">
            <v>6752478</v>
          </cell>
          <cell r="E2151" t="str">
            <v>100-034-121</v>
          </cell>
          <cell r="F2151">
            <v>439223.43</v>
          </cell>
        </row>
        <row r="2152">
          <cell r="A2152" t="str">
            <v>032-130</v>
          </cell>
          <cell r="B2152">
            <v>0</v>
          </cell>
          <cell r="C2152">
            <v>13743525</v>
          </cell>
          <cell r="E2152" t="str">
            <v>100-034-162</v>
          </cell>
          <cell r="F2152">
            <v>217</v>
          </cell>
        </row>
        <row r="2153">
          <cell r="A2153" t="str">
            <v>032-132</v>
          </cell>
          <cell r="B2153">
            <v>0</v>
          </cell>
          <cell r="C2153">
            <v>2729259</v>
          </cell>
          <cell r="E2153" t="str">
            <v>100-034-163</v>
          </cell>
          <cell r="F2153">
            <v>2061.5</v>
          </cell>
        </row>
        <row r="2154">
          <cell r="A2154" t="str">
            <v>032-140</v>
          </cell>
          <cell r="B2154">
            <v>0</v>
          </cell>
          <cell r="C2154">
            <v>5909164.5099999998</v>
          </cell>
          <cell r="E2154" t="str">
            <v>100-034-211</v>
          </cell>
          <cell r="F2154">
            <v>30593.71</v>
          </cell>
        </row>
        <row r="2155">
          <cell r="A2155" t="str">
            <v>032-150</v>
          </cell>
          <cell r="B2155">
            <v>0</v>
          </cell>
          <cell r="C2155">
            <v>994994</v>
          </cell>
          <cell r="E2155" t="str">
            <v>100-034-221</v>
          </cell>
          <cell r="F2155">
            <v>60815.03</v>
          </cell>
        </row>
        <row r="2156">
          <cell r="A2156" t="str">
            <v>032-160</v>
          </cell>
          <cell r="B2156">
            <v>0</v>
          </cell>
          <cell r="C2156">
            <v>4334922.5</v>
          </cell>
          <cell r="E2156" t="str">
            <v>100-034-231</v>
          </cell>
          <cell r="F2156">
            <v>45507.42</v>
          </cell>
        </row>
        <row r="2157">
          <cell r="A2157" t="str">
            <v>032-170</v>
          </cell>
          <cell r="B2157">
            <v>0</v>
          </cell>
          <cell r="C2157">
            <v>1468448.48</v>
          </cell>
          <cell r="E2157" t="str">
            <v>100-034-312</v>
          </cell>
          <cell r="F2157">
            <v>10097.5</v>
          </cell>
        </row>
        <row r="2158">
          <cell r="A2158" t="str">
            <v>032-180</v>
          </cell>
          <cell r="B2158">
            <v>0</v>
          </cell>
          <cell r="C2158">
            <v>7765719</v>
          </cell>
          <cell r="E2158" t="str">
            <v>100-034-332</v>
          </cell>
          <cell r="F2158">
            <v>736.19</v>
          </cell>
        </row>
        <row r="2159">
          <cell r="A2159" t="str">
            <v>032-181</v>
          </cell>
          <cell r="B2159">
            <v>0</v>
          </cell>
          <cell r="C2159">
            <v>1946488</v>
          </cell>
          <cell r="E2159" t="str">
            <v>100-034-352</v>
          </cell>
          <cell r="F2159">
            <v>1447.6</v>
          </cell>
        </row>
        <row r="2160">
          <cell r="A2160" t="str">
            <v>032-182</v>
          </cell>
          <cell r="B2160">
            <v>0</v>
          </cell>
          <cell r="C2160">
            <v>1438649</v>
          </cell>
          <cell r="E2160" t="str">
            <v>100-034-411</v>
          </cell>
          <cell r="F2160">
            <v>35564.620000000003</v>
          </cell>
        </row>
        <row r="2161">
          <cell r="A2161" t="str">
            <v>032-190</v>
          </cell>
          <cell r="B2161">
            <v>0</v>
          </cell>
          <cell r="C2161">
            <v>4312188.2</v>
          </cell>
          <cell r="E2161" t="str">
            <v>100-039-311</v>
          </cell>
          <cell r="F2161">
            <v>379653</v>
          </cell>
        </row>
        <row r="2162">
          <cell r="A2162" t="str">
            <v>032-200</v>
          </cell>
          <cell r="B2162">
            <v>0</v>
          </cell>
          <cell r="C2162">
            <v>1803667.61</v>
          </cell>
          <cell r="E2162" t="str">
            <v>100-054-121</v>
          </cell>
          <cell r="F2162">
            <v>173680</v>
          </cell>
        </row>
        <row r="2163">
          <cell r="A2163" t="str">
            <v>032-210</v>
          </cell>
          <cell r="B2163">
            <v>0</v>
          </cell>
          <cell r="C2163">
            <v>1144840</v>
          </cell>
          <cell r="E2163" t="str">
            <v>100-054-131</v>
          </cell>
          <cell r="F2163">
            <v>12075.08</v>
          </cell>
        </row>
        <row r="2164">
          <cell r="A2164" t="str">
            <v>032-220</v>
          </cell>
          <cell r="B2164">
            <v>0</v>
          </cell>
          <cell r="C2164">
            <v>726407.47</v>
          </cell>
          <cell r="E2164" t="str">
            <v>100-054-142</v>
          </cell>
          <cell r="F2164">
            <v>8109.06</v>
          </cell>
        </row>
        <row r="2165">
          <cell r="A2165" t="str">
            <v>032-230</v>
          </cell>
          <cell r="B2165">
            <v>0</v>
          </cell>
          <cell r="C2165">
            <v>7943218.96</v>
          </cell>
          <cell r="E2165" t="str">
            <v>100-054-151</v>
          </cell>
          <cell r="F2165">
            <v>12610.6</v>
          </cell>
        </row>
        <row r="2166">
          <cell r="A2166" t="str">
            <v>032-240</v>
          </cell>
          <cell r="B2166">
            <v>0</v>
          </cell>
          <cell r="C2166">
            <v>3042841</v>
          </cell>
          <cell r="E2166" t="str">
            <v>100-054-211</v>
          </cell>
          <cell r="F2166">
            <v>14049.31</v>
          </cell>
        </row>
        <row r="2167">
          <cell r="A2167" t="str">
            <v>032-241</v>
          </cell>
          <cell r="B2167">
            <v>0</v>
          </cell>
          <cell r="C2167">
            <v>1085059.47</v>
          </cell>
          <cell r="E2167" t="str">
            <v>100-054-221</v>
          </cell>
          <cell r="F2167">
            <v>30227.55</v>
          </cell>
        </row>
        <row r="2168">
          <cell r="A2168" t="str">
            <v>032-250</v>
          </cell>
          <cell r="B2168">
            <v>0</v>
          </cell>
          <cell r="C2168">
            <v>6392403.0800000001</v>
          </cell>
          <cell r="E2168" t="str">
            <v>100-054-231</v>
          </cell>
          <cell r="F2168">
            <v>30099.41</v>
          </cell>
        </row>
        <row r="2169">
          <cell r="A2169" t="str">
            <v>032-260</v>
          </cell>
          <cell r="B2169">
            <v>0</v>
          </cell>
          <cell r="C2169">
            <v>26041069.469999999</v>
          </cell>
          <cell r="E2169" t="str">
            <v>100-054-332</v>
          </cell>
          <cell r="F2169">
            <v>765.22</v>
          </cell>
        </row>
        <row r="2170">
          <cell r="A2170" t="str">
            <v>032-270</v>
          </cell>
          <cell r="B2170">
            <v>0</v>
          </cell>
          <cell r="C2170">
            <v>1559880</v>
          </cell>
          <cell r="E2170" t="str">
            <v>100-054-411</v>
          </cell>
          <cell r="F2170">
            <v>2456.37</v>
          </cell>
        </row>
        <row r="2171">
          <cell r="A2171" t="str">
            <v>032-280</v>
          </cell>
          <cell r="B2171">
            <v>0</v>
          </cell>
          <cell r="C2171">
            <v>1969774</v>
          </cell>
          <cell r="E2171" t="str">
            <v>100-054-418</v>
          </cell>
          <cell r="F2171">
            <v>1793.4</v>
          </cell>
        </row>
        <row r="2172">
          <cell r="A2172" t="str">
            <v>032-290</v>
          </cell>
          <cell r="B2172">
            <v>0</v>
          </cell>
          <cell r="C2172">
            <v>9723657</v>
          </cell>
          <cell r="E2172" t="str">
            <v>100-055-121</v>
          </cell>
          <cell r="F2172">
            <v>4059.94</v>
          </cell>
        </row>
        <row r="2173">
          <cell r="A2173" t="str">
            <v>032-291</v>
          </cell>
          <cell r="B2173">
            <v>0</v>
          </cell>
          <cell r="C2173">
            <v>1514028</v>
          </cell>
          <cell r="E2173" t="str">
            <v>100-055-126</v>
          </cell>
          <cell r="F2173">
            <v>5297.4</v>
          </cell>
        </row>
        <row r="2174">
          <cell r="A2174" t="str">
            <v>032-292</v>
          </cell>
          <cell r="B2174">
            <v>0</v>
          </cell>
          <cell r="C2174">
            <v>917428</v>
          </cell>
          <cell r="E2174" t="str">
            <v>100-055-135</v>
          </cell>
          <cell r="F2174">
            <v>43620</v>
          </cell>
        </row>
        <row r="2175">
          <cell r="A2175" t="str">
            <v>032-300</v>
          </cell>
          <cell r="B2175">
            <v>0</v>
          </cell>
          <cell r="C2175">
            <v>3285525.33</v>
          </cell>
          <cell r="E2175" t="str">
            <v>100-055-143</v>
          </cell>
          <cell r="F2175">
            <v>4114</v>
          </cell>
        </row>
        <row r="2176">
          <cell r="A2176" t="str">
            <v>032-310</v>
          </cell>
          <cell r="B2176">
            <v>0</v>
          </cell>
          <cell r="C2176">
            <v>3777052.74</v>
          </cell>
          <cell r="E2176" t="str">
            <v>100-055-163</v>
          </cell>
          <cell r="F2176">
            <v>3083.5</v>
          </cell>
        </row>
        <row r="2177">
          <cell r="A2177" t="str">
            <v>032-320</v>
          </cell>
          <cell r="B2177">
            <v>0</v>
          </cell>
          <cell r="C2177">
            <v>16799972</v>
          </cell>
          <cell r="E2177" t="str">
            <v>100-055-211</v>
          </cell>
          <cell r="F2177">
            <v>4487.22</v>
          </cell>
        </row>
        <row r="2178">
          <cell r="A2178" t="str">
            <v>032-330</v>
          </cell>
          <cell r="B2178">
            <v>0</v>
          </cell>
          <cell r="C2178">
            <v>3011908</v>
          </cell>
          <cell r="E2178" t="str">
            <v>100-055-221</v>
          </cell>
          <cell r="F2178">
            <v>7782.39</v>
          </cell>
        </row>
        <row r="2179">
          <cell r="A2179" t="str">
            <v>032-340</v>
          </cell>
          <cell r="B2179">
            <v>0</v>
          </cell>
          <cell r="C2179">
            <v>25300614</v>
          </cell>
          <cell r="E2179" t="str">
            <v>100-055-231</v>
          </cell>
          <cell r="F2179">
            <v>6150</v>
          </cell>
        </row>
        <row r="2180">
          <cell r="A2180" t="str">
            <v>032-350</v>
          </cell>
          <cell r="B2180">
            <v>0</v>
          </cell>
          <cell r="C2180">
            <v>3757399.04</v>
          </cell>
          <cell r="E2180" t="str">
            <v>100-055-311</v>
          </cell>
          <cell r="F2180">
            <v>88500</v>
          </cell>
        </row>
        <row r="2181">
          <cell r="A2181" t="str">
            <v>032-360</v>
          </cell>
          <cell r="B2181">
            <v>0</v>
          </cell>
          <cell r="C2181">
            <v>15323874</v>
          </cell>
          <cell r="E2181" t="str">
            <v>100-055-312</v>
          </cell>
          <cell r="F2181">
            <v>9480.82</v>
          </cell>
        </row>
        <row r="2182">
          <cell r="A2182" t="str">
            <v>032-370</v>
          </cell>
          <cell r="B2182">
            <v>0</v>
          </cell>
          <cell r="C2182">
            <v>953614</v>
          </cell>
          <cell r="E2182" t="str">
            <v>100-055-411</v>
          </cell>
          <cell r="F2182">
            <v>20840.36</v>
          </cell>
        </row>
        <row r="2183">
          <cell r="A2183" t="str">
            <v>032-380</v>
          </cell>
          <cell r="B2183">
            <v>0</v>
          </cell>
          <cell r="C2183">
            <v>635085.6</v>
          </cell>
          <cell r="E2183" t="str">
            <v>100-055-413</v>
          </cell>
          <cell r="F2183">
            <v>84229.21</v>
          </cell>
        </row>
        <row r="2184">
          <cell r="A2184" t="str">
            <v>032-390</v>
          </cell>
          <cell r="B2184">
            <v>0</v>
          </cell>
          <cell r="C2184">
            <v>3765684.21</v>
          </cell>
          <cell r="E2184" t="str">
            <v>100-055-461</v>
          </cell>
          <cell r="F2184">
            <v>2996.48</v>
          </cell>
        </row>
        <row r="2185">
          <cell r="A2185" t="str">
            <v>032-400</v>
          </cell>
          <cell r="B2185">
            <v>0</v>
          </cell>
          <cell r="C2185">
            <v>1569208</v>
          </cell>
          <cell r="E2185" t="str">
            <v>100-055-462</v>
          </cell>
          <cell r="F2185">
            <v>31181.68</v>
          </cell>
        </row>
        <row r="2186">
          <cell r="A2186" t="str">
            <v>032-410</v>
          </cell>
          <cell r="B2186">
            <v>0</v>
          </cell>
          <cell r="C2186">
            <v>37181389.600000001</v>
          </cell>
          <cell r="E2186" t="str">
            <v>100-056-165</v>
          </cell>
          <cell r="F2186">
            <v>1157.18</v>
          </cell>
        </row>
        <row r="2187">
          <cell r="A2187" t="str">
            <v>032-420</v>
          </cell>
          <cell r="B2187">
            <v>0</v>
          </cell>
          <cell r="C2187">
            <v>1813147.45</v>
          </cell>
          <cell r="E2187" t="str">
            <v>100-056-171</v>
          </cell>
          <cell r="F2187">
            <v>1259514.8</v>
          </cell>
        </row>
        <row r="2188">
          <cell r="A2188" t="str">
            <v>032-421</v>
          </cell>
          <cell r="B2188">
            <v>0</v>
          </cell>
          <cell r="C2188">
            <v>1610306</v>
          </cell>
          <cell r="E2188" t="str">
            <v>100-056-172</v>
          </cell>
          <cell r="F2188">
            <v>33619.550000000003</v>
          </cell>
        </row>
        <row r="2189">
          <cell r="A2189" t="str">
            <v>032-422</v>
          </cell>
          <cell r="B2189">
            <v>0</v>
          </cell>
          <cell r="C2189">
            <v>528034.81999999995</v>
          </cell>
          <cell r="E2189" t="str">
            <v>100-056-175</v>
          </cell>
          <cell r="F2189">
            <v>714931.66</v>
          </cell>
        </row>
        <row r="2190">
          <cell r="A2190" t="str">
            <v>032-430</v>
          </cell>
          <cell r="B2190">
            <v>0</v>
          </cell>
          <cell r="C2190">
            <v>9361557</v>
          </cell>
          <cell r="E2190" t="str">
            <v>100-056-199</v>
          </cell>
          <cell r="F2190">
            <v>14618.81</v>
          </cell>
        </row>
        <row r="2191">
          <cell r="A2191" t="str">
            <v>032-440</v>
          </cell>
          <cell r="B2191">
            <v>0</v>
          </cell>
          <cell r="C2191">
            <v>3954773</v>
          </cell>
          <cell r="E2191" t="str">
            <v>100-056-211</v>
          </cell>
          <cell r="F2191">
            <v>148872.34</v>
          </cell>
        </row>
        <row r="2192">
          <cell r="A2192" t="str">
            <v>032-450</v>
          </cell>
          <cell r="B2192">
            <v>0</v>
          </cell>
          <cell r="C2192">
            <v>6744733</v>
          </cell>
          <cell r="E2192" t="str">
            <v>100-056-221</v>
          </cell>
          <cell r="F2192">
            <v>258315.65</v>
          </cell>
        </row>
        <row r="2193">
          <cell r="A2193" t="str">
            <v>032-460</v>
          </cell>
          <cell r="B2193">
            <v>0</v>
          </cell>
          <cell r="C2193">
            <v>1535017.12</v>
          </cell>
          <cell r="E2193" t="str">
            <v>100-056-231</v>
          </cell>
          <cell r="F2193">
            <v>309723.38</v>
          </cell>
        </row>
        <row r="2194">
          <cell r="A2194" t="str">
            <v>032-470</v>
          </cell>
          <cell r="B2194">
            <v>0</v>
          </cell>
          <cell r="C2194">
            <v>4040520.06</v>
          </cell>
          <cell r="E2194" t="str">
            <v>100-056-311</v>
          </cell>
          <cell r="F2194">
            <v>62.72</v>
          </cell>
        </row>
        <row r="2195">
          <cell r="A2195" t="str">
            <v>032-480</v>
          </cell>
          <cell r="B2195">
            <v>0</v>
          </cell>
          <cell r="C2195">
            <v>352633</v>
          </cell>
          <cell r="E2195" t="str">
            <v>100-056-326</v>
          </cell>
          <cell r="F2195">
            <v>49468.35</v>
          </cell>
        </row>
        <row r="2196">
          <cell r="A2196" t="str">
            <v>032-490</v>
          </cell>
          <cell r="B2196">
            <v>0</v>
          </cell>
          <cell r="C2196">
            <v>8223906</v>
          </cell>
          <cell r="E2196" t="str">
            <v>100-056-331</v>
          </cell>
          <cell r="F2196">
            <v>13094.14</v>
          </cell>
        </row>
        <row r="2197">
          <cell r="A2197" t="str">
            <v>032-491</v>
          </cell>
          <cell r="B2197">
            <v>0</v>
          </cell>
          <cell r="C2197">
            <v>2704338.02</v>
          </cell>
          <cell r="E2197" t="str">
            <v>100-056-411</v>
          </cell>
          <cell r="F2197">
            <v>10321.790000000001</v>
          </cell>
        </row>
        <row r="2198">
          <cell r="A2198" t="str">
            <v>032-500</v>
          </cell>
          <cell r="B2198">
            <v>0</v>
          </cell>
          <cell r="C2198">
            <v>1951838</v>
          </cell>
          <cell r="E2198" t="str">
            <v>100-056-422</v>
          </cell>
          <cell r="F2198">
            <v>183438.86</v>
          </cell>
        </row>
        <row r="2199">
          <cell r="A2199" t="str">
            <v>032-510</v>
          </cell>
          <cell r="B2199">
            <v>0</v>
          </cell>
          <cell r="C2199">
            <v>19555411.760000002</v>
          </cell>
          <cell r="E2199" t="str">
            <v>100-056-423</v>
          </cell>
          <cell r="F2199">
            <v>984367.64</v>
          </cell>
        </row>
        <row r="2200">
          <cell r="A2200" t="str">
            <v>032-520</v>
          </cell>
          <cell r="B2200">
            <v>0</v>
          </cell>
          <cell r="C2200">
            <v>611079.98</v>
          </cell>
          <cell r="E2200" t="str">
            <v>100-056-424</v>
          </cell>
          <cell r="F2200">
            <v>6690.24</v>
          </cell>
        </row>
        <row r="2201">
          <cell r="A2201" t="str">
            <v>032-530</v>
          </cell>
          <cell r="B2201">
            <v>0</v>
          </cell>
          <cell r="C2201">
            <v>4306121.55</v>
          </cell>
          <cell r="E2201" t="str">
            <v>100-056-425</v>
          </cell>
          <cell r="F2201">
            <v>69700.41</v>
          </cell>
        </row>
        <row r="2202">
          <cell r="A2202" t="str">
            <v>032-540</v>
          </cell>
          <cell r="B2202">
            <v>0</v>
          </cell>
          <cell r="C2202">
            <v>4732700.0599999996</v>
          </cell>
          <cell r="E2202" t="str">
            <v>100-056-552</v>
          </cell>
          <cell r="F2202">
            <v>7147.48</v>
          </cell>
        </row>
        <row r="2203">
          <cell r="A2203" t="str">
            <v>032-550</v>
          </cell>
          <cell r="B2203">
            <v>0</v>
          </cell>
          <cell r="C2203">
            <v>5920625.9699999997</v>
          </cell>
          <cell r="E2203" t="str">
            <v>100-061-314</v>
          </cell>
          <cell r="F2203">
            <v>454</v>
          </cell>
        </row>
        <row r="2204">
          <cell r="A2204" t="str">
            <v>032-560</v>
          </cell>
          <cell r="B2204">
            <v>0</v>
          </cell>
          <cell r="C2204">
            <v>2448562.02</v>
          </cell>
          <cell r="E2204" t="str">
            <v>100-061-411</v>
          </cell>
          <cell r="F2204">
            <v>352438.44</v>
          </cell>
        </row>
        <row r="2205">
          <cell r="A2205" t="str">
            <v>032-570</v>
          </cell>
          <cell r="B2205">
            <v>0</v>
          </cell>
          <cell r="C2205">
            <v>1308666.43</v>
          </cell>
          <cell r="E2205" t="str">
            <v>100-061-413</v>
          </cell>
          <cell r="F2205">
            <v>124436.34</v>
          </cell>
        </row>
        <row r="2206">
          <cell r="A2206" t="str">
            <v>032-580</v>
          </cell>
          <cell r="B2206">
            <v>0</v>
          </cell>
          <cell r="C2206">
            <v>1984308</v>
          </cell>
          <cell r="E2206" t="str">
            <v>100-061-414</v>
          </cell>
          <cell r="F2206">
            <v>8122.44</v>
          </cell>
        </row>
        <row r="2207">
          <cell r="A2207" t="str">
            <v>032-590</v>
          </cell>
          <cell r="B2207">
            <v>0</v>
          </cell>
          <cell r="C2207">
            <v>3422047.4</v>
          </cell>
          <cell r="E2207" t="str">
            <v>100-061-418</v>
          </cell>
          <cell r="F2207">
            <v>213.91</v>
          </cell>
        </row>
        <row r="2208">
          <cell r="A2208" t="str">
            <v>032-600</v>
          </cell>
          <cell r="B2208">
            <v>0</v>
          </cell>
          <cell r="C2208">
            <v>51197383</v>
          </cell>
          <cell r="E2208" t="str">
            <v>100-061-461</v>
          </cell>
          <cell r="F2208">
            <v>3826.15</v>
          </cell>
        </row>
        <row r="2209">
          <cell r="A2209" t="str">
            <v>032-610</v>
          </cell>
          <cell r="B2209">
            <v>0</v>
          </cell>
          <cell r="C2209">
            <v>1072513</v>
          </cell>
          <cell r="E2209" t="str">
            <v>100-063-311</v>
          </cell>
          <cell r="F2209">
            <v>421228</v>
          </cell>
        </row>
        <row r="2210">
          <cell r="A2210" t="str">
            <v>032-620</v>
          </cell>
          <cell r="B2210">
            <v>0</v>
          </cell>
          <cell r="C2210">
            <v>2023384</v>
          </cell>
          <cell r="E2210" t="str">
            <v>100-066-117</v>
          </cell>
          <cell r="F2210">
            <v>15311</v>
          </cell>
        </row>
        <row r="2211">
          <cell r="A2211" t="str">
            <v>032-630</v>
          </cell>
          <cell r="B2211">
            <v>0</v>
          </cell>
          <cell r="C2211">
            <v>5427155</v>
          </cell>
          <cell r="E2211" t="str">
            <v>100-066-211</v>
          </cell>
          <cell r="F2211">
            <v>1171.25</v>
          </cell>
        </row>
        <row r="2212">
          <cell r="A2212" t="str">
            <v>032-640</v>
          </cell>
          <cell r="B2212">
            <v>0</v>
          </cell>
          <cell r="C2212">
            <v>8396376</v>
          </cell>
          <cell r="E2212" t="str">
            <v>100-067-117</v>
          </cell>
          <cell r="F2212">
            <v>38280</v>
          </cell>
        </row>
        <row r="2213">
          <cell r="A2213" t="str">
            <v>032-650</v>
          </cell>
          <cell r="B2213">
            <v>0</v>
          </cell>
          <cell r="C2213">
            <v>11230032.4</v>
          </cell>
          <cell r="E2213" t="str">
            <v>100-067-211</v>
          </cell>
          <cell r="F2213">
            <v>2928.5</v>
          </cell>
        </row>
        <row r="2214">
          <cell r="A2214" t="str">
            <v>032-660</v>
          </cell>
          <cell r="B2214">
            <v>0</v>
          </cell>
          <cell r="C2214">
            <v>1083751.94</v>
          </cell>
          <cell r="E2214" t="str">
            <v>100-068-121</v>
          </cell>
          <cell r="F2214">
            <v>306937.77</v>
          </cell>
        </row>
        <row r="2215">
          <cell r="A2215" t="str">
            <v>032-670</v>
          </cell>
          <cell r="B2215">
            <v>0</v>
          </cell>
          <cell r="C2215">
            <v>13033347</v>
          </cell>
          <cell r="E2215" t="str">
            <v>100-068-142</v>
          </cell>
          <cell r="F2215">
            <v>25360.22</v>
          </cell>
        </row>
        <row r="2216">
          <cell r="A2216" t="str">
            <v>032-680</v>
          </cell>
          <cell r="B2216">
            <v>0</v>
          </cell>
          <cell r="C2216">
            <v>3803893</v>
          </cell>
          <cell r="E2216" t="str">
            <v>100-068-162</v>
          </cell>
          <cell r="F2216">
            <v>2670.5</v>
          </cell>
        </row>
        <row r="2217">
          <cell r="A2217" t="str">
            <v>032-681</v>
          </cell>
          <cell r="B2217">
            <v>0</v>
          </cell>
          <cell r="C2217">
            <v>4436361.51</v>
          </cell>
          <cell r="E2217" t="str">
            <v>100-068-163</v>
          </cell>
          <cell r="F2217">
            <v>546</v>
          </cell>
        </row>
        <row r="2218">
          <cell r="A2218" t="str">
            <v>032-690</v>
          </cell>
          <cell r="B2218">
            <v>0</v>
          </cell>
          <cell r="C2218">
            <v>827753</v>
          </cell>
          <cell r="E2218" t="str">
            <v>100-068-173</v>
          </cell>
          <cell r="F2218">
            <v>27250.78</v>
          </cell>
        </row>
        <row r="2219">
          <cell r="A2219" t="str">
            <v>032-700</v>
          </cell>
          <cell r="B2219">
            <v>0</v>
          </cell>
          <cell r="C2219">
            <v>3128759.81</v>
          </cell>
          <cell r="E2219" t="str">
            <v>100-068-199</v>
          </cell>
          <cell r="F2219">
            <v>3197.32</v>
          </cell>
        </row>
        <row r="2220">
          <cell r="A2220" t="str">
            <v>032-710</v>
          </cell>
          <cell r="B2220">
            <v>0</v>
          </cell>
          <cell r="C2220">
            <v>3848345.26</v>
          </cell>
          <cell r="E2220" t="str">
            <v>100-068-211</v>
          </cell>
          <cell r="F2220">
            <v>26742.85</v>
          </cell>
        </row>
        <row r="2221">
          <cell r="A2221" t="str">
            <v>032-720</v>
          </cell>
          <cell r="B2221">
            <v>0</v>
          </cell>
          <cell r="C2221">
            <v>1004709</v>
          </cell>
          <cell r="E2221" t="str">
            <v>100-068-221</v>
          </cell>
          <cell r="F2221">
            <v>52329.88</v>
          </cell>
        </row>
        <row r="2222">
          <cell r="A2222" t="str">
            <v>032-730</v>
          </cell>
          <cell r="B2222">
            <v>0</v>
          </cell>
          <cell r="C2222">
            <v>2511725.12</v>
          </cell>
          <cell r="E2222" t="str">
            <v>100-068-231</v>
          </cell>
          <cell r="F2222">
            <v>56400.84</v>
          </cell>
        </row>
        <row r="2223">
          <cell r="A2223" t="str">
            <v>032-740</v>
          </cell>
          <cell r="B2223">
            <v>0</v>
          </cell>
          <cell r="C2223">
            <v>10627522</v>
          </cell>
          <cell r="E2223" t="str">
            <v>100-068-312</v>
          </cell>
          <cell r="F2223">
            <v>143.51</v>
          </cell>
        </row>
        <row r="2224">
          <cell r="A2224" t="str">
            <v>032-750</v>
          </cell>
          <cell r="B2224">
            <v>0</v>
          </cell>
          <cell r="C2224">
            <v>1316008</v>
          </cell>
          <cell r="E2224" t="str">
            <v>100-068-411</v>
          </cell>
          <cell r="F2224">
            <v>11660.62</v>
          </cell>
        </row>
        <row r="2225">
          <cell r="A2225" t="str">
            <v>032-760</v>
          </cell>
          <cell r="B2225">
            <v>0</v>
          </cell>
          <cell r="C2225">
            <v>8105111.2599999998</v>
          </cell>
          <cell r="E2225" t="str">
            <v>100-069-121</v>
          </cell>
          <cell r="F2225">
            <v>8895.09</v>
          </cell>
        </row>
        <row r="2226">
          <cell r="A2226" t="str">
            <v>032-761</v>
          </cell>
          <cell r="B2226">
            <v>0</v>
          </cell>
          <cell r="C2226">
            <v>2110390</v>
          </cell>
          <cell r="E2226" t="str">
            <v>100-069-142</v>
          </cell>
          <cell r="F2226">
            <v>193900.69</v>
          </cell>
        </row>
        <row r="2227">
          <cell r="A2227" t="str">
            <v>032-770</v>
          </cell>
          <cell r="B2227">
            <v>0</v>
          </cell>
          <cell r="C2227">
            <v>3339396</v>
          </cell>
          <cell r="E2227" t="str">
            <v>100-069-143</v>
          </cell>
          <cell r="F2227">
            <v>12543.33</v>
          </cell>
        </row>
        <row r="2228">
          <cell r="A2228" t="str">
            <v>032-780</v>
          </cell>
          <cell r="B2228">
            <v>0</v>
          </cell>
          <cell r="C2228">
            <v>13089256.16</v>
          </cell>
          <cell r="E2228" t="str">
            <v>100-069-146</v>
          </cell>
          <cell r="F2228">
            <v>108788.94</v>
          </cell>
        </row>
        <row r="2229">
          <cell r="A2229" t="str">
            <v>032-790</v>
          </cell>
          <cell r="B2229">
            <v>0</v>
          </cell>
          <cell r="C2229">
            <v>7152461</v>
          </cell>
          <cell r="E2229" t="str">
            <v>100-069-151</v>
          </cell>
          <cell r="F2229">
            <v>84439.82</v>
          </cell>
        </row>
        <row r="2230">
          <cell r="A2230" t="str">
            <v>032-800</v>
          </cell>
          <cell r="B2230">
            <v>0</v>
          </cell>
          <cell r="C2230">
            <v>9096549</v>
          </cell>
          <cell r="E2230" t="str">
            <v>100-069-162</v>
          </cell>
          <cell r="F2230">
            <v>438.2</v>
          </cell>
        </row>
        <row r="2231">
          <cell r="A2231" t="str">
            <v>032-810</v>
          </cell>
          <cell r="B2231">
            <v>0</v>
          </cell>
          <cell r="C2231">
            <v>4746121.6399999997</v>
          </cell>
          <cell r="E2231" t="str">
            <v>100-069-163</v>
          </cell>
          <cell r="F2231">
            <v>273</v>
          </cell>
        </row>
        <row r="2232">
          <cell r="A2232" t="str">
            <v>032-820</v>
          </cell>
          <cell r="B2232">
            <v>0</v>
          </cell>
          <cell r="C2232">
            <v>3801806.62</v>
          </cell>
          <cell r="E2232" t="str">
            <v>100-069-173</v>
          </cell>
          <cell r="F2232">
            <v>202818.21</v>
          </cell>
        </row>
        <row r="2233">
          <cell r="A2233" t="str">
            <v>032-821</v>
          </cell>
          <cell r="B2233">
            <v>0</v>
          </cell>
          <cell r="C2233">
            <v>1045721.63</v>
          </cell>
          <cell r="E2233" t="str">
            <v>100-069-196</v>
          </cell>
          <cell r="F2233">
            <v>-1875</v>
          </cell>
        </row>
        <row r="2234">
          <cell r="A2234" t="str">
            <v>032-830</v>
          </cell>
          <cell r="B2234">
            <v>0</v>
          </cell>
          <cell r="C2234">
            <v>3122289</v>
          </cell>
          <cell r="E2234" t="str">
            <v>100-069-198</v>
          </cell>
          <cell r="F2234">
            <v>13665.04</v>
          </cell>
        </row>
        <row r="2235">
          <cell r="A2235" t="str">
            <v>032-840</v>
          </cell>
          <cell r="B2235">
            <v>0</v>
          </cell>
          <cell r="C2235">
            <v>4675333</v>
          </cell>
          <cell r="E2235" t="str">
            <v>100-069-199</v>
          </cell>
          <cell r="F2235">
            <v>1444.4</v>
          </cell>
        </row>
        <row r="2236">
          <cell r="A2236" t="str">
            <v>032-850</v>
          </cell>
          <cell r="B2236">
            <v>0</v>
          </cell>
          <cell r="C2236">
            <v>3568477</v>
          </cell>
          <cell r="E2236" t="str">
            <v>100-069-211</v>
          </cell>
          <cell r="F2236">
            <v>47378.07</v>
          </cell>
        </row>
        <row r="2237">
          <cell r="A2237" t="str">
            <v>032-860</v>
          </cell>
          <cell r="B2237">
            <v>0</v>
          </cell>
          <cell r="C2237">
            <v>4063851</v>
          </cell>
          <cell r="E2237" t="str">
            <v>100-069-221</v>
          </cell>
          <cell r="F2237">
            <v>87561.58</v>
          </cell>
        </row>
        <row r="2238">
          <cell r="A2238" t="str">
            <v>032-861</v>
          </cell>
          <cell r="B2238">
            <v>0</v>
          </cell>
          <cell r="C2238">
            <v>580577</v>
          </cell>
          <cell r="E2238" t="str">
            <v>100-069-231</v>
          </cell>
          <cell r="F2238">
            <v>136333.41</v>
          </cell>
        </row>
        <row r="2239">
          <cell r="A2239" t="str">
            <v>032-862</v>
          </cell>
          <cell r="B2239">
            <v>0</v>
          </cell>
          <cell r="C2239">
            <v>888122.5</v>
          </cell>
          <cell r="E2239" t="str">
            <v>100-069-311</v>
          </cell>
          <cell r="F2239">
            <v>745216.9</v>
          </cell>
        </row>
        <row r="2240">
          <cell r="A2240" t="str">
            <v>032-870</v>
          </cell>
          <cell r="B2240">
            <v>0</v>
          </cell>
          <cell r="C2240">
            <v>1104350.44</v>
          </cell>
          <cell r="E2240" t="str">
            <v>100-069-331</v>
          </cell>
          <cell r="F2240">
            <v>14772.88</v>
          </cell>
        </row>
        <row r="2241">
          <cell r="A2241" t="str">
            <v>032-880</v>
          </cell>
          <cell r="B2241">
            <v>0</v>
          </cell>
          <cell r="C2241">
            <v>1910968.18</v>
          </cell>
          <cell r="E2241" t="str">
            <v>100-069-333</v>
          </cell>
          <cell r="F2241">
            <v>10000</v>
          </cell>
        </row>
        <row r="2242">
          <cell r="A2242" t="str">
            <v>032-890</v>
          </cell>
          <cell r="B2242">
            <v>0</v>
          </cell>
          <cell r="C2242">
            <v>376768.78</v>
          </cell>
          <cell r="E2242" t="str">
            <v>100-069-411</v>
          </cell>
          <cell r="F2242">
            <v>35001.449999999997</v>
          </cell>
        </row>
        <row r="2243">
          <cell r="A2243" t="str">
            <v>032-900</v>
          </cell>
          <cell r="B2243">
            <v>0</v>
          </cell>
          <cell r="C2243">
            <v>15381155.960000001</v>
          </cell>
          <cell r="E2243" t="str">
            <v>100-069-414</v>
          </cell>
          <cell r="F2243">
            <v>98296.82</v>
          </cell>
        </row>
        <row r="2244">
          <cell r="A2244" t="str">
            <v>032-910</v>
          </cell>
          <cell r="B2244">
            <v>0</v>
          </cell>
          <cell r="C2244">
            <v>3448624</v>
          </cell>
          <cell r="E2244" t="str">
            <v>100-069-418</v>
          </cell>
          <cell r="F2244">
            <v>186430.28</v>
          </cell>
        </row>
        <row r="2245">
          <cell r="A2245" t="str">
            <v>032-920</v>
          </cell>
          <cell r="B2245">
            <v>0</v>
          </cell>
          <cell r="C2245">
            <v>75093350.599999994</v>
          </cell>
          <cell r="E2245" t="str">
            <v>100-073-462</v>
          </cell>
          <cell r="F2245">
            <v>21495</v>
          </cell>
        </row>
        <row r="2246">
          <cell r="A2246" t="str">
            <v>032-930</v>
          </cell>
          <cell r="B2246">
            <v>0</v>
          </cell>
          <cell r="C2246">
            <v>1326659.99</v>
          </cell>
          <cell r="E2246" t="str">
            <v>100-085-462</v>
          </cell>
          <cell r="F2246">
            <v>42000</v>
          </cell>
        </row>
        <row r="2247">
          <cell r="A2247" t="str">
            <v>032-940</v>
          </cell>
          <cell r="B2247">
            <v>0</v>
          </cell>
          <cell r="C2247">
            <v>845239</v>
          </cell>
          <cell r="E2247" t="str">
            <v>100-096-121</v>
          </cell>
          <cell r="F2247">
            <v>68580</v>
          </cell>
        </row>
        <row r="2248">
          <cell r="A2248" t="str">
            <v>032-950</v>
          </cell>
          <cell r="B2248">
            <v>0</v>
          </cell>
          <cell r="C2248">
            <v>2438280.66</v>
          </cell>
          <cell r="E2248" t="str">
            <v>100-096-211</v>
          </cell>
          <cell r="F2248">
            <v>5214.7700000000004</v>
          </cell>
        </row>
        <row r="2249">
          <cell r="A2249" t="str">
            <v>032-960</v>
          </cell>
          <cell r="B2249">
            <v>0</v>
          </cell>
          <cell r="C2249">
            <v>9777656</v>
          </cell>
          <cell r="E2249" t="str">
            <v>100-096-221</v>
          </cell>
          <cell r="F2249">
            <v>10074.36</v>
          </cell>
        </row>
        <row r="2250">
          <cell r="A2250" t="str">
            <v>032-970</v>
          </cell>
          <cell r="B2250">
            <v>0</v>
          </cell>
          <cell r="C2250">
            <v>4833882</v>
          </cell>
          <cell r="E2250" t="str">
            <v>100-096-231</v>
          </cell>
          <cell r="F2250">
            <v>5284.68</v>
          </cell>
        </row>
        <row r="2251">
          <cell r="A2251" t="str">
            <v>032-980</v>
          </cell>
          <cell r="B2251">
            <v>0</v>
          </cell>
          <cell r="C2251">
            <v>4603471.6399999997</v>
          </cell>
          <cell r="E2251" t="str">
            <v>110-001-121</v>
          </cell>
          <cell r="F2251">
            <v>46093718.240000002</v>
          </cell>
        </row>
        <row r="2252">
          <cell r="A2252" t="str">
            <v>032-990</v>
          </cell>
          <cell r="B2252">
            <v>0</v>
          </cell>
          <cell r="C2252">
            <v>2942006</v>
          </cell>
          <cell r="E2252" t="str">
            <v>110-001-122</v>
          </cell>
          <cell r="F2252">
            <v>1456</v>
          </cell>
        </row>
        <row r="2253">
          <cell r="A2253" t="str">
            <v>032-995</v>
          </cell>
          <cell r="B2253">
            <v>0</v>
          </cell>
          <cell r="C2253">
            <v>1215522</v>
          </cell>
          <cell r="E2253" t="str">
            <v>110-001-123</v>
          </cell>
          <cell r="F2253">
            <v>272429.90999999997</v>
          </cell>
        </row>
        <row r="2254">
          <cell r="A2254" t="str">
            <v>034-010</v>
          </cell>
          <cell r="B2254">
            <v>0</v>
          </cell>
          <cell r="C2254">
            <v>1121971</v>
          </cell>
          <cell r="E2254" t="str">
            <v>110-001-125</v>
          </cell>
          <cell r="F2254">
            <v>17493.419999999998</v>
          </cell>
        </row>
        <row r="2255">
          <cell r="A2255" t="str">
            <v>034-030</v>
          </cell>
          <cell r="B2255">
            <v>0</v>
          </cell>
          <cell r="C2255">
            <v>69288</v>
          </cell>
          <cell r="E2255" t="str">
            <v>110-001-211</v>
          </cell>
          <cell r="F2255">
            <v>3368077.82</v>
          </cell>
        </row>
        <row r="2256">
          <cell r="A2256" t="str">
            <v>034-040</v>
          </cell>
          <cell r="B2256">
            <v>0</v>
          </cell>
          <cell r="C2256">
            <v>181881</v>
          </cell>
          <cell r="E2256" t="str">
            <v>110-001-221</v>
          </cell>
          <cell r="F2256">
            <v>6742198.54</v>
          </cell>
        </row>
        <row r="2257">
          <cell r="A2257" t="str">
            <v>034-050</v>
          </cell>
          <cell r="B2257">
            <v>0</v>
          </cell>
          <cell r="C2257">
            <v>158373</v>
          </cell>
          <cell r="E2257" t="str">
            <v>110-001-231</v>
          </cell>
          <cell r="F2257">
            <v>5642627.3700000001</v>
          </cell>
        </row>
        <row r="2258">
          <cell r="A2258" t="str">
            <v>034-060</v>
          </cell>
          <cell r="B2258">
            <v>0</v>
          </cell>
          <cell r="C2258">
            <v>107605.48</v>
          </cell>
          <cell r="E2258" t="str">
            <v>110-002-111</v>
          </cell>
          <cell r="F2258">
            <v>138996</v>
          </cell>
        </row>
        <row r="2259">
          <cell r="A2259" t="str">
            <v>034-070</v>
          </cell>
          <cell r="B2259">
            <v>0</v>
          </cell>
          <cell r="C2259">
            <v>348914.99</v>
          </cell>
          <cell r="E2259" t="str">
            <v>110-002-112</v>
          </cell>
          <cell r="F2259">
            <v>8436.0300000000007</v>
          </cell>
        </row>
        <row r="2260">
          <cell r="A2260" t="str">
            <v>034-080</v>
          </cell>
          <cell r="B2260">
            <v>0</v>
          </cell>
          <cell r="C2260">
            <v>146307.73000000001</v>
          </cell>
          <cell r="E2260" t="str">
            <v>110-002-113</v>
          </cell>
          <cell r="F2260">
            <v>755010.96</v>
          </cell>
        </row>
        <row r="2261">
          <cell r="A2261" t="str">
            <v>034-090</v>
          </cell>
          <cell r="B2261">
            <v>0</v>
          </cell>
          <cell r="C2261">
            <v>242518.82</v>
          </cell>
          <cell r="E2261" t="str">
            <v>110-002-115</v>
          </cell>
          <cell r="F2261">
            <v>47500.02</v>
          </cell>
        </row>
        <row r="2262">
          <cell r="A2262" t="str">
            <v>034-100</v>
          </cell>
          <cell r="B2262">
            <v>0</v>
          </cell>
          <cell r="C2262">
            <v>626264</v>
          </cell>
          <cell r="E2262" t="str">
            <v>110-002-118</v>
          </cell>
          <cell r="F2262">
            <v>84999.96</v>
          </cell>
        </row>
        <row r="2263">
          <cell r="A2263" t="str">
            <v>034-110</v>
          </cell>
          <cell r="B2263">
            <v>0</v>
          </cell>
          <cell r="C2263">
            <v>1275494</v>
          </cell>
          <cell r="E2263" t="str">
            <v>110-002-211</v>
          </cell>
          <cell r="F2263">
            <v>73847.59</v>
          </cell>
        </row>
        <row r="2264">
          <cell r="A2264" t="str">
            <v>034-111</v>
          </cell>
          <cell r="B2264">
            <v>0</v>
          </cell>
          <cell r="C2264">
            <v>42138</v>
          </cell>
          <cell r="E2264" t="str">
            <v>110-002-221</v>
          </cell>
          <cell r="F2264">
            <v>140281.07999999999</v>
          </cell>
        </row>
        <row r="2265">
          <cell r="A2265" t="str">
            <v>034-120</v>
          </cell>
          <cell r="B2265">
            <v>0</v>
          </cell>
          <cell r="C2265">
            <v>638440</v>
          </cell>
          <cell r="E2265" t="str">
            <v>110-002-231</v>
          </cell>
          <cell r="F2265">
            <v>43917.36</v>
          </cell>
        </row>
        <row r="2266">
          <cell r="A2266" t="str">
            <v>034-130</v>
          </cell>
          <cell r="B2266">
            <v>0</v>
          </cell>
          <cell r="C2266">
            <v>1432003</v>
          </cell>
          <cell r="E2266" t="str">
            <v>110-003-151</v>
          </cell>
          <cell r="F2266">
            <v>464912.76</v>
          </cell>
        </row>
        <row r="2267">
          <cell r="A2267" t="str">
            <v>034-140</v>
          </cell>
          <cell r="B2267">
            <v>0</v>
          </cell>
          <cell r="C2267">
            <v>100196.16</v>
          </cell>
          <cell r="E2267" t="str">
            <v>110-003-173</v>
          </cell>
          <cell r="F2267">
            <v>3921947.3</v>
          </cell>
        </row>
        <row r="2268">
          <cell r="A2268" t="str">
            <v>034-150</v>
          </cell>
          <cell r="B2268">
            <v>0</v>
          </cell>
          <cell r="C2268">
            <v>95259.43</v>
          </cell>
          <cell r="E2268" t="str">
            <v>110-003-199</v>
          </cell>
          <cell r="F2268">
            <v>10550.33</v>
          </cell>
        </row>
        <row r="2269">
          <cell r="A2269" t="str">
            <v>034-160</v>
          </cell>
          <cell r="B2269">
            <v>0</v>
          </cell>
          <cell r="C2269">
            <v>194212.68</v>
          </cell>
          <cell r="E2269" t="str">
            <v>110-003-211</v>
          </cell>
          <cell r="F2269">
            <v>324096.73</v>
          </cell>
        </row>
        <row r="2270">
          <cell r="A2270" t="str">
            <v>034-170</v>
          </cell>
          <cell r="B2270">
            <v>0</v>
          </cell>
          <cell r="C2270">
            <v>122659.6</v>
          </cell>
          <cell r="E2270" t="str">
            <v>110-003-221</v>
          </cell>
          <cell r="F2270">
            <v>607054.39</v>
          </cell>
        </row>
        <row r="2271">
          <cell r="A2271" t="str">
            <v>034-180</v>
          </cell>
          <cell r="B2271">
            <v>0</v>
          </cell>
          <cell r="C2271">
            <v>498631</v>
          </cell>
          <cell r="E2271" t="str">
            <v>110-003-231</v>
          </cell>
          <cell r="F2271">
            <v>711401.49</v>
          </cell>
        </row>
        <row r="2272">
          <cell r="A2272" t="str">
            <v>034-181</v>
          </cell>
          <cell r="B2272">
            <v>0</v>
          </cell>
          <cell r="C2272">
            <v>184062</v>
          </cell>
          <cell r="E2272" t="str">
            <v>110-005-114</v>
          </cell>
          <cell r="F2272">
            <v>2666381.73</v>
          </cell>
        </row>
        <row r="2273">
          <cell r="A2273" t="str">
            <v>034-182</v>
          </cell>
          <cell r="B2273">
            <v>0</v>
          </cell>
          <cell r="C2273">
            <v>92483.88</v>
          </cell>
          <cell r="E2273" t="str">
            <v>110-005-116</v>
          </cell>
          <cell r="F2273">
            <v>1435190.16</v>
          </cell>
        </row>
        <row r="2274">
          <cell r="A2274" t="str">
            <v>034-190</v>
          </cell>
          <cell r="B2274">
            <v>0</v>
          </cell>
          <cell r="C2274">
            <v>406825</v>
          </cell>
          <cell r="E2274" t="str">
            <v>110-005-211</v>
          </cell>
          <cell r="F2274">
            <v>297627.26</v>
          </cell>
        </row>
        <row r="2275">
          <cell r="A2275" t="str">
            <v>034-200</v>
          </cell>
          <cell r="B2275">
            <v>0</v>
          </cell>
          <cell r="C2275">
            <v>166823.88</v>
          </cell>
          <cell r="E2275" t="str">
            <v>110-005-221</v>
          </cell>
          <cell r="F2275">
            <v>589018.63</v>
          </cell>
        </row>
        <row r="2276">
          <cell r="A2276" t="str">
            <v>034-210</v>
          </cell>
          <cell r="B2276">
            <v>0</v>
          </cell>
          <cell r="C2276">
            <v>111356</v>
          </cell>
          <cell r="E2276" t="str">
            <v>110-005-231</v>
          </cell>
          <cell r="F2276">
            <v>350963.9</v>
          </cell>
        </row>
        <row r="2277">
          <cell r="A2277" t="str">
            <v>034-220</v>
          </cell>
          <cell r="B2277">
            <v>0</v>
          </cell>
          <cell r="C2277">
            <v>62937.09</v>
          </cell>
          <cell r="E2277" t="str">
            <v>110-007-131</v>
          </cell>
          <cell r="F2277">
            <v>5055775</v>
          </cell>
        </row>
        <row r="2278">
          <cell r="A2278" t="str">
            <v>034-230</v>
          </cell>
          <cell r="B2278">
            <v>0</v>
          </cell>
          <cell r="C2278">
            <v>33315</v>
          </cell>
          <cell r="E2278" t="str">
            <v>110-007-132</v>
          </cell>
          <cell r="F2278">
            <v>223892.65</v>
          </cell>
        </row>
        <row r="2279">
          <cell r="A2279" t="str">
            <v>034-240</v>
          </cell>
          <cell r="B2279">
            <v>0</v>
          </cell>
          <cell r="C2279">
            <v>309326.7</v>
          </cell>
          <cell r="E2279" t="str">
            <v>110-007-211</v>
          </cell>
          <cell r="F2279">
            <v>383080.89</v>
          </cell>
        </row>
        <row r="2280">
          <cell r="A2280" t="str">
            <v>034-241</v>
          </cell>
          <cell r="B2280">
            <v>0</v>
          </cell>
          <cell r="C2280">
            <v>114793.93</v>
          </cell>
          <cell r="E2280" t="str">
            <v>110-007-221</v>
          </cell>
          <cell r="F2280">
            <v>755162.53</v>
          </cell>
        </row>
        <row r="2281">
          <cell r="A2281" t="str">
            <v>034-250</v>
          </cell>
          <cell r="B2281">
            <v>0</v>
          </cell>
          <cell r="C2281">
            <v>699517.95</v>
          </cell>
          <cell r="E2281" t="str">
            <v>110-007-231</v>
          </cell>
          <cell r="F2281">
            <v>584569.23</v>
          </cell>
        </row>
        <row r="2282">
          <cell r="A2282" t="str">
            <v>034-260</v>
          </cell>
          <cell r="B2282">
            <v>0</v>
          </cell>
          <cell r="C2282">
            <v>166330.99</v>
          </cell>
          <cell r="E2282" t="str">
            <v>110-008-121</v>
          </cell>
          <cell r="F2282">
            <v>2125323.7200000002</v>
          </cell>
        </row>
        <row r="2283">
          <cell r="A2283" t="str">
            <v>034-270</v>
          </cell>
          <cell r="B2283">
            <v>0</v>
          </cell>
          <cell r="C2283">
            <v>190542</v>
          </cell>
          <cell r="E2283" t="str">
            <v>110-008-211</v>
          </cell>
          <cell r="F2283">
            <v>158185.89000000001</v>
          </cell>
        </row>
        <row r="2284">
          <cell r="A2284" t="str">
            <v>034-280</v>
          </cell>
          <cell r="B2284">
            <v>0</v>
          </cell>
          <cell r="C2284">
            <v>243696</v>
          </cell>
          <cell r="E2284" t="str">
            <v>110-008-221</v>
          </cell>
          <cell r="F2284">
            <v>311101.21000000002</v>
          </cell>
        </row>
        <row r="2285">
          <cell r="A2285" t="str">
            <v>034-290</v>
          </cell>
          <cell r="B2285">
            <v>0</v>
          </cell>
          <cell r="C2285">
            <v>990737.82</v>
          </cell>
          <cell r="E2285" t="str">
            <v>110-008-231</v>
          </cell>
          <cell r="F2285">
            <v>298616.01</v>
          </cell>
        </row>
        <row r="2286">
          <cell r="A2286" t="str">
            <v>034-291</v>
          </cell>
          <cell r="B2286">
            <v>0</v>
          </cell>
          <cell r="C2286">
            <v>155898</v>
          </cell>
          <cell r="E2286" t="str">
            <v>110-009-184</v>
          </cell>
          <cell r="F2286">
            <v>1461199.05</v>
          </cell>
        </row>
        <row r="2287">
          <cell r="A2287" t="str">
            <v>034-292</v>
          </cell>
          <cell r="B2287">
            <v>0</v>
          </cell>
          <cell r="C2287">
            <v>81711</v>
          </cell>
          <cell r="E2287" t="str">
            <v>110-009-185</v>
          </cell>
          <cell r="F2287">
            <v>41278.54</v>
          </cell>
        </row>
        <row r="2288">
          <cell r="A2288" t="str">
            <v>034-300</v>
          </cell>
          <cell r="B2288">
            <v>0</v>
          </cell>
          <cell r="C2288">
            <v>25.35</v>
          </cell>
          <cell r="E2288" t="str">
            <v>110-009-186</v>
          </cell>
          <cell r="F2288">
            <v>7146.99</v>
          </cell>
        </row>
        <row r="2289">
          <cell r="A2289" t="str">
            <v>034-310</v>
          </cell>
          <cell r="B2289">
            <v>0</v>
          </cell>
          <cell r="C2289">
            <v>459022.02</v>
          </cell>
          <cell r="E2289" t="str">
            <v>110-009-188</v>
          </cell>
          <cell r="F2289">
            <v>796806.98</v>
          </cell>
        </row>
        <row r="2290">
          <cell r="A2290" t="str">
            <v>034-320</v>
          </cell>
          <cell r="B2290">
            <v>0</v>
          </cell>
          <cell r="C2290">
            <v>285883</v>
          </cell>
          <cell r="E2290" t="str">
            <v>110-009-189</v>
          </cell>
          <cell r="F2290">
            <v>124720.67</v>
          </cell>
        </row>
        <row r="2291">
          <cell r="A2291" t="str">
            <v>034-330</v>
          </cell>
          <cell r="B2291">
            <v>0</v>
          </cell>
          <cell r="C2291">
            <v>26729</v>
          </cell>
          <cell r="E2291" t="str">
            <v>110-009-211</v>
          </cell>
          <cell r="F2291">
            <v>182828.79</v>
          </cell>
        </row>
        <row r="2292">
          <cell r="A2292" t="str">
            <v>034-340</v>
          </cell>
          <cell r="B2292">
            <v>0</v>
          </cell>
          <cell r="C2292">
            <v>554869</v>
          </cell>
          <cell r="E2292" t="str">
            <v>110-009-221</v>
          </cell>
          <cell r="F2292">
            <v>300495.86</v>
          </cell>
        </row>
        <row r="2293">
          <cell r="A2293" t="str">
            <v>034-350</v>
          </cell>
          <cell r="B2293">
            <v>0</v>
          </cell>
          <cell r="C2293">
            <v>428053.18</v>
          </cell>
          <cell r="E2293" t="str">
            <v>110-009-231</v>
          </cell>
          <cell r="F2293">
            <v>21304.59</v>
          </cell>
        </row>
        <row r="2294">
          <cell r="A2294" t="str">
            <v>034-360</v>
          </cell>
          <cell r="B2294">
            <v>0</v>
          </cell>
          <cell r="C2294">
            <v>1389104</v>
          </cell>
          <cell r="E2294" t="str">
            <v>110-009-233</v>
          </cell>
          <cell r="F2294">
            <v>540087.98</v>
          </cell>
        </row>
        <row r="2295">
          <cell r="A2295" t="str">
            <v>034-370</v>
          </cell>
          <cell r="B2295">
            <v>0</v>
          </cell>
          <cell r="C2295">
            <v>8875</v>
          </cell>
          <cell r="E2295" t="str">
            <v>110-011-163</v>
          </cell>
          <cell r="F2295">
            <v>5607</v>
          </cell>
        </row>
        <row r="2296">
          <cell r="A2296" t="str">
            <v>034-380</v>
          </cell>
          <cell r="B2296">
            <v>0</v>
          </cell>
          <cell r="C2296">
            <v>59258.57</v>
          </cell>
          <cell r="E2296" t="str">
            <v>110-011-211</v>
          </cell>
          <cell r="F2296">
            <v>428.96</v>
          </cell>
        </row>
        <row r="2297">
          <cell r="A2297" t="str">
            <v>034-390</v>
          </cell>
          <cell r="B2297">
            <v>0</v>
          </cell>
          <cell r="C2297">
            <v>21439</v>
          </cell>
          <cell r="E2297" t="str">
            <v>110-012-311</v>
          </cell>
          <cell r="F2297">
            <v>477156</v>
          </cell>
        </row>
        <row r="2298">
          <cell r="A2298" t="str">
            <v>034-400</v>
          </cell>
          <cell r="B2298">
            <v>0</v>
          </cell>
          <cell r="C2298">
            <v>157135</v>
          </cell>
          <cell r="E2298" t="str">
            <v>110-012-411</v>
          </cell>
          <cell r="F2298">
            <v>4</v>
          </cell>
        </row>
        <row r="2299">
          <cell r="A2299" t="str">
            <v>034-410</v>
          </cell>
          <cell r="B2299">
            <v>0</v>
          </cell>
          <cell r="C2299">
            <v>3558238</v>
          </cell>
          <cell r="E2299" t="str">
            <v>110-013-121</v>
          </cell>
          <cell r="F2299">
            <v>4419296.32</v>
          </cell>
        </row>
        <row r="2300">
          <cell r="A2300" t="str">
            <v>034-420</v>
          </cell>
          <cell r="B2300">
            <v>0</v>
          </cell>
          <cell r="C2300">
            <v>160937.21</v>
          </cell>
          <cell r="E2300" t="str">
            <v>110-013-131</v>
          </cell>
          <cell r="F2300">
            <v>398802.18</v>
          </cell>
        </row>
        <row r="2301">
          <cell r="A2301" t="str">
            <v>034-421</v>
          </cell>
          <cell r="B2301">
            <v>0</v>
          </cell>
          <cell r="C2301">
            <v>96117</v>
          </cell>
          <cell r="E2301" t="str">
            <v>110-013-162</v>
          </cell>
          <cell r="F2301">
            <v>85981</v>
          </cell>
        </row>
        <row r="2302">
          <cell r="A2302" t="str">
            <v>034-422</v>
          </cell>
          <cell r="B2302">
            <v>0</v>
          </cell>
          <cell r="C2302">
            <v>48254</v>
          </cell>
          <cell r="E2302" t="str">
            <v>110-013-184</v>
          </cell>
          <cell r="F2302">
            <v>70501.100000000006</v>
          </cell>
        </row>
        <row r="2303">
          <cell r="A2303" t="str">
            <v>034-430</v>
          </cell>
          <cell r="B2303">
            <v>0</v>
          </cell>
          <cell r="C2303">
            <v>489010</v>
          </cell>
          <cell r="E2303" t="str">
            <v>110-013-188</v>
          </cell>
          <cell r="F2303">
            <v>14785.66</v>
          </cell>
        </row>
        <row r="2304">
          <cell r="A2304" t="str">
            <v>034-440</v>
          </cell>
          <cell r="B2304">
            <v>0</v>
          </cell>
          <cell r="C2304">
            <v>310449</v>
          </cell>
          <cell r="E2304" t="str">
            <v>110-013-211</v>
          </cell>
          <cell r="F2304">
            <v>366159.67</v>
          </cell>
        </row>
        <row r="2305">
          <cell r="A2305" t="str">
            <v>034-450</v>
          </cell>
          <cell r="B2305">
            <v>0</v>
          </cell>
          <cell r="C2305">
            <v>209902</v>
          </cell>
          <cell r="E2305" t="str">
            <v>110-013-221</v>
          </cell>
          <cell r="F2305">
            <v>691157.91</v>
          </cell>
        </row>
        <row r="2306">
          <cell r="A2306" t="str">
            <v>034-460</v>
          </cell>
          <cell r="B2306">
            <v>0</v>
          </cell>
          <cell r="C2306">
            <v>46108</v>
          </cell>
          <cell r="E2306" t="str">
            <v>110-013-231</v>
          </cell>
          <cell r="F2306">
            <v>556708.43999999994</v>
          </cell>
        </row>
        <row r="2307">
          <cell r="A2307" t="str">
            <v>034-470</v>
          </cell>
          <cell r="B2307">
            <v>0</v>
          </cell>
          <cell r="C2307">
            <v>357611</v>
          </cell>
          <cell r="E2307" t="str">
            <v>110-014-162</v>
          </cell>
          <cell r="F2307">
            <v>21455</v>
          </cell>
        </row>
        <row r="2308">
          <cell r="A2308" t="str">
            <v>034-480</v>
          </cell>
          <cell r="B2308">
            <v>0</v>
          </cell>
          <cell r="C2308">
            <v>28458</v>
          </cell>
          <cell r="E2308" t="str">
            <v>110-014-163</v>
          </cell>
          <cell r="F2308">
            <v>8669.5</v>
          </cell>
        </row>
        <row r="2309">
          <cell r="A2309" t="str">
            <v>034-490</v>
          </cell>
          <cell r="B2309">
            <v>0</v>
          </cell>
          <cell r="C2309">
            <v>388557</v>
          </cell>
          <cell r="E2309" t="str">
            <v>110-014-171</v>
          </cell>
          <cell r="F2309">
            <v>672.32</v>
          </cell>
        </row>
        <row r="2310">
          <cell r="A2310" t="str">
            <v>034-491</v>
          </cell>
          <cell r="B2310">
            <v>0</v>
          </cell>
          <cell r="C2310">
            <v>293204.26</v>
          </cell>
          <cell r="E2310" t="str">
            <v>110-014-211</v>
          </cell>
          <cell r="F2310">
            <v>2350.7399999999998</v>
          </cell>
        </row>
        <row r="2311">
          <cell r="A2311" t="str">
            <v>034-500</v>
          </cell>
          <cell r="B2311">
            <v>0</v>
          </cell>
          <cell r="C2311">
            <v>180446</v>
          </cell>
          <cell r="E2311" t="str">
            <v>110-014-221</v>
          </cell>
          <cell r="F2311">
            <v>35.72</v>
          </cell>
        </row>
        <row r="2312">
          <cell r="A2312" t="str">
            <v>034-510</v>
          </cell>
          <cell r="B2312">
            <v>0</v>
          </cell>
          <cell r="C2312">
            <v>1632649.14</v>
          </cell>
          <cell r="E2312" t="str">
            <v>110-014-311</v>
          </cell>
          <cell r="F2312">
            <v>31530.240000000002</v>
          </cell>
        </row>
        <row r="2313">
          <cell r="A2313" t="str">
            <v>034-530</v>
          </cell>
          <cell r="B2313">
            <v>0</v>
          </cell>
          <cell r="C2313">
            <v>491202.99</v>
          </cell>
          <cell r="E2313" t="str">
            <v>110-014-312</v>
          </cell>
          <cell r="F2313">
            <v>16816.11</v>
          </cell>
        </row>
        <row r="2314">
          <cell r="A2314" t="str">
            <v>034-540</v>
          </cell>
          <cell r="B2314">
            <v>0</v>
          </cell>
          <cell r="C2314">
            <v>449135</v>
          </cell>
          <cell r="E2314" t="str">
            <v>110-014-313</v>
          </cell>
          <cell r="F2314">
            <v>1646</v>
          </cell>
        </row>
        <row r="2315">
          <cell r="A2315" t="str">
            <v>034-550</v>
          </cell>
          <cell r="B2315">
            <v>0</v>
          </cell>
          <cell r="C2315">
            <v>568142.03</v>
          </cell>
          <cell r="E2315" t="str">
            <v>110-014-332</v>
          </cell>
          <cell r="F2315">
            <v>4800.24</v>
          </cell>
        </row>
        <row r="2316">
          <cell r="A2316" t="str">
            <v>034-560</v>
          </cell>
          <cell r="B2316">
            <v>0</v>
          </cell>
          <cell r="C2316">
            <v>215437.93</v>
          </cell>
          <cell r="E2316" t="str">
            <v>110-014-333</v>
          </cell>
          <cell r="F2316">
            <v>237.03</v>
          </cell>
        </row>
        <row r="2317">
          <cell r="A2317" t="str">
            <v>034-570</v>
          </cell>
          <cell r="B2317">
            <v>0</v>
          </cell>
          <cell r="C2317">
            <v>128678</v>
          </cell>
          <cell r="E2317" t="str">
            <v>110-014-341</v>
          </cell>
          <cell r="F2317">
            <v>1320.5</v>
          </cell>
        </row>
        <row r="2318">
          <cell r="A2318" t="str">
            <v>034-580</v>
          </cell>
          <cell r="B2318">
            <v>0</v>
          </cell>
          <cell r="C2318">
            <v>173072</v>
          </cell>
          <cell r="E2318" t="str">
            <v>110-014-343</v>
          </cell>
          <cell r="F2318">
            <v>13.84</v>
          </cell>
        </row>
        <row r="2319">
          <cell r="A2319" t="str">
            <v>034-590</v>
          </cell>
          <cell r="B2319">
            <v>0</v>
          </cell>
          <cell r="C2319">
            <v>23420.13</v>
          </cell>
          <cell r="E2319" t="str">
            <v>110-014-351</v>
          </cell>
          <cell r="F2319">
            <v>16874</v>
          </cell>
        </row>
        <row r="2320">
          <cell r="A2320" t="str">
            <v>034-600</v>
          </cell>
          <cell r="B2320">
            <v>0</v>
          </cell>
          <cell r="C2320">
            <v>7081189.7699999996</v>
          </cell>
          <cell r="E2320" t="str">
            <v>110-014-411</v>
          </cell>
          <cell r="F2320">
            <v>185663.83</v>
          </cell>
        </row>
        <row r="2321">
          <cell r="A2321" t="str">
            <v>034-610</v>
          </cell>
          <cell r="B2321">
            <v>0</v>
          </cell>
          <cell r="C2321">
            <v>85220</v>
          </cell>
          <cell r="E2321" t="str">
            <v>110-014-418</v>
          </cell>
          <cell r="F2321">
            <v>8051.37</v>
          </cell>
        </row>
        <row r="2322">
          <cell r="A2322" t="str">
            <v>034-620</v>
          </cell>
          <cell r="B2322">
            <v>0</v>
          </cell>
          <cell r="C2322">
            <v>4043</v>
          </cell>
          <cell r="E2322" t="str">
            <v>110-014-422</v>
          </cell>
          <cell r="F2322">
            <v>4764.42</v>
          </cell>
        </row>
        <row r="2323">
          <cell r="A2323" t="str">
            <v>034-640</v>
          </cell>
          <cell r="B2323">
            <v>0</v>
          </cell>
          <cell r="C2323">
            <v>11089</v>
          </cell>
          <cell r="E2323" t="str">
            <v>110-014-461</v>
          </cell>
          <cell r="F2323">
            <v>7582.81</v>
          </cell>
        </row>
        <row r="2324">
          <cell r="A2324" t="str">
            <v>034-650</v>
          </cell>
          <cell r="B2324">
            <v>0</v>
          </cell>
          <cell r="C2324">
            <v>8169</v>
          </cell>
          <cell r="E2324" t="str">
            <v>110-014-462</v>
          </cell>
          <cell r="F2324">
            <v>45037.23</v>
          </cell>
        </row>
        <row r="2325">
          <cell r="A2325" t="str">
            <v>034-660</v>
          </cell>
          <cell r="B2325">
            <v>0</v>
          </cell>
          <cell r="C2325">
            <v>99917.09</v>
          </cell>
          <cell r="E2325" t="str">
            <v>110-015-163</v>
          </cell>
          <cell r="F2325">
            <v>1386</v>
          </cell>
        </row>
        <row r="2326">
          <cell r="A2326" t="str">
            <v>034-670</v>
          </cell>
          <cell r="B2326">
            <v>0</v>
          </cell>
          <cell r="C2326">
            <v>1163767</v>
          </cell>
          <cell r="E2326" t="str">
            <v>110-015-211</v>
          </cell>
          <cell r="F2326">
            <v>106.04</v>
          </cell>
        </row>
        <row r="2327">
          <cell r="A2327" t="str">
            <v>034-680</v>
          </cell>
          <cell r="B2327">
            <v>0</v>
          </cell>
          <cell r="C2327">
            <v>370592</v>
          </cell>
          <cell r="E2327" t="str">
            <v>110-015-311</v>
          </cell>
          <cell r="F2327">
            <v>86231.26</v>
          </cell>
        </row>
        <row r="2328">
          <cell r="A2328" t="str">
            <v>034-681</v>
          </cell>
          <cell r="B2328">
            <v>0</v>
          </cell>
          <cell r="C2328">
            <v>605041.06000000006</v>
          </cell>
          <cell r="E2328" t="str">
            <v>110-015-312</v>
          </cell>
          <cell r="F2328">
            <v>8606.2000000000007</v>
          </cell>
        </row>
        <row r="2329">
          <cell r="A2329" t="str">
            <v>034-690</v>
          </cell>
          <cell r="B2329">
            <v>0</v>
          </cell>
          <cell r="C2329">
            <v>63102</v>
          </cell>
          <cell r="E2329" t="str">
            <v>110-015-344</v>
          </cell>
          <cell r="F2329">
            <v>213.98</v>
          </cell>
        </row>
        <row r="2330">
          <cell r="A2330" t="str">
            <v>034-700</v>
          </cell>
          <cell r="B2330">
            <v>0</v>
          </cell>
          <cell r="C2330">
            <v>285477.03999999998</v>
          </cell>
          <cell r="E2330" t="str">
            <v>110-015-411</v>
          </cell>
          <cell r="F2330">
            <v>22265.63</v>
          </cell>
        </row>
        <row r="2331">
          <cell r="A2331" t="str">
            <v>034-710</v>
          </cell>
          <cell r="B2331">
            <v>0</v>
          </cell>
          <cell r="C2331">
            <v>430339.85</v>
          </cell>
          <cell r="E2331" t="str">
            <v>110-015-418</v>
          </cell>
          <cell r="F2331">
            <v>71922</v>
          </cell>
        </row>
        <row r="2332">
          <cell r="A2332" t="str">
            <v>034-720</v>
          </cell>
          <cell r="B2332">
            <v>0</v>
          </cell>
          <cell r="C2332">
            <v>89085</v>
          </cell>
          <cell r="E2332" t="str">
            <v>110-015-422</v>
          </cell>
          <cell r="F2332">
            <v>2488.36</v>
          </cell>
        </row>
        <row r="2333">
          <cell r="A2333" t="str">
            <v>034-730</v>
          </cell>
          <cell r="B2333">
            <v>0</v>
          </cell>
          <cell r="C2333">
            <v>233694.97</v>
          </cell>
          <cell r="E2333" t="str">
            <v>110-015-461</v>
          </cell>
          <cell r="F2333">
            <v>699.77</v>
          </cell>
        </row>
        <row r="2334">
          <cell r="A2334" t="str">
            <v>034-740</v>
          </cell>
          <cell r="B2334">
            <v>0</v>
          </cell>
          <cell r="C2334">
            <v>1180371</v>
          </cell>
          <cell r="E2334" t="str">
            <v>110-015-462</v>
          </cell>
          <cell r="F2334">
            <v>359515.66</v>
          </cell>
        </row>
        <row r="2335">
          <cell r="A2335" t="str">
            <v>034-750</v>
          </cell>
          <cell r="B2335">
            <v>0</v>
          </cell>
          <cell r="C2335">
            <v>97660</v>
          </cell>
          <cell r="E2335" t="str">
            <v>110-015-472</v>
          </cell>
          <cell r="F2335">
            <v>-2943.73</v>
          </cell>
        </row>
        <row r="2336">
          <cell r="A2336" t="str">
            <v>034-760</v>
          </cell>
          <cell r="B2336">
            <v>0</v>
          </cell>
          <cell r="C2336">
            <v>861297.11</v>
          </cell>
          <cell r="E2336" t="str">
            <v>110-016-121</v>
          </cell>
          <cell r="F2336">
            <v>25730.67</v>
          </cell>
        </row>
        <row r="2337">
          <cell r="A2337" t="str">
            <v>034-761</v>
          </cell>
          <cell r="B2337">
            <v>0</v>
          </cell>
          <cell r="C2337">
            <v>209970.45</v>
          </cell>
          <cell r="E2337" t="str">
            <v>110-016-135</v>
          </cell>
          <cell r="F2337">
            <v>9930.02</v>
          </cell>
        </row>
        <row r="2338">
          <cell r="A2338" t="str">
            <v>034-770</v>
          </cell>
          <cell r="B2338">
            <v>0</v>
          </cell>
          <cell r="C2338">
            <v>179847</v>
          </cell>
          <cell r="E2338" t="str">
            <v>110-016-171</v>
          </cell>
          <cell r="F2338">
            <v>940.66</v>
          </cell>
        </row>
        <row r="2339">
          <cell r="A2339" t="str">
            <v>034-780</v>
          </cell>
          <cell r="B2339">
            <v>0</v>
          </cell>
          <cell r="C2339">
            <v>1178056.53</v>
          </cell>
          <cell r="E2339" t="str">
            <v>110-016-173</v>
          </cell>
          <cell r="F2339">
            <v>661.24</v>
          </cell>
        </row>
        <row r="2340">
          <cell r="A2340" t="str">
            <v>034-790</v>
          </cell>
          <cell r="B2340">
            <v>0</v>
          </cell>
          <cell r="C2340">
            <v>210060.7</v>
          </cell>
          <cell r="E2340" t="str">
            <v>110-016-198</v>
          </cell>
          <cell r="F2340">
            <v>8900.51</v>
          </cell>
        </row>
        <row r="2341">
          <cell r="A2341" t="str">
            <v>034-800</v>
          </cell>
          <cell r="B2341">
            <v>0</v>
          </cell>
          <cell r="C2341">
            <v>985523</v>
          </cell>
          <cell r="E2341" t="str">
            <v>110-016-211</v>
          </cell>
          <cell r="F2341">
            <v>3531.45</v>
          </cell>
        </row>
        <row r="2342">
          <cell r="A2342" t="str">
            <v>034-810</v>
          </cell>
          <cell r="B2342">
            <v>0</v>
          </cell>
          <cell r="C2342">
            <v>407725</v>
          </cell>
          <cell r="E2342" t="str">
            <v>110-016-221</v>
          </cell>
          <cell r="F2342">
            <v>6366.01</v>
          </cell>
        </row>
        <row r="2343">
          <cell r="A2343" t="str">
            <v>034-820</v>
          </cell>
          <cell r="B2343">
            <v>0</v>
          </cell>
          <cell r="C2343">
            <v>428060.73</v>
          </cell>
          <cell r="E2343" t="str">
            <v>110-016-411</v>
          </cell>
          <cell r="F2343">
            <v>7218.57</v>
          </cell>
        </row>
        <row r="2344">
          <cell r="A2344" t="str">
            <v>034-821</v>
          </cell>
          <cell r="B2344">
            <v>0</v>
          </cell>
          <cell r="C2344">
            <v>29729.93</v>
          </cell>
          <cell r="E2344" t="str">
            <v>110-020-124</v>
          </cell>
          <cell r="F2344">
            <v>311891</v>
          </cell>
        </row>
        <row r="2345">
          <cell r="A2345" t="str">
            <v>034-830</v>
          </cell>
          <cell r="B2345">
            <v>0</v>
          </cell>
          <cell r="C2345">
            <v>303135</v>
          </cell>
          <cell r="E2345" t="str">
            <v>110-020-167</v>
          </cell>
          <cell r="F2345">
            <v>143.26</v>
          </cell>
        </row>
        <row r="2346">
          <cell r="A2346" t="str">
            <v>034-840</v>
          </cell>
          <cell r="B2346">
            <v>0</v>
          </cell>
          <cell r="C2346">
            <v>434287</v>
          </cell>
          <cell r="E2346" t="str">
            <v>110-020-211</v>
          </cell>
          <cell r="F2346">
            <v>6583.44</v>
          </cell>
        </row>
        <row r="2347">
          <cell r="A2347" t="str">
            <v>034-850</v>
          </cell>
          <cell r="B2347">
            <v>0</v>
          </cell>
          <cell r="C2347">
            <v>332385</v>
          </cell>
          <cell r="E2347" t="str">
            <v>110-020-221</v>
          </cell>
          <cell r="F2347">
            <v>21.04</v>
          </cell>
        </row>
        <row r="2348">
          <cell r="A2348" t="str">
            <v>034-860</v>
          </cell>
          <cell r="B2348">
            <v>0</v>
          </cell>
          <cell r="C2348">
            <v>52931.18</v>
          </cell>
          <cell r="E2348" t="str">
            <v>110-020-311</v>
          </cell>
          <cell r="F2348">
            <v>162988.5</v>
          </cell>
        </row>
        <row r="2349">
          <cell r="A2349" t="str">
            <v>034-861</v>
          </cell>
          <cell r="B2349">
            <v>0</v>
          </cell>
          <cell r="C2349">
            <v>60627</v>
          </cell>
          <cell r="E2349" t="str">
            <v>110-020-332</v>
          </cell>
          <cell r="F2349">
            <v>1246.76</v>
          </cell>
        </row>
        <row r="2350">
          <cell r="A2350" t="str">
            <v>034-862</v>
          </cell>
          <cell r="B2350">
            <v>0</v>
          </cell>
          <cell r="C2350">
            <v>63205.89</v>
          </cell>
          <cell r="E2350" t="str">
            <v>110-020-411</v>
          </cell>
          <cell r="F2350">
            <v>17040</v>
          </cell>
        </row>
        <row r="2351">
          <cell r="A2351" t="str">
            <v>034-870</v>
          </cell>
          <cell r="B2351">
            <v>0</v>
          </cell>
          <cell r="C2351">
            <v>5999.4</v>
          </cell>
          <cell r="E2351" t="str">
            <v>110-024-121</v>
          </cell>
          <cell r="F2351">
            <v>543938.18999999994</v>
          </cell>
        </row>
        <row r="2352">
          <cell r="A2352" t="str">
            <v>034-880</v>
          </cell>
          <cell r="B2352">
            <v>0</v>
          </cell>
          <cell r="C2352">
            <v>176838.92</v>
          </cell>
          <cell r="E2352" t="str">
            <v>110-024-146</v>
          </cell>
          <cell r="F2352">
            <v>900</v>
          </cell>
        </row>
        <row r="2353">
          <cell r="A2353" t="str">
            <v>034-890</v>
          </cell>
          <cell r="B2353">
            <v>0</v>
          </cell>
          <cell r="C2353">
            <v>28444.29</v>
          </cell>
          <cell r="E2353" t="str">
            <v>110-024-162</v>
          </cell>
          <cell r="F2353">
            <v>9129.75</v>
          </cell>
        </row>
        <row r="2354">
          <cell r="A2354" t="str">
            <v>034-900</v>
          </cell>
          <cell r="B2354">
            <v>0</v>
          </cell>
          <cell r="C2354">
            <v>1179739</v>
          </cell>
          <cell r="E2354" t="str">
            <v>110-024-211</v>
          </cell>
          <cell r="F2354">
            <v>41442.589999999997</v>
          </cell>
        </row>
        <row r="2355">
          <cell r="A2355" t="str">
            <v>034-910</v>
          </cell>
          <cell r="B2355">
            <v>0</v>
          </cell>
          <cell r="C2355">
            <v>332267.33</v>
          </cell>
          <cell r="E2355" t="str">
            <v>110-024-221</v>
          </cell>
          <cell r="F2355">
            <v>80036.649999999994</v>
          </cell>
        </row>
        <row r="2356">
          <cell r="A2356" t="str">
            <v>034-920</v>
          </cell>
          <cell r="B2356">
            <v>0</v>
          </cell>
          <cell r="C2356">
            <v>7418349.7000000002</v>
          </cell>
          <cell r="E2356" t="str">
            <v>110-024-231</v>
          </cell>
          <cell r="F2356">
            <v>69337.2</v>
          </cell>
        </row>
        <row r="2357">
          <cell r="A2357" t="str">
            <v>034-930</v>
          </cell>
          <cell r="B2357">
            <v>0</v>
          </cell>
          <cell r="C2357">
            <v>117489.3</v>
          </cell>
          <cell r="E2357" t="str">
            <v>110-025-142</v>
          </cell>
          <cell r="F2357">
            <v>35051.68</v>
          </cell>
        </row>
        <row r="2358">
          <cell r="A2358" t="str">
            <v>034-940</v>
          </cell>
          <cell r="B2358">
            <v>0</v>
          </cell>
          <cell r="C2358">
            <v>85373</v>
          </cell>
          <cell r="E2358" t="str">
            <v>110-025-211</v>
          </cell>
          <cell r="F2358">
            <v>2496.83</v>
          </cell>
        </row>
        <row r="2359">
          <cell r="A2359" t="str">
            <v>034-950</v>
          </cell>
          <cell r="B2359">
            <v>0</v>
          </cell>
          <cell r="C2359">
            <v>221483.89</v>
          </cell>
          <cell r="E2359" t="str">
            <v>110-025-221</v>
          </cell>
          <cell r="F2359">
            <v>5149.07</v>
          </cell>
        </row>
        <row r="2360">
          <cell r="A2360" t="str">
            <v>034-960</v>
          </cell>
          <cell r="B2360">
            <v>0</v>
          </cell>
          <cell r="C2360">
            <v>952734.32</v>
          </cell>
          <cell r="E2360" t="str">
            <v>110-025-411</v>
          </cell>
          <cell r="F2360">
            <v>44.27</v>
          </cell>
        </row>
        <row r="2361">
          <cell r="A2361" t="str">
            <v>034-970</v>
          </cell>
          <cell r="B2361">
            <v>0</v>
          </cell>
          <cell r="C2361">
            <v>488728</v>
          </cell>
          <cell r="E2361" t="str">
            <v>110-027-142</v>
          </cell>
          <cell r="F2361">
            <v>4070310</v>
          </cell>
        </row>
        <row r="2362">
          <cell r="A2362" t="str">
            <v>034-990</v>
          </cell>
          <cell r="B2362">
            <v>0</v>
          </cell>
          <cell r="C2362">
            <v>132439</v>
          </cell>
          <cell r="E2362" t="str">
            <v>110-027-165</v>
          </cell>
          <cell r="F2362">
            <v>123.97</v>
          </cell>
        </row>
        <row r="2363">
          <cell r="A2363" t="str">
            <v>034-995</v>
          </cell>
          <cell r="B2363">
            <v>0</v>
          </cell>
          <cell r="C2363">
            <v>113830</v>
          </cell>
          <cell r="E2363" t="str">
            <v>110-027-167</v>
          </cell>
          <cell r="F2363">
            <v>9017.16</v>
          </cell>
        </row>
        <row r="2364">
          <cell r="A2364" t="str">
            <v>039-010</v>
          </cell>
          <cell r="B2364">
            <v>0</v>
          </cell>
          <cell r="C2364">
            <v>61075</v>
          </cell>
          <cell r="E2364" t="str">
            <v>110-027-199</v>
          </cell>
          <cell r="F2364">
            <v>6168.62</v>
          </cell>
        </row>
        <row r="2365">
          <cell r="A2365" t="str">
            <v>039-060</v>
          </cell>
          <cell r="B2365">
            <v>0</v>
          </cell>
          <cell r="C2365">
            <v>13751.63</v>
          </cell>
          <cell r="E2365" t="str">
            <v>110-027-211</v>
          </cell>
          <cell r="F2365">
            <v>293634.58</v>
          </cell>
        </row>
        <row r="2366">
          <cell r="A2366" t="str">
            <v>039-070</v>
          </cell>
          <cell r="B2366">
            <v>0</v>
          </cell>
          <cell r="C2366">
            <v>0</v>
          </cell>
          <cell r="E2366" t="str">
            <v>110-027-221</v>
          </cell>
          <cell r="F2366">
            <v>505051.18</v>
          </cell>
        </row>
        <row r="2367">
          <cell r="A2367" t="str">
            <v>039-080</v>
          </cell>
          <cell r="B2367">
            <v>0</v>
          </cell>
          <cell r="C2367">
            <v>0</v>
          </cell>
          <cell r="E2367" t="str">
            <v>110-027-231</v>
          </cell>
          <cell r="F2367">
            <v>731503.49</v>
          </cell>
        </row>
        <row r="2368">
          <cell r="A2368" t="str">
            <v>039-100</v>
          </cell>
          <cell r="B2368">
            <v>0</v>
          </cell>
          <cell r="C2368">
            <v>379653</v>
          </cell>
          <cell r="E2368" t="str">
            <v>110-029-131</v>
          </cell>
          <cell r="F2368">
            <v>82208</v>
          </cell>
        </row>
        <row r="2369">
          <cell r="A2369" t="str">
            <v>039-110</v>
          </cell>
          <cell r="B2369">
            <v>0</v>
          </cell>
          <cell r="C2369">
            <v>215600</v>
          </cell>
          <cell r="E2369" t="str">
            <v>110-029-142</v>
          </cell>
          <cell r="F2369">
            <v>44623.32</v>
          </cell>
        </row>
        <row r="2370">
          <cell r="A2370" t="str">
            <v>039-120</v>
          </cell>
          <cell r="B2370">
            <v>0</v>
          </cell>
          <cell r="C2370">
            <v>208000</v>
          </cell>
          <cell r="E2370" t="str">
            <v>110-029-199</v>
          </cell>
          <cell r="F2370">
            <v>0.22</v>
          </cell>
        </row>
        <row r="2371">
          <cell r="A2371" t="str">
            <v>039-130</v>
          </cell>
          <cell r="B2371">
            <v>0</v>
          </cell>
          <cell r="C2371">
            <v>172302.68</v>
          </cell>
          <cell r="E2371" t="str">
            <v>110-029-211</v>
          </cell>
          <cell r="F2371">
            <v>9523.34</v>
          </cell>
        </row>
        <row r="2372">
          <cell r="A2372" t="str">
            <v>039-140</v>
          </cell>
          <cell r="B2372">
            <v>0</v>
          </cell>
          <cell r="C2372">
            <v>102629.96</v>
          </cell>
          <cell r="E2372" t="str">
            <v>110-029-221</v>
          </cell>
          <cell r="F2372">
            <v>18631.580000000002</v>
          </cell>
        </row>
        <row r="2373">
          <cell r="A2373" t="str">
            <v>039-160</v>
          </cell>
          <cell r="B2373">
            <v>0</v>
          </cell>
          <cell r="C2373">
            <v>30800</v>
          </cell>
          <cell r="E2373" t="str">
            <v>110-029-231</v>
          </cell>
          <cell r="F2373">
            <v>24646.38</v>
          </cell>
        </row>
        <row r="2374">
          <cell r="A2374" t="str">
            <v>039-220</v>
          </cell>
          <cell r="B2374">
            <v>0</v>
          </cell>
          <cell r="C2374">
            <v>25640</v>
          </cell>
          <cell r="E2374" t="str">
            <v>110-029-411</v>
          </cell>
          <cell r="F2374">
            <v>1924.07</v>
          </cell>
        </row>
        <row r="2375">
          <cell r="A2375" t="str">
            <v>039-230</v>
          </cell>
          <cell r="B2375">
            <v>0</v>
          </cell>
          <cell r="C2375">
            <v>49642.36</v>
          </cell>
          <cell r="E2375" t="str">
            <v>110-030-163</v>
          </cell>
          <cell r="F2375">
            <v>19432.169999999998</v>
          </cell>
        </row>
        <row r="2376">
          <cell r="A2376" t="str">
            <v>039-240</v>
          </cell>
          <cell r="B2376">
            <v>0</v>
          </cell>
          <cell r="C2376">
            <v>182067</v>
          </cell>
          <cell r="E2376" t="str">
            <v>110-030-196</v>
          </cell>
          <cell r="F2376">
            <v>1200</v>
          </cell>
        </row>
        <row r="2377">
          <cell r="A2377" t="str">
            <v>039-260</v>
          </cell>
          <cell r="B2377">
            <v>0</v>
          </cell>
          <cell r="C2377">
            <v>0</v>
          </cell>
          <cell r="E2377" t="str">
            <v>110-030-211</v>
          </cell>
          <cell r="F2377">
            <v>1578.55</v>
          </cell>
        </row>
        <row r="2378">
          <cell r="A2378" t="str">
            <v>039-280</v>
          </cell>
          <cell r="B2378">
            <v>0</v>
          </cell>
          <cell r="C2378">
            <v>31648.46</v>
          </cell>
          <cell r="E2378" t="str">
            <v>110-030-221</v>
          </cell>
          <cell r="F2378">
            <v>176.28</v>
          </cell>
        </row>
        <row r="2379">
          <cell r="A2379" t="str">
            <v>039-290</v>
          </cell>
          <cell r="B2379">
            <v>0</v>
          </cell>
          <cell r="C2379">
            <v>74546.53</v>
          </cell>
          <cell r="E2379" t="str">
            <v>110-030-312</v>
          </cell>
          <cell r="F2379">
            <v>74358</v>
          </cell>
        </row>
        <row r="2380">
          <cell r="A2380" t="str">
            <v>039-292</v>
          </cell>
          <cell r="B2380">
            <v>0</v>
          </cell>
          <cell r="C2380">
            <v>12394.58</v>
          </cell>
          <cell r="E2380" t="str">
            <v>110-032-121</v>
          </cell>
          <cell r="F2380">
            <v>6109553.96</v>
          </cell>
        </row>
        <row r="2381">
          <cell r="A2381" t="str">
            <v>039-310</v>
          </cell>
          <cell r="B2381">
            <v>0</v>
          </cell>
          <cell r="C2381">
            <v>297250</v>
          </cell>
          <cell r="E2381" t="str">
            <v>110-032-122</v>
          </cell>
          <cell r="F2381">
            <v>6804.85</v>
          </cell>
        </row>
        <row r="2382">
          <cell r="A2382" t="str">
            <v>039-330</v>
          </cell>
          <cell r="B2382">
            <v>0</v>
          </cell>
          <cell r="C2382">
            <v>8751.9599999999991</v>
          </cell>
          <cell r="E2382" t="str">
            <v>110-032-131</v>
          </cell>
          <cell r="F2382">
            <v>530598.43999999994</v>
          </cell>
        </row>
        <row r="2383">
          <cell r="A2383" t="str">
            <v>039-350</v>
          </cell>
          <cell r="B2383">
            <v>0</v>
          </cell>
          <cell r="C2383">
            <v>150976</v>
          </cell>
          <cell r="E2383" t="str">
            <v>110-032-132</v>
          </cell>
          <cell r="F2383">
            <v>1497123.36</v>
          </cell>
        </row>
        <row r="2384">
          <cell r="A2384" t="str">
            <v>039-360</v>
          </cell>
          <cell r="B2384">
            <v>0</v>
          </cell>
          <cell r="C2384">
            <v>398738.25</v>
          </cell>
          <cell r="E2384" t="str">
            <v>110-032-135</v>
          </cell>
          <cell r="F2384">
            <v>150165.53</v>
          </cell>
        </row>
        <row r="2385">
          <cell r="A2385" t="str">
            <v>039-370</v>
          </cell>
          <cell r="B2385">
            <v>0</v>
          </cell>
          <cell r="C2385">
            <v>12400.52</v>
          </cell>
          <cell r="E2385" t="str">
            <v>110-032-142</v>
          </cell>
          <cell r="F2385">
            <v>16573.900000000001</v>
          </cell>
        </row>
        <row r="2386">
          <cell r="A2386" t="str">
            <v>039-400</v>
          </cell>
          <cell r="B2386">
            <v>0</v>
          </cell>
          <cell r="C2386">
            <v>32728</v>
          </cell>
          <cell r="E2386" t="str">
            <v>110-032-145</v>
          </cell>
          <cell r="F2386">
            <v>624954.06999999995</v>
          </cell>
        </row>
        <row r="2387">
          <cell r="A2387" t="str">
            <v>039-420</v>
          </cell>
          <cell r="B2387">
            <v>0</v>
          </cell>
          <cell r="C2387">
            <v>35926</v>
          </cell>
          <cell r="E2387" t="str">
            <v>110-032-146</v>
          </cell>
          <cell r="F2387">
            <v>28513.26</v>
          </cell>
        </row>
        <row r="2388">
          <cell r="A2388" t="str">
            <v>039-421</v>
          </cell>
          <cell r="B2388">
            <v>0</v>
          </cell>
          <cell r="C2388">
            <v>12565.8</v>
          </cell>
          <cell r="E2388" t="str">
            <v>110-032-147</v>
          </cell>
          <cell r="F2388">
            <v>649591.02</v>
          </cell>
        </row>
        <row r="2389">
          <cell r="A2389" t="str">
            <v>039-460</v>
          </cell>
          <cell r="B2389">
            <v>0</v>
          </cell>
          <cell r="C2389">
            <v>29600</v>
          </cell>
          <cell r="E2389" t="str">
            <v>110-032-151</v>
          </cell>
          <cell r="F2389">
            <v>48744.6</v>
          </cell>
        </row>
        <row r="2390">
          <cell r="A2390" t="str">
            <v>039-530</v>
          </cell>
          <cell r="B2390">
            <v>0</v>
          </cell>
          <cell r="C2390">
            <v>30000</v>
          </cell>
          <cell r="E2390" t="str">
            <v>110-032-152</v>
          </cell>
          <cell r="F2390">
            <v>28656.79</v>
          </cell>
        </row>
        <row r="2391">
          <cell r="A2391" t="str">
            <v>039-540</v>
          </cell>
          <cell r="B2391">
            <v>0</v>
          </cell>
          <cell r="C2391">
            <v>84000</v>
          </cell>
          <cell r="E2391" t="str">
            <v>110-032-162</v>
          </cell>
          <cell r="F2391">
            <v>108287.13</v>
          </cell>
        </row>
        <row r="2392">
          <cell r="A2392" t="str">
            <v>039-550</v>
          </cell>
          <cell r="B2392">
            <v>0</v>
          </cell>
          <cell r="C2392">
            <v>0</v>
          </cell>
          <cell r="E2392" t="str">
            <v>110-032-163</v>
          </cell>
          <cell r="F2392">
            <v>5530</v>
          </cell>
        </row>
        <row r="2393">
          <cell r="A2393" t="str">
            <v>039-560</v>
          </cell>
          <cell r="B2393">
            <v>0</v>
          </cell>
          <cell r="C2393">
            <v>39722</v>
          </cell>
          <cell r="E2393" t="str">
            <v>110-032-165</v>
          </cell>
          <cell r="F2393">
            <v>1289.3399999999999</v>
          </cell>
        </row>
        <row r="2394">
          <cell r="A2394" t="str">
            <v>039-570</v>
          </cell>
          <cell r="B2394">
            <v>0</v>
          </cell>
          <cell r="C2394">
            <v>40000</v>
          </cell>
          <cell r="E2394" t="str">
            <v>110-032-167</v>
          </cell>
          <cell r="F2394">
            <v>9568.6299999999992</v>
          </cell>
        </row>
        <row r="2395">
          <cell r="A2395" t="str">
            <v>039-580</v>
          </cell>
          <cell r="B2395">
            <v>0</v>
          </cell>
          <cell r="C2395">
            <v>11549.79</v>
          </cell>
          <cell r="E2395" t="str">
            <v>110-032-196</v>
          </cell>
          <cell r="F2395">
            <v>900</v>
          </cell>
        </row>
        <row r="2396">
          <cell r="A2396" t="str">
            <v>039-590</v>
          </cell>
          <cell r="B2396">
            <v>0</v>
          </cell>
          <cell r="C2396">
            <v>26232.9</v>
          </cell>
          <cell r="E2396" t="str">
            <v>110-032-199</v>
          </cell>
          <cell r="F2396">
            <v>1781.89</v>
          </cell>
        </row>
        <row r="2397">
          <cell r="A2397" t="str">
            <v>039-610</v>
          </cell>
          <cell r="B2397">
            <v>0</v>
          </cell>
          <cell r="C2397">
            <v>26376.6</v>
          </cell>
          <cell r="E2397" t="str">
            <v>110-032-211</v>
          </cell>
          <cell r="F2397">
            <v>711083.86</v>
          </cell>
        </row>
        <row r="2398">
          <cell r="A2398" t="str">
            <v>039-630</v>
          </cell>
          <cell r="B2398">
            <v>0</v>
          </cell>
          <cell r="C2398">
            <v>73493</v>
          </cell>
          <cell r="E2398" t="str">
            <v>110-032-221</v>
          </cell>
          <cell r="F2398">
            <v>1401450.02</v>
          </cell>
        </row>
        <row r="2399">
          <cell r="A2399" t="str">
            <v>039-650</v>
          </cell>
          <cell r="B2399">
            <v>0</v>
          </cell>
          <cell r="C2399">
            <v>245617.6</v>
          </cell>
          <cell r="E2399" t="str">
            <v>110-032-231</v>
          </cell>
          <cell r="F2399">
            <v>993030.23</v>
          </cell>
        </row>
        <row r="2400">
          <cell r="A2400" t="str">
            <v>039-680</v>
          </cell>
          <cell r="B2400">
            <v>0</v>
          </cell>
          <cell r="C2400">
            <v>160000</v>
          </cell>
          <cell r="E2400" t="str">
            <v>110-032-311</v>
          </cell>
          <cell r="F2400">
            <v>7141.22</v>
          </cell>
        </row>
        <row r="2401">
          <cell r="A2401" t="str">
            <v>039-720</v>
          </cell>
          <cell r="B2401">
            <v>0</v>
          </cell>
          <cell r="C2401">
            <v>32765.51</v>
          </cell>
          <cell r="E2401" t="str">
            <v>110-032-312</v>
          </cell>
          <cell r="F2401">
            <v>8034.87</v>
          </cell>
        </row>
        <row r="2402">
          <cell r="A2402" t="str">
            <v>039-750</v>
          </cell>
          <cell r="B2402">
            <v>0</v>
          </cell>
          <cell r="C2402">
            <v>28000</v>
          </cell>
          <cell r="E2402" t="str">
            <v>110-032-313</v>
          </cell>
          <cell r="F2402">
            <v>210</v>
          </cell>
        </row>
        <row r="2403">
          <cell r="A2403" t="str">
            <v>039-770</v>
          </cell>
          <cell r="B2403">
            <v>0</v>
          </cell>
          <cell r="C2403">
            <v>0</v>
          </cell>
          <cell r="E2403" t="str">
            <v>110-032-319</v>
          </cell>
          <cell r="F2403">
            <v>738.73</v>
          </cell>
        </row>
        <row r="2404">
          <cell r="A2404" t="str">
            <v>039-790</v>
          </cell>
          <cell r="B2404">
            <v>0</v>
          </cell>
          <cell r="C2404">
            <v>23247.26</v>
          </cell>
          <cell r="E2404" t="str">
            <v>110-032-326</v>
          </cell>
          <cell r="F2404">
            <v>8116.25</v>
          </cell>
        </row>
        <row r="2405">
          <cell r="A2405" t="str">
            <v>039-800</v>
          </cell>
          <cell r="B2405">
            <v>0</v>
          </cell>
          <cell r="C2405">
            <v>68524.62</v>
          </cell>
          <cell r="E2405" t="str">
            <v>110-032-332</v>
          </cell>
          <cell r="F2405">
            <v>2962.35</v>
          </cell>
        </row>
        <row r="2406">
          <cell r="A2406" t="str">
            <v>039-810</v>
          </cell>
          <cell r="B2406">
            <v>0</v>
          </cell>
          <cell r="C2406">
            <v>69457</v>
          </cell>
          <cell r="E2406" t="str">
            <v>110-032-361</v>
          </cell>
          <cell r="F2406">
            <v>226</v>
          </cell>
        </row>
        <row r="2407">
          <cell r="A2407" t="str">
            <v>039-830</v>
          </cell>
          <cell r="B2407">
            <v>0</v>
          </cell>
          <cell r="C2407">
            <v>42000</v>
          </cell>
          <cell r="E2407" t="str">
            <v>110-032-411</v>
          </cell>
          <cell r="F2407">
            <v>437.05</v>
          </cell>
        </row>
        <row r="2408">
          <cell r="A2408" t="str">
            <v>039-840</v>
          </cell>
          <cell r="B2408">
            <v>0</v>
          </cell>
          <cell r="C2408">
            <v>116667</v>
          </cell>
          <cell r="E2408" t="str">
            <v>110-032-422</v>
          </cell>
          <cell r="F2408">
            <v>51.68</v>
          </cell>
        </row>
        <row r="2409">
          <cell r="A2409" t="str">
            <v>039-850</v>
          </cell>
          <cell r="B2409">
            <v>0</v>
          </cell>
          <cell r="C2409">
            <v>29380.29</v>
          </cell>
          <cell r="E2409" t="str">
            <v>110-032-459</v>
          </cell>
          <cell r="F2409">
            <v>105.4</v>
          </cell>
        </row>
        <row r="2410">
          <cell r="A2410" t="str">
            <v>039-860</v>
          </cell>
          <cell r="B2410">
            <v>0</v>
          </cell>
          <cell r="C2410">
            <v>0</v>
          </cell>
          <cell r="E2410" t="str">
            <v>110-032-461</v>
          </cell>
          <cell r="F2410">
            <v>6760.52</v>
          </cell>
        </row>
        <row r="2411">
          <cell r="A2411" t="str">
            <v>039-870</v>
          </cell>
          <cell r="B2411">
            <v>0</v>
          </cell>
          <cell r="C2411">
            <v>63921</v>
          </cell>
          <cell r="E2411" t="str">
            <v>110-032-462</v>
          </cell>
          <cell r="F2411">
            <v>11912.05</v>
          </cell>
        </row>
        <row r="2412">
          <cell r="A2412" t="str">
            <v>039-940</v>
          </cell>
          <cell r="B2412">
            <v>0</v>
          </cell>
          <cell r="C2412">
            <v>32182.11</v>
          </cell>
          <cell r="E2412" t="str">
            <v>110-034-121</v>
          </cell>
          <cell r="F2412">
            <v>959948.36</v>
          </cell>
        </row>
        <row r="2413">
          <cell r="A2413" t="str">
            <v>039-960</v>
          </cell>
          <cell r="B2413">
            <v>0</v>
          </cell>
          <cell r="C2413">
            <v>66306.490000000005</v>
          </cell>
          <cell r="E2413" t="str">
            <v>110-034-135</v>
          </cell>
          <cell r="F2413">
            <v>27740</v>
          </cell>
        </row>
        <row r="2414">
          <cell r="A2414" t="str">
            <v>039-990</v>
          </cell>
          <cell r="B2414">
            <v>0</v>
          </cell>
          <cell r="C2414">
            <v>17639.080000000002</v>
          </cell>
          <cell r="E2414" t="str">
            <v>110-034-162</v>
          </cell>
          <cell r="F2414">
            <v>3048.5</v>
          </cell>
        </row>
        <row r="2415">
          <cell r="A2415" t="str">
            <v>039-995</v>
          </cell>
          <cell r="B2415">
            <v>0</v>
          </cell>
          <cell r="C2415">
            <v>22917</v>
          </cell>
          <cell r="E2415" t="str">
            <v>110-034-211</v>
          </cell>
          <cell r="F2415">
            <v>72832.800000000003</v>
          </cell>
        </row>
        <row r="2416">
          <cell r="A2416" t="str">
            <v>041-020</v>
          </cell>
          <cell r="B2416">
            <v>0</v>
          </cell>
          <cell r="C2416">
            <v>11064</v>
          </cell>
          <cell r="E2416" t="str">
            <v>110-034-221</v>
          </cell>
          <cell r="F2416">
            <v>118252.86</v>
          </cell>
        </row>
        <row r="2417">
          <cell r="A2417" t="str">
            <v>041-030</v>
          </cell>
          <cell r="B2417">
            <v>0</v>
          </cell>
          <cell r="C2417">
            <v>3216</v>
          </cell>
          <cell r="E2417" t="str">
            <v>110-034-231</v>
          </cell>
          <cell r="F2417">
            <v>66352.240000000005</v>
          </cell>
        </row>
        <row r="2418">
          <cell r="A2418" t="str">
            <v>041-040</v>
          </cell>
          <cell r="B2418">
            <v>0</v>
          </cell>
          <cell r="C2418">
            <v>1378.49</v>
          </cell>
          <cell r="E2418" t="str">
            <v>110-034-351</v>
          </cell>
          <cell r="F2418">
            <v>4000</v>
          </cell>
        </row>
        <row r="2419">
          <cell r="A2419" t="str">
            <v>041-050</v>
          </cell>
          <cell r="B2419">
            <v>0</v>
          </cell>
          <cell r="C2419">
            <v>6499.12</v>
          </cell>
          <cell r="E2419" t="str">
            <v>110-034-411</v>
          </cell>
          <cell r="F2419">
            <v>23319.24</v>
          </cell>
        </row>
        <row r="2420">
          <cell r="A2420" t="str">
            <v>041-060</v>
          </cell>
          <cell r="B2420">
            <v>0</v>
          </cell>
          <cell r="C2420">
            <v>7487</v>
          </cell>
          <cell r="E2420" t="str">
            <v>110-039-311</v>
          </cell>
          <cell r="F2420">
            <v>215600</v>
          </cell>
        </row>
        <row r="2421">
          <cell r="A2421" t="str">
            <v>041-070</v>
          </cell>
          <cell r="B2421">
            <v>0</v>
          </cell>
          <cell r="C2421">
            <v>3445</v>
          </cell>
          <cell r="E2421" t="str">
            <v>110-041-311</v>
          </cell>
          <cell r="F2421">
            <v>24357</v>
          </cell>
        </row>
        <row r="2422">
          <cell r="A2422" t="str">
            <v>041-080</v>
          </cell>
          <cell r="B2422">
            <v>0</v>
          </cell>
          <cell r="C2422">
            <v>0</v>
          </cell>
          <cell r="E2422" t="str">
            <v>110-054-121</v>
          </cell>
          <cell r="F2422">
            <v>860573.21</v>
          </cell>
        </row>
        <row r="2423">
          <cell r="A2423" t="str">
            <v>041-090</v>
          </cell>
          <cell r="B2423">
            <v>0</v>
          </cell>
          <cell r="C2423">
            <v>3900</v>
          </cell>
          <cell r="E2423" t="str">
            <v>110-054-144</v>
          </cell>
          <cell r="F2423">
            <v>479.03</v>
          </cell>
        </row>
        <row r="2424">
          <cell r="A2424" t="str">
            <v>041-100</v>
          </cell>
          <cell r="B2424">
            <v>0</v>
          </cell>
          <cell r="C2424">
            <v>0</v>
          </cell>
          <cell r="E2424" t="str">
            <v>110-054-162</v>
          </cell>
          <cell r="F2424">
            <v>182</v>
          </cell>
        </row>
        <row r="2425">
          <cell r="A2425" t="str">
            <v>041-110</v>
          </cell>
          <cell r="B2425">
            <v>0</v>
          </cell>
          <cell r="C2425">
            <v>24357</v>
          </cell>
          <cell r="E2425" t="str">
            <v>110-054-211</v>
          </cell>
          <cell r="F2425">
            <v>64197.47</v>
          </cell>
        </row>
        <row r="2426">
          <cell r="A2426" t="str">
            <v>041-111</v>
          </cell>
          <cell r="B2426">
            <v>0</v>
          </cell>
          <cell r="C2426">
            <v>3920</v>
          </cell>
          <cell r="E2426" t="str">
            <v>110-054-221</v>
          </cell>
          <cell r="F2426">
            <v>123507.89</v>
          </cell>
        </row>
        <row r="2427">
          <cell r="A2427" t="str">
            <v>041-120</v>
          </cell>
          <cell r="B2427">
            <v>0</v>
          </cell>
          <cell r="C2427">
            <v>25378.27</v>
          </cell>
          <cell r="E2427" t="str">
            <v>110-054-231</v>
          </cell>
          <cell r="F2427">
            <v>91799.38</v>
          </cell>
        </row>
        <row r="2428">
          <cell r="A2428" t="str">
            <v>041-130</v>
          </cell>
          <cell r="B2428">
            <v>0</v>
          </cell>
          <cell r="C2428">
            <v>773.48</v>
          </cell>
          <cell r="E2428" t="str">
            <v>110-054-411</v>
          </cell>
          <cell r="F2428">
            <v>553.63</v>
          </cell>
        </row>
        <row r="2429">
          <cell r="A2429" t="str">
            <v>041-140</v>
          </cell>
          <cell r="B2429">
            <v>0</v>
          </cell>
          <cell r="C2429">
            <v>2943</v>
          </cell>
          <cell r="E2429" t="str">
            <v>110-054-462</v>
          </cell>
          <cell r="F2429">
            <v>317.77999999999997</v>
          </cell>
        </row>
        <row r="2430">
          <cell r="A2430" t="str">
            <v>041-170</v>
          </cell>
          <cell r="B2430">
            <v>0</v>
          </cell>
          <cell r="C2430">
            <v>2730</v>
          </cell>
          <cell r="E2430" t="str">
            <v>110-055-131</v>
          </cell>
          <cell r="F2430">
            <v>92417</v>
          </cell>
        </row>
        <row r="2431">
          <cell r="A2431" t="str">
            <v>041-181</v>
          </cell>
          <cell r="B2431">
            <v>0</v>
          </cell>
          <cell r="C2431">
            <v>1777</v>
          </cell>
          <cell r="E2431" t="str">
            <v>110-055-163</v>
          </cell>
          <cell r="F2431">
            <v>2436</v>
          </cell>
        </row>
        <row r="2432">
          <cell r="A2432" t="str">
            <v>041-182</v>
          </cell>
          <cell r="B2432">
            <v>0</v>
          </cell>
          <cell r="C2432">
            <v>4053</v>
          </cell>
          <cell r="E2432" t="str">
            <v>110-055-171</v>
          </cell>
          <cell r="F2432">
            <v>82.04</v>
          </cell>
        </row>
        <row r="2433">
          <cell r="A2433" t="str">
            <v>041-210</v>
          </cell>
          <cell r="B2433">
            <v>0</v>
          </cell>
          <cell r="C2433">
            <v>2871</v>
          </cell>
          <cell r="E2433" t="str">
            <v>110-055-196</v>
          </cell>
          <cell r="F2433">
            <v>3900</v>
          </cell>
        </row>
        <row r="2434">
          <cell r="A2434" t="str">
            <v>041-220</v>
          </cell>
          <cell r="B2434">
            <v>0</v>
          </cell>
          <cell r="C2434">
            <v>6000</v>
          </cell>
          <cell r="E2434" t="str">
            <v>110-055-211</v>
          </cell>
          <cell r="F2434">
            <v>7166.43</v>
          </cell>
        </row>
        <row r="2435">
          <cell r="A2435" t="str">
            <v>041-230</v>
          </cell>
          <cell r="B2435">
            <v>0</v>
          </cell>
          <cell r="C2435">
            <v>42488</v>
          </cell>
          <cell r="E2435" t="str">
            <v>110-055-221</v>
          </cell>
          <cell r="F2435">
            <v>14149.01</v>
          </cell>
        </row>
        <row r="2436">
          <cell r="A2436" t="str">
            <v>041-240</v>
          </cell>
          <cell r="B2436">
            <v>0</v>
          </cell>
          <cell r="C2436">
            <v>27000</v>
          </cell>
          <cell r="E2436" t="str">
            <v>110-055-231</v>
          </cell>
          <cell r="F2436">
            <v>10136.700000000001</v>
          </cell>
        </row>
        <row r="2437">
          <cell r="A2437" t="str">
            <v>041-290</v>
          </cell>
          <cell r="B2437">
            <v>0</v>
          </cell>
          <cell r="C2437">
            <v>9123</v>
          </cell>
          <cell r="E2437" t="str">
            <v>110-055-311</v>
          </cell>
          <cell r="F2437">
            <v>84777.44</v>
          </cell>
        </row>
        <row r="2438">
          <cell r="A2438" t="str">
            <v>041-291</v>
          </cell>
          <cell r="B2438">
            <v>0</v>
          </cell>
          <cell r="C2438">
            <v>5260</v>
          </cell>
          <cell r="E2438" t="str">
            <v>110-055-312</v>
          </cell>
          <cell r="F2438">
            <v>23684.63</v>
          </cell>
        </row>
        <row r="2439">
          <cell r="A2439" t="str">
            <v>041-292</v>
          </cell>
          <cell r="B2439">
            <v>0</v>
          </cell>
          <cell r="C2439">
            <v>2483.5</v>
          </cell>
          <cell r="E2439" t="str">
            <v>110-055-332</v>
          </cell>
          <cell r="F2439">
            <v>479.06</v>
          </cell>
        </row>
        <row r="2440">
          <cell r="A2440" t="str">
            <v>041-320</v>
          </cell>
          <cell r="B2440">
            <v>0</v>
          </cell>
          <cell r="C2440">
            <v>0</v>
          </cell>
          <cell r="E2440" t="str">
            <v>110-055-333</v>
          </cell>
          <cell r="F2440">
            <v>1209.56</v>
          </cell>
        </row>
        <row r="2441">
          <cell r="A2441" t="str">
            <v>041-330</v>
          </cell>
          <cell r="B2441">
            <v>0</v>
          </cell>
          <cell r="C2441">
            <v>3410.6</v>
          </cell>
          <cell r="E2441" t="str">
            <v>110-055-342</v>
          </cell>
          <cell r="F2441">
            <v>400</v>
          </cell>
        </row>
        <row r="2442">
          <cell r="A2442" t="str">
            <v>041-350</v>
          </cell>
          <cell r="B2442">
            <v>0</v>
          </cell>
          <cell r="C2442">
            <v>6408</v>
          </cell>
          <cell r="E2442" t="str">
            <v>110-055-411</v>
          </cell>
          <cell r="F2442">
            <v>6162.4</v>
          </cell>
        </row>
        <row r="2443">
          <cell r="A2443" t="str">
            <v>041-360</v>
          </cell>
          <cell r="B2443">
            <v>0</v>
          </cell>
          <cell r="C2443">
            <v>0</v>
          </cell>
          <cell r="E2443" t="str">
            <v>110-055-413</v>
          </cell>
          <cell r="F2443">
            <v>53855.14</v>
          </cell>
        </row>
        <row r="2444">
          <cell r="A2444" t="str">
            <v>041-370</v>
          </cell>
          <cell r="B2444">
            <v>0</v>
          </cell>
          <cell r="C2444">
            <v>3515.8</v>
          </cell>
          <cell r="E2444" t="str">
            <v>110-055-461</v>
          </cell>
          <cell r="F2444">
            <v>145.30000000000001</v>
          </cell>
        </row>
        <row r="2445">
          <cell r="A2445" t="str">
            <v>041-420</v>
          </cell>
          <cell r="B2445">
            <v>0</v>
          </cell>
          <cell r="C2445">
            <v>0</v>
          </cell>
          <cell r="E2445" t="str">
            <v>110-055-462</v>
          </cell>
          <cell r="F2445">
            <v>14822.29</v>
          </cell>
        </row>
        <row r="2446">
          <cell r="A2446" t="str">
            <v>041-421</v>
          </cell>
          <cell r="B2446">
            <v>0</v>
          </cell>
          <cell r="C2446">
            <v>8000</v>
          </cell>
          <cell r="E2446" t="str">
            <v>110-056-165</v>
          </cell>
          <cell r="F2446">
            <v>187077.33</v>
          </cell>
        </row>
        <row r="2447">
          <cell r="A2447" t="str">
            <v>041-430</v>
          </cell>
          <cell r="B2447">
            <v>0</v>
          </cell>
          <cell r="C2447">
            <v>6119.5</v>
          </cell>
          <cell r="E2447" t="str">
            <v>110-056-171</v>
          </cell>
          <cell r="F2447">
            <v>3181937.22</v>
          </cell>
        </row>
        <row r="2448">
          <cell r="A2448" t="str">
            <v>041-440</v>
          </cell>
          <cell r="B2448">
            <v>0</v>
          </cell>
          <cell r="C2448">
            <v>11050</v>
          </cell>
          <cell r="E2448" t="str">
            <v>110-056-172</v>
          </cell>
          <cell r="F2448">
            <v>10248.56</v>
          </cell>
        </row>
        <row r="2449">
          <cell r="A2449" t="str">
            <v>041-450</v>
          </cell>
          <cell r="B2449">
            <v>0</v>
          </cell>
          <cell r="C2449">
            <v>0</v>
          </cell>
          <cell r="E2449" t="str">
            <v>110-056-175</v>
          </cell>
          <cell r="F2449">
            <v>690764.37</v>
          </cell>
        </row>
        <row r="2450">
          <cell r="A2450" t="str">
            <v>041-460</v>
          </cell>
          <cell r="B2450">
            <v>0</v>
          </cell>
          <cell r="C2450">
            <v>5600</v>
          </cell>
          <cell r="E2450" t="str">
            <v>110-056-199</v>
          </cell>
          <cell r="F2450">
            <v>2234.4299999999998</v>
          </cell>
        </row>
        <row r="2451">
          <cell r="A2451" t="str">
            <v>041-470</v>
          </cell>
          <cell r="B2451">
            <v>0</v>
          </cell>
          <cell r="C2451">
            <v>26000</v>
          </cell>
          <cell r="E2451" t="str">
            <v>110-056-211</v>
          </cell>
          <cell r="F2451">
            <v>308346.67</v>
          </cell>
        </row>
        <row r="2452">
          <cell r="A2452" t="str">
            <v>041-480</v>
          </cell>
          <cell r="B2452">
            <v>0</v>
          </cell>
          <cell r="C2452">
            <v>3450</v>
          </cell>
          <cell r="E2452" t="str">
            <v>110-056-221</v>
          </cell>
          <cell r="F2452">
            <v>429919.16</v>
          </cell>
        </row>
        <row r="2453">
          <cell r="A2453" t="str">
            <v>041-490</v>
          </cell>
          <cell r="B2453">
            <v>0</v>
          </cell>
          <cell r="C2453">
            <v>10101.280000000001</v>
          </cell>
          <cell r="E2453" t="str">
            <v>110-056-231</v>
          </cell>
          <cell r="F2453">
            <v>625320.80000000005</v>
          </cell>
        </row>
        <row r="2454">
          <cell r="A2454" t="str">
            <v>041-510</v>
          </cell>
          <cell r="B2454">
            <v>0</v>
          </cell>
          <cell r="C2454">
            <v>15205</v>
          </cell>
          <cell r="E2454" t="str">
            <v>110-056-311</v>
          </cell>
          <cell r="F2454">
            <v>135483.44</v>
          </cell>
        </row>
        <row r="2455">
          <cell r="A2455" t="str">
            <v>041-520</v>
          </cell>
          <cell r="B2455">
            <v>0</v>
          </cell>
          <cell r="C2455">
            <v>2346</v>
          </cell>
          <cell r="E2455" t="str">
            <v>110-056-319</v>
          </cell>
          <cell r="F2455">
            <v>15510.6</v>
          </cell>
        </row>
        <row r="2456">
          <cell r="A2456" t="str">
            <v>041-530</v>
          </cell>
          <cell r="B2456">
            <v>0</v>
          </cell>
          <cell r="C2456">
            <v>1632</v>
          </cell>
          <cell r="E2456" t="str">
            <v>110-056-321</v>
          </cell>
          <cell r="F2456">
            <v>18699.52</v>
          </cell>
        </row>
        <row r="2457">
          <cell r="A2457" t="str">
            <v>041-540</v>
          </cell>
          <cell r="B2457">
            <v>0</v>
          </cell>
          <cell r="C2457">
            <v>4587</v>
          </cell>
          <cell r="E2457" t="str">
            <v>110-056-331</v>
          </cell>
          <cell r="F2457">
            <v>62106.59</v>
          </cell>
        </row>
        <row r="2458">
          <cell r="A2458" t="str">
            <v>041-560</v>
          </cell>
          <cell r="B2458">
            <v>0</v>
          </cell>
          <cell r="C2458">
            <v>9070</v>
          </cell>
          <cell r="E2458" t="str">
            <v>110-056-332</v>
          </cell>
          <cell r="F2458">
            <v>2910</v>
          </cell>
        </row>
        <row r="2459">
          <cell r="A2459" t="str">
            <v>041-600</v>
          </cell>
          <cell r="B2459">
            <v>0</v>
          </cell>
          <cell r="C2459">
            <v>59092</v>
          </cell>
          <cell r="E2459" t="str">
            <v>110-056-341</v>
          </cell>
          <cell r="F2459">
            <v>4690.3</v>
          </cell>
        </row>
        <row r="2460">
          <cell r="A2460" t="str">
            <v>041-620</v>
          </cell>
          <cell r="B2460">
            <v>0</v>
          </cell>
          <cell r="C2460">
            <v>8870</v>
          </cell>
          <cell r="E2460" t="str">
            <v>110-056-411</v>
          </cell>
          <cell r="F2460">
            <v>42431.3</v>
          </cell>
        </row>
        <row r="2461">
          <cell r="A2461" t="str">
            <v>041-630</v>
          </cell>
          <cell r="B2461">
            <v>0</v>
          </cell>
          <cell r="C2461">
            <v>6600</v>
          </cell>
          <cell r="E2461" t="str">
            <v>110-056-422</v>
          </cell>
          <cell r="F2461">
            <v>536721.03</v>
          </cell>
        </row>
        <row r="2462">
          <cell r="A2462" t="str">
            <v>041-640</v>
          </cell>
          <cell r="B2462">
            <v>0</v>
          </cell>
          <cell r="C2462">
            <v>7280</v>
          </cell>
          <cell r="E2462" t="str">
            <v>110-056-423</v>
          </cell>
          <cell r="F2462">
            <v>1385143.79</v>
          </cell>
        </row>
        <row r="2463">
          <cell r="A2463" t="str">
            <v>041-650</v>
          </cell>
          <cell r="B2463">
            <v>0</v>
          </cell>
          <cell r="C2463">
            <v>14568.5</v>
          </cell>
          <cell r="E2463" t="str">
            <v>110-056-424</v>
          </cell>
          <cell r="F2463">
            <v>19811.919999999998</v>
          </cell>
        </row>
        <row r="2464">
          <cell r="A2464" t="str">
            <v>041-670</v>
          </cell>
          <cell r="B2464">
            <v>0</v>
          </cell>
          <cell r="C2464">
            <v>73978.720000000001</v>
          </cell>
          <cell r="E2464" t="str">
            <v>110-056-425</v>
          </cell>
          <cell r="F2464">
            <v>212548.52</v>
          </cell>
        </row>
        <row r="2465">
          <cell r="A2465" t="str">
            <v>041-680</v>
          </cell>
          <cell r="B2465">
            <v>0</v>
          </cell>
          <cell r="C2465">
            <v>0</v>
          </cell>
          <cell r="E2465" t="str">
            <v>110-056-541</v>
          </cell>
          <cell r="F2465">
            <v>12475.45</v>
          </cell>
        </row>
        <row r="2466">
          <cell r="A2466" t="str">
            <v>041-681</v>
          </cell>
          <cell r="B2466">
            <v>0</v>
          </cell>
          <cell r="C2466">
            <v>8136</v>
          </cell>
          <cell r="E2466" t="str">
            <v>110-056-552</v>
          </cell>
          <cell r="F2466">
            <v>1018</v>
          </cell>
        </row>
        <row r="2467">
          <cell r="A2467" t="str">
            <v>041-720</v>
          </cell>
          <cell r="B2467">
            <v>0</v>
          </cell>
          <cell r="C2467">
            <v>1528</v>
          </cell>
          <cell r="E2467" t="str">
            <v>110-061-413</v>
          </cell>
          <cell r="F2467">
            <v>66452</v>
          </cell>
        </row>
        <row r="2468">
          <cell r="A2468" t="str">
            <v>041-740</v>
          </cell>
          <cell r="B2468">
            <v>0</v>
          </cell>
          <cell r="C2468">
            <v>16200</v>
          </cell>
          <cell r="E2468" t="str">
            <v>110-063-121</v>
          </cell>
          <cell r="F2468">
            <v>33288</v>
          </cell>
        </row>
        <row r="2469">
          <cell r="A2469" t="str">
            <v>041-760</v>
          </cell>
          <cell r="B2469">
            <v>0</v>
          </cell>
          <cell r="C2469">
            <v>12244</v>
          </cell>
          <cell r="E2469" t="str">
            <v>110-063-211</v>
          </cell>
          <cell r="F2469">
            <v>2323.1799999999998</v>
          </cell>
        </row>
        <row r="2470">
          <cell r="A2470" t="str">
            <v>041-761</v>
          </cell>
          <cell r="B2470">
            <v>0</v>
          </cell>
          <cell r="C2470">
            <v>1999</v>
          </cell>
          <cell r="E2470" t="str">
            <v>110-063-221</v>
          </cell>
          <cell r="F2470">
            <v>4890</v>
          </cell>
        </row>
        <row r="2471">
          <cell r="A2471" t="str">
            <v>041-810</v>
          </cell>
          <cell r="B2471">
            <v>0</v>
          </cell>
          <cell r="C2471">
            <v>8011</v>
          </cell>
          <cell r="E2471" t="str">
            <v>110-063-231</v>
          </cell>
          <cell r="F2471">
            <v>2800</v>
          </cell>
        </row>
        <row r="2472">
          <cell r="A2472" t="str">
            <v>041-820</v>
          </cell>
          <cell r="B2472">
            <v>0</v>
          </cell>
          <cell r="C2472">
            <v>5740</v>
          </cell>
          <cell r="E2472" t="str">
            <v>110-063-311</v>
          </cell>
          <cell r="F2472">
            <v>370238.82</v>
          </cell>
        </row>
        <row r="2473">
          <cell r="A2473" t="str">
            <v>041-840</v>
          </cell>
          <cell r="B2473">
            <v>0</v>
          </cell>
          <cell r="C2473">
            <v>9340</v>
          </cell>
          <cell r="E2473" t="str">
            <v>110-068-116</v>
          </cell>
          <cell r="F2473">
            <v>113487</v>
          </cell>
        </row>
        <row r="2474">
          <cell r="A2474" t="str">
            <v>041-850</v>
          </cell>
          <cell r="B2474">
            <v>0</v>
          </cell>
          <cell r="C2474">
            <v>13652</v>
          </cell>
          <cell r="E2474" t="str">
            <v>110-068-121</v>
          </cell>
          <cell r="F2474">
            <v>35509.5</v>
          </cell>
        </row>
        <row r="2475">
          <cell r="A2475" t="str">
            <v>041-861</v>
          </cell>
          <cell r="B2475">
            <v>0</v>
          </cell>
          <cell r="C2475">
            <v>1386</v>
          </cell>
          <cell r="E2475" t="str">
            <v>110-068-162</v>
          </cell>
          <cell r="F2475">
            <v>136.5</v>
          </cell>
        </row>
        <row r="2476">
          <cell r="A2476" t="str">
            <v>041-920</v>
          </cell>
          <cell r="B2476">
            <v>0</v>
          </cell>
          <cell r="C2476">
            <v>5085.8599999999997</v>
          </cell>
          <cell r="E2476" t="str">
            <v>110-068-211</v>
          </cell>
          <cell r="F2476">
            <v>10883.63</v>
          </cell>
        </row>
        <row r="2477">
          <cell r="A2477" t="str">
            <v>041-940</v>
          </cell>
          <cell r="B2477">
            <v>0</v>
          </cell>
          <cell r="C2477">
            <v>0</v>
          </cell>
          <cell r="E2477" t="str">
            <v>110-068-221</v>
          </cell>
          <cell r="F2477">
            <v>21719.26</v>
          </cell>
        </row>
        <row r="2478">
          <cell r="A2478" t="str">
            <v>041-960</v>
          </cell>
          <cell r="B2478">
            <v>0</v>
          </cell>
          <cell r="C2478">
            <v>15000</v>
          </cell>
          <cell r="E2478" t="str">
            <v>110-068-231</v>
          </cell>
          <cell r="F2478">
            <v>15405.92</v>
          </cell>
        </row>
        <row r="2479">
          <cell r="A2479" t="str">
            <v>041-970</v>
          </cell>
          <cell r="B2479">
            <v>0</v>
          </cell>
          <cell r="C2479">
            <v>5785</v>
          </cell>
          <cell r="E2479" t="str">
            <v>110-068-311</v>
          </cell>
          <cell r="F2479">
            <v>17391</v>
          </cell>
        </row>
        <row r="2480">
          <cell r="A2480" t="str">
            <v>041-980</v>
          </cell>
          <cell r="B2480">
            <v>0</v>
          </cell>
          <cell r="C2480">
            <v>7272</v>
          </cell>
          <cell r="E2480" t="str">
            <v>110-068-411</v>
          </cell>
          <cell r="F2480">
            <v>1210.19</v>
          </cell>
        </row>
        <row r="2481">
          <cell r="A2481" t="str">
            <v>041-990</v>
          </cell>
          <cell r="B2481">
            <v>0</v>
          </cell>
          <cell r="C2481">
            <v>3008</v>
          </cell>
          <cell r="E2481" t="str">
            <v>110-069-121</v>
          </cell>
          <cell r="F2481">
            <v>1372791.35</v>
          </cell>
        </row>
        <row r="2482">
          <cell r="A2482" t="str">
            <v>041-995</v>
          </cell>
          <cell r="B2482">
            <v>0</v>
          </cell>
          <cell r="C2482">
            <v>11250</v>
          </cell>
          <cell r="E2482" t="str">
            <v>110-069-131</v>
          </cell>
          <cell r="F2482">
            <v>794407.62</v>
          </cell>
        </row>
        <row r="2483">
          <cell r="A2483" t="str">
            <v>042-010</v>
          </cell>
          <cell r="B2483">
            <v>0</v>
          </cell>
          <cell r="C2483">
            <v>362712.16</v>
          </cell>
          <cell r="E2483" t="str">
            <v>110-069-133</v>
          </cell>
          <cell r="F2483">
            <v>781049.54</v>
          </cell>
        </row>
        <row r="2484">
          <cell r="A2484" t="str">
            <v>042-040</v>
          </cell>
          <cell r="B2484">
            <v>0</v>
          </cell>
          <cell r="C2484">
            <v>138846.19</v>
          </cell>
          <cell r="E2484" t="str">
            <v>110-069-142</v>
          </cell>
          <cell r="F2484">
            <v>360364.35</v>
          </cell>
        </row>
        <row r="2485">
          <cell r="A2485" t="str">
            <v>042-080</v>
          </cell>
          <cell r="B2485">
            <v>0</v>
          </cell>
          <cell r="C2485">
            <v>153596.74</v>
          </cell>
          <cell r="E2485" t="str">
            <v>110-069-162</v>
          </cell>
          <cell r="F2485">
            <v>19733</v>
          </cell>
        </row>
        <row r="2486">
          <cell r="A2486" t="str">
            <v>042-140</v>
          </cell>
          <cell r="B2486">
            <v>0</v>
          </cell>
          <cell r="C2486">
            <v>231481.96</v>
          </cell>
          <cell r="E2486" t="str">
            <v>110-069-199</v>
          </cell>
          <cell r="F2486">
            <v>1233.06</v>
          </cell>
        </row>
        <row r="2487">
          <cell r="A2487" t="str">
            <v>042-310</v>
          </cell>
          <cell r="B2487">
            <v>0</v>
          </cell>
          <cell r="C2487">
            <v>296805.48</v>
          </cell>
          <cell r="E2487" t="str">
            <v>110-069-211</v>
          </cell>
          <cell r="F2487">
            <v>241170.47</v>
          </cell>
        </row>
        <row r="2488">
          <cell r="A2488" t="str">
            <v>042-320</v>
          </cell>
          <cell r="B2488">
            <v>0</v>
          </cell>
          <cell r="C2488">
            <v>433710.98</v>
          </cell>
          <cell r="E2488" t="str">
            <v>110-069-221</v>
          </cell>
          <cell r="F2488">
            <v>445467.68</v>
          </cell>
        </row>
        <row r="2489">
          <cell r="A2489" t="str">
            <v>042-340</v>
          </cell>
          <cell r="B2489">
            <v>0</v>
          </cell>
          <cell r="C2489">
            <v>409953.09</v>
          </cell>
          <cell r="E2489" t="str">
            <v>110-069-231</v>
          </cell>
          <cell r="F2489">
            <v>389512.18</v>
          </cell>
        </row>
        <row r="2490">
          <cell r="A2490" t="str">
            <v>042-400</v>
          </cell>
          <cell r="B2490">
            <v>0</v>
          </cell>
          <cell r="C2490">
            <v>192714.6</v>
          </cell>
          <cell r="E2490" t="str">
            <v>110-069-311</v>
          </cell>
          <cell r="F2490">
            <v>215827.88</v>
          </cell>
        </row>
        <row r="2491">
          <cell r="A2491" t="str">
            <v>042-420</v>
          </cell>
          <cell r="B2491">
            <v>0</v>
          </cell>
          <cell r="C2491">
            <v>100347.97</v>
          </cell>
          <cell r="E2491" t="str">
            <v>110-069-411</v>
          </cell>
          <cell r="F2491">
            <v>43719.87</v>
          </cell>
        </row>
        <row r="2492">
          <cell r="A2492" t="str">
            <v>042-470</v>
          </cell>
          <cell r="B2492">
            <v>0</v>
          </cell>
          <cell r="C2492">
            <v>106323.78</v>
          </cell>
          <cell r="E2492" t="str">
            <v>110-073-462</v>
          </cell>
          <cell r="F2492">
            <v>100743</v>
          </cell>
        </row>
        <row r="2493">
          <cell r="A2493" t="str">
            <v>042-480</v>
          </cell>
          <cell r="B2493">
            <v>0</v>
          </cell>
          <cell r="C2493">
            <v>48726.18</v>
          </cell>
          <cell r="E2493" t="str">
            <v>110-085-411</v>
          </cell>
          <cell r="F2493">
            <v>1.04</v>
          </cell>
        </row>
        <row r="2494">
          <cell r="A2494" t="str">
            <v>042-580</v>
          </cell>
          <cell r="B2494">
            <v>0</v>
          </cell>
          <cell r="C2494">
            <v>193958.31</v>
          </cell>
          <cell r="E2494" t="str">
            <v>110-085-462</v>
          </cell>
          <cell r="F2494">
            <v>7198.96</v>
          </cell>
        </row>
        <row r="2495">
          <cell r="A2495" t="str">
            <v>042-590</v>
          </cell>
          <cell r="B2495">
            <v>0</v>
          </cell>
          <cell r="C2495">
            <v>192870.38</v>
          </cell>
          <cell r="E2495" t="str">
            <v>111-001-121</v>
          </cell>
          <cell r="F2495">
            <v>8083701.6900000004</v>
          </cell>
        </row>
        <row r="2496">
          <cell r="A2496" t="str">
            <v>042-640</v>
          </cell>
          <cell r="B2496">
            <v>0</v>
          </cell>
          <cell r="C2496">
            <v>204030</v>
          </cell>
          <cell r="E2496" t="str">
            <v>111-001-123</v>
          </cell>
          <cell r="F2496">
            <v>61491</v>
          </cell>
        </row>
        <row r="2497">
          <cell r="A2497" t="str">
            <v>042-690</v>
          </cell>
          <cell r="B2497">
            <v>0</v>
          </cell>
          <cell r="C2497">
            <v>196082.3</v>
          </cell>
          <cell r="E2497" t="str">
            <v>111-001-211</v>
          </cell>
          <cell r="F2497">
            <v>594011.36</v>
          </cell>
        </row>
        <row r="2498">
          <cell r="A2498" t="str">
            <v>042-730</v>
          </cell>
          <cell r="B2498">
            <v>0</v>
          </cell>
          <cell r="C2498">
            <v>62140.67</v>
          </cell>
          <cell r="E2498" t="str">
            <v>111-001-221</v>
          </cell>
          <cell r="F2498">
            <v>1190206.71</v>
          </cell>
        </row>
        <row r="2499">
          <cell r="A2499" t="str">
            <v>042-770</v>
          </cell>
          <cell r="B2499">
            <v>0</v>
          </cell>
          <cell r="C2499">
            <v>180628.48000000001</v>
          </cell>
          <cell r="E2499" t="str">
            <v>111-001-231</v>
          </cell>
          <cell r="F2499">
            <v>1010280.11</v>
          </cell>
        </row>
        <row r="2500">
          <cell r="A2500" t="str">
            <v>042-830</v>
          </cell>
          <cell r="B2500">
            <v>0</v>
          </cell>
          <cell r="C2500">
            <v>282264.55</v>
          </cell>
          <cell r="E2500" t="str">
            <v>111-002-111</v>
          </cell>
          <cell r="F2500">
            <v>19232</v>
          </cell>
        </row>
        <row r="2501">
          <cell r="A2501" t="str">
            <v>042-870</v>
          </cell>
          <cell r="B2501">
            <v>0</v>
          </cell>
          <cell r="C2501">
            <v>112187.95</v>
          </cell>
          <cell r="E2501" t="str">
            <v>111-002-113</v>
          </cell>
          <cell r="F2501">
            <v>192998.04</v>
          </cell>
        </row>
        <row r="2502">
          <cell r="A2502" t="str">
            <v>042-910</v>
          </cell>
          <cell r="B2502">
            <v>0</v>
          </cell>
          <cell r="C2502">
            <v>254355.1</v>
          </cell>
          <cell r="E2502" t="str">
            <v>111-002-115</v>
          </cell>
          <cell r="F2502">
            <v>97308</v>
          </cell>
        </row>
        <row r="2503">
          <cell r="A2503" t="str">
            <v>043-010</v>
          </cell>
          <cell r="B2503">
            <v>0</v>
          </cell>
          <cell r="C2503">
            <v>326628</v>
          </cell>
          <cell r="E2503" t="str">
            <v>111-002-118</v>
          </cell>
          <cell r="F2503">
            <v>92442.6</v>
          </cell>
        </row>
        <row r="2504">
          <cell r="A2504" t="str">
            <v>043-040</v>
          </cell>
          <cell r="B2504">
            <v>0</v>
          </cell>
          <cell r="C2504">
            <v>353657.44</v>
          </cell>
          <cell r="E2504" t="str">
            <v>111-002-211</v>
          </cell>
          <cell r="F2504">
            <v>28585.26</v>
          </cell>
        </row>
        <row r="2505">
          <cell r="A2505" t="str">
            <v>043-080</v>
          </cell>
          <cell r="B2505">
            <v>0</v>
          </cell>
          <cell r="C2505">
            <v>161811.24</v>
          </cell>
          <cell r="E2505" t="str">
            <v>111-002-221</v>
          </cell>
          <cell r="F2505">
            <v>59051.02</v>
          </cell>
        </row>
        <row r="2506">
          <cell r="A2506" t="str">
            <v>043-140</v>
          </cell>
          <cell r="B2506">
            <v>0</v>
          </cell>
          <cell r="C2506">
            <v>217733.22</v>
          </cell>
          <cell r="E2506" t="str">
            <v>111-002-231</v>
          </cell>
          <cell r="F2506">
            <v>21204.080000000002</v>
          </cell>
        </row>
        <row r="2507">
          <cell r="A2507" t="str">
            <v>043-310</v>
          </cell>
          <cell r="B2507">
            <v>0</v>
          </cell>
          <cell r="C2507">
            <v>296674</v>
          </cell>
          <cell r="E2507" t="str">
            <v>111-003-151</v>
          </cell>
          <cell r="F2507">
            <v>546415.87</v>
          </cell>
        </row>
        <row r="2508">
          <cell r="A2508" t="str">
            <v>043-320</v>
          </cell>
          <cell r="B2508">
            <v>0</v>
          </cell>
          <cell r="C2508">
            <v>326628</v>
          </cell>
          <cell r="E2508" t="str">
            <v>111-003-162</v>
          </cell>
          <cell r="F2508">
            <v>129873.4</v>
          </cell>
        </row>
        <row r="2509">
          <cell r="A2509" t="str">
            <v>043-340</v>
          </cell>
          <cell r="B2509">
            <v>0</v>
          </cell>
          <cell r="C2509">
            <v>326624.25</v>
          </cell>
          <cell r="E2509" t="str">
            <v>111-003-173</v>
          </cell>
          <cell r="F2509">
            <v>120123.6</v>
          </cell>
        </row>
        <row r="2510">
          <cell r="A2510" t="str">
            <v>043-400</v>
          </cell>
          <cell r="B2510">
            <v>0</v>
          </cell>
          <cell r="C2510">
            <v>163313</v>
          </cell>
          <cell r="E2510" t="str">
            <v>111-003-211</v>
          </cell>
          <cell r="F2510">
            <v>57761.32</v>
          </cell>
        </row>
        <row r="2511">
          <cell r="A2511" t="str">
            <v>043-420</v>
          </cell>
          <cell r="B2511">
            <v>0</v>
          </cell>
          <cell r="C2511">
            <v>215777.29</v>
          </cell>
          <cell r="E2511" t="str">
            <v>111-003-221</v>
          </cell>
          <cell r="F2511">
            <v>93591.69</v>
          </cell>
        </row>
        <row r="2512">
          <cell r="A2512" t="str">
            <v>043-470</v>
          </cell>
          <cell r="B2512">
            <v>0</v>
          </cell>
          <cell r="C2512">
            <v>251206</v>
          </cell>
          <cell r="E2512" t="str">
            <v>111-003-231</v>
          </cell>
          <cell r="F2512">
            <v>106976.12</v>
          </cell>
        </row>
        <row r="2513">
          <cell r="A2513" t="str">
            <v>043-480</v>
          </cell>
          <cell r="B2513">
            <v>0</v>
          </cell>
          <cell r="C2513">
            <v>66994</v>
          </cell>
          <cell r="E2513" t="str">
            <v>111-005-114</v>
          </cell>
          <cell r="F2513">
            <v>517464</v>
          </cell>
        </row>
        <row r="2514">
          <cell r="A2514" t="str">
            <v>043-580</v>
          </cell>
          <cell r="B2514">
            <v>0</v>
          </cell>
          <cell r="C2514">
            <v>175869</v>
          </cell>
          <cell r="E2514" t="str">
            <v>111-005-116</v>
          </cell>
          <cell r="F2514">
            <v>203619</v>
          </cell>
        </row>
        <row r="2515">
          <cell r="A2515" t="str">
            <v>043-590</v>
          </cell>
          <cell r="B2515">
            <v>0</v>
          </cell>
          <cell r="C2515">
            <v>163326.79</v>
          </cell>
          <cell r="E2515" t="str">
            <v>111-005-211</v>
          </cell>
          <cell r="F2515">
            <v>50890.95</v>
          </cell>
        </row>
        <row r="2516">
          <cell r="A2516" t="str">
            <v>043-640</v>
          </cell>
          <cell r="B2516">
            <v>0</v>
          </cell>
          <cell r="C2516">
            <v>163313</v>
          </cell>
          <cell r="E2516" t="str">
            <v>111-005-221</v>
          </cell>
          <cell r="F2516">
            <v>105927</v>
          </cell>
        </row>
        <row r="2517">
          <cell r="A2517" t="str">
            <v>043-690</v>
          </cell>
          <cell r="B2517">
            <v>0</v>
          </cell>
          <cell r="C2517">
            <v>175869</v>
          </cell>
          <cell r="E2517" t="str">
            <v>111-005-231</v>
          </cell>
          <cell r="F2517">
            <v>62118.18</v>
          </cell>
        </row>
        <row r="2518">
          <cell r="A2518" t="str">
            <v>043-730</v>
          </cell>
          <cell r="B2518">
            <v>0</v>
          </cell>
          <cell r="C2518">
            <v>168046.34</v>
          </cell>
          <cell r="E2518" t="str">
            <v>111-007-131</v>
          </cell>
          <cell r="F2518">
            <v>701585.99</v>
          </cell>
        </row>
        <row r="2519">
          <cell r="A2519" t="str">
            <v>043-770</v>
          </cell>
          <cell r="B2519">
            <v>0</v>
          </cell>
          <cell r="C2519">
            <v>163313</v>
          </cell>
          <cell r="E2519" t="str">
            <v>111-007-135</v>
          </cell>
          <cell r="F2519">
            <v>186344</v>
          </cell>
        </row>
        <row r="2520">
          <cell r="A2520" t="str">
            <v>043-830</v>
          </cell>
          <cell r="B2520">
            <v>0</v>
          </cell>
          <cell r="C2520">
            <v>389409</v>
          </cell>
          <cell r="E2520" t="str">
            <v>111-007-211</v>
          </cell>
          <cell r="F2520">
            <v>63824.15</v>
          </cell>
        </row>
        <row r="2521">
          <cell r="A2521" t="str">
            <v>043-870</v>
          </cell>
          <cell r="B2521">
            <v>0</v>
          </cell>
          <cell r="C2521">
            <v>138360.87</v>
          </cell>
          <cell r="E2521" t="str">
            <v>111-007-221</v>
          </cell>
          <cell r="F2521">
            <v>130437.11</v>
          </cell>
        </row>
        <row r="2522">
          <cell r="A2522" t="str">
            <v>043-910</v>
          </cell>
          <cell r="B2522">
            <v>0</v>
          </cell>
          <cell r="C2522">
            <v>328123.15000000002</v>
          </cell>
          <cell r="E2522" t="str">
            <v>111-007-231</v>
          </cell>
          <cell r="F2522">
            <v>107724.48</v>
          </cell>
        </row>
        <row r="2523">
          <cell r="A2523" t="str">
            <v>043-960</v>
          </cell>
          <cell r="B2523">
            <v>0</v>
          </cell>
          <cell r="C2523">
            <v>598650</v>
          </cell>
          <cell r="E2523" t="str">
            <v>111-009-184</v>
          </cell>
          <cell r="F2523">
            <v>249295.6</v>
          </cell>
        </row>
        <row r="2524">
          <cell r="A2524" t="str">
            <v>054-010</v>
          </cell>
          <cell r="B2524">
            <v>0</v>
          </cell>
          <cell r="C2524">
            <v>2041712.56</v>
          </cell>
          <cell r="E2524" t="str">
            <v>111-009-185</v>
          </cell>
          <cell r="F2524">
            <v>17240.07</v>
          </cell>
        </row>
        <row r="2525">
          <cell r="A2525" t="str">
            <v>054-030</v>
          </cell>
          <cell r="B2525">
            <v>0</v>
          </cell>
          <cell r="C2525">
            <v>92886</v>
          </cell>
          <cell r="E2525" t="str">
            <v>111-009-186</v>
          </cell>
          <cell r="F2525">
            <v>50567.360000000001</v>
          </cell>
        </row>
        <row r="2526">
          <cell r="A2526" t="str">
            <v>054-040</v>
          </cell>
          <cell r="B2526">
            <v>0</v>
          </cell>
          <cell r="C2526">
            <v>64966.44</v>
          </cell>
          <cell r="E2526" t="str">
            <v>111-009-188</v>
          </cell>
          <cell r="F2526">
            <v>160009.57</v>
          </cell>
        </row>
        <row r="2527">
          <cell r="A2527" t="str">
            <v>054-050</v>
          </cell>
          <cell r="B2527">
            <v>0</v>
          </cell>
          <cell r="C2527">
            <v>102264</v>
          </cell>
          <cell r="E2527" t="str">
            <v>111-009-189</v>
          </cell>
          <cell r="F2527">
            <v>22728.1</v>
          </cell>
        </row>
        <row r="2528">
          <cell r="A2528" t="str">
            <v>054-060</v>
          </cell>
          <cell r="B2528">
            <v>0</v>
          </cell>
          <cell r="C2528">
            <v>99695.69</v>
          </cell>
          <cell r="E2528" t="str">
            <v>111-009-211</v>
          </cell>
          <cell r="F2528">
            <v>32430.560000000001</v>
          </cell>
        </row>
        <row r="2529">
          <cell r="A2529" t="str">
            <v>054-070</v>
          </cell>
          <cell r="B2529">
            <v>0</v>
          </cell>
          <cell r="C2529">
            <v>313521</v>
          </cell>
          <cell r="E2529" t="str">
            <v>111-009-221</v>
          </cell>
          <cell r="F2529">
            <v>61958.44</v>
          </cell>
        </row>
        <row r="2530">
          <cell r="A2530" t="str">
            <v>054-080</v>
          </cell>
          <cell r="B2530">
            <v>0</v>
          </cell>
          <cell r="C2530">
            <v>41043.29</v>
          </cell>
          <cell r="E2530" t="str">
            <v>111-009-231</v>
          </cell>
          <cell r="F2530">
            <v>18573.68</v>
          </cell>
        </row>
        <row r="2531">
          <cell r="A2531" t="str">
            <v>054-090</v>
          </cell>
          <cell r="B2531">
            <v>0</v>
          </cell>
          <cell r="C2531">
            <v>237369</v>
          </cell>
          <cell r="E2531" t="str">
            <v>111-009-233</v>
          </cell>
          <cell r="F2531">
            <v>78873.86</v>
          </cell>
        </row>
        <row r="2532">
          <cell r="A2532" t="str">
            <v>054-100</v>
          </cell>
          <cell r="B2532">
            <v>0</v>
          </cell>
          <cell r="C2532">
            <v>285866</v>
          </cell>
          <cell r="E2532" t="str">
            <v>111-010-121</v>
          </cell>
          <cell r="F2532">
            <v>182030.23</v>
          </cell>
        </row>
        <row r="2533">
          <cell r="A2533" t="str">
            <v>054-110</v>
          </cell>
          <cell r="B2533">
            <v>0</v>
          </cell>
          <cell r="C2533">
            <v>1141610.3899999999</v>
          </cell>
          <cell r="E2533" t="str">
            <v>111-010-211</v>
          </cell>
          <cell r="F2533">
            <v>13627.07</v>
          </cell>
        </row>
        <row r="2534">
          <cell r="A2534" t="str">
            <v>054-120</v>
          </cell>
          <cell r="B2534">
            <v>0</v>
          </cell>
          <cell r="C2534">
            <v>730301</v>
          </cell>
          <cell r="E2534" t="str">
            <v>111-010-221</v>
          </cell>
          <cell r="F2534">
            <v>26740.19</v>
          </cell>
        </row>
        <row r="2535">
          <cell r="A2535" t="str">
            <v>054-130</v>
          </cell>
          <cell r="B2535">
            <v>0</v>
          </cell>
          <cell r="C2535">
            <v>1250833</v>
          </cell>
          <cell r="E2535" t="str">
            <v>111-010-231</v>
          </cell>
          <cell r="F2535">
            <v>25730.51</v>
          </cell>
        </row>
        <row r="2536">
          <cell r="A2536" t="str">
            <v>054-140</v>
          </cell>
          <cell r="B2536">
            <v>0</v>
          </cell>
          <cell r="C2536">
            <v>212895.83</v>
          </cell>
          <cell r="E2536" t="str">
            <v>111-012-311</v>
          </cell>
          <cell r="F2536">
            <v>91343</v>
          </cell>
        </row>
        <row r="2537">
          <cell r="A2537" t="str">
            <v>054-160</v>
          </cell>
          <cell r="B2537">
            <v>0</v>
          </cell>
          <cell r="C2537">
            <v>58043</v>
          </cell>
          <cell r="E2537" t="str">
            <v>111-013-121</v>
          </cell>
          <cell r="F2537">
            <v>807902.71999999997</v>
          </cell>
        </row>
        <row r="2538">
          <cell r="A2538" t="str">
            <v>054-170</v>
          </cell>
          <cell r="B2538">
            <v>0</v>
          </cell>
          <cell r="C2538">
            <v>45303.68</v>
          </cell>
          <cell r="E2538" t="str">
            <v>111-013-131</v>
          </cell>
          <cell r="F2538">
            <v>76147.199999999997</v>
          </cell>
        </row>
        <row r="2539">
          <cell r="A2539" t="str">
            <v>054-180</v>
          </cell>
          <cell r="B2539">
            <v>0</v>
          </cell>
          <cell r="C2539">
            <v>870744</v>
          </cell>
          <cell r="E2539" t="str">
            <v>111-013-162</v>
          </cell>
          <cell r="F2539">
            <v>31363.5</v>
          </cell>
        </row>
        <row r="2540">
          <cell r="A2540" t="str">
            <v>054-181</v>
          </cell>
          <cell r="B2540">
            <v>0</v>
          </cell>
          <cell r="C2540">
            <v>492109</v>
          </cell>
          <cell r="E2540" t="str">
            <v>111-013-184</v>
          </cell>
          <cell r="F2540">
            <v>17684.29</v>
          </cell>
        </row>
        <row r="2541">
          <cell r="A2541" t="str">
            <v>054-182</v>
          </cell>
          <cell r="B2541">
            <v>0</v>
          </cell>
          <cell r="C2541">
            <v>344562.98</v>
          </cell>
          <cell r="E2541" t="str">
            <v>111-013-188</v>
          </cell>
          <cell r="F2541">
            <v>16329.6</v>
          </cell>
        </row>
        <row r="2542">
          <cell r="A2542" t="str">
            <v>054-190</v>
          </cell>
          <cell r="B2542">
            <v>0</v>
          </cell>
          <cell r="C2542">
            <v>1195985</v>
          </cell>
          <cell r="E2542" t="str">
            <v>111-013-211</v>
          </cell>
          <cell r="F2542">
            <v>68660.69</v>
          </cell>
        </row>
        <row r="2543">
          <cell r="A2543" t="str">
            <v>054-210</v>
          </cell>
          <cell r="B2543">
            <v>0</v>
          </cell>
          <cell r="C2543">
            <v>52093</v>
          </cell>
          <cell r="E2543" t="str">
            <v>111-013-221</v>
          </cell>
          <cell r="F2543">
            <v>134773.07999999999</v>
          </cell>
        </row>
        <row r="2544">
          <cell r="A2544" t="str">
            <v>054-220</v>
          </cell>
          <cell r="B2544">
            <v>0</v>
          </cell>
          <cell r="C2544">
            <v>23653.87</v>
          </cell>
          <cell r="E2544" t="str">
            <v>111-013-231</v>
          </cell>
          <cell r="F2544">
            <v>111159.58</v>
          </cell>
        </row>
        <row r="2545">
          <cell r="A2545" t="str">
            <v>054-230</v>
          </cell>
          <cell r="B2545">
            <v>0</v>
          </cell>
          <cell r="C2545">
            <v>150383</v>
          </cell>
          <cell r="E2545" t="str">
            <v>111-014-142</v>
          </cell>
          <cell r="F2545">
            <v>13546.6</v>
          </cell>
        </row>
        <row r="2546">
          <cell r="A2546" t="str">
            <v>054-240</v>
          </cell>
          <cell r="B2546">
            <v>0</v>
          </cell>
          <cell r="C2546">
            <v>132271.57</v>
          </cell>
          <cell r="E2546" t="str">
            <v>111-014-146</v>
          </cell>
          <cell r="F2546">
            <v>7050</v>
          </cell>
        </row>
        <row r="2547">
          <cell r="A2547" t="str">
            <v>054-241</v>
          </cell>
          <cell r="B2547">
            <v>0</v>
          </cell>
          <cell r="C2547">
            <v>47254.76</v>
          </cell>
          <cell r="E2547" t="str">
            <v>111-014-151</v>
          </cell>
          <cell r="F2547">
            <v>15278.06</v>
          </cell>
        </row>
        <row r="2548">
          <cell r="A2548" t="str">
            <v>054-250</v>
          </cell>
          <cell r="B2548">
            <v>0</v>
          </cell>
          <cell r="C2548">
            <v>404065.38</v>
          </cell>
          <cell r="E2548" t="str">
            <v>111-014-162</v>
          </cell>
          <cell r="F2548">
            <v>501.2</v>
          </cell>
        </row>
        <row r="2549">
          <cell r="A2549" t="str">
            <v>054-260</v>
          </cell>
          <cell r="B2549">
            <v>0</v>
          </cell>
          <cell r="C2549">
            <v>509242</v>
          </cell>
          <cell r="E2549" t="str">
            <v>111-014-163</v>
          </cell>
          <cell r="F2549">
            <v>252</v>
          </cell>
        </row>
        <row r="2550">
          <cell r="A2550" t="str">
            <v>054-270</v>
          </cell>
          <cell r="B2550">
            <v>0</v>
          </cell>
          <cell r="C2550">
            <v>39412</v>
          </cell>
          <cell r="E2550" t="str">
            <v>111-014-177</v>
          </cell>
          <cell r="F2550">
            <v>2524.84</v>
          </cell>
        </row>
        <row r="2551">
          <cell r="A2551" t="str">
            <v>054-280</v>
          </cell>
          <cell r="B2551">
            <v>0</v>
          </cell>
          <cell r="C2551">
            <v>213191</v>
          </cell>
          <cell r="E2551" t="str">
            <v>111-014-184</v>
          </cell>
          <cell r="F2551">
            <v>203.2</v>
          </cell>
        </row>
        <row r="2552">
          <cell r="A2552" t="str">
            <v>054-290</v>
          </cell>
          <cell r="B2552">
            <v>0</v>
          </cell>
          <cell r="C2552">
            <v>212088</v>
          </cell>
          <cell r="E2552" t="str">
            <v>111-014-191</v>
          </cell>
          <cell r="F2552">
            <v>2875</v>
          </cell>
        </row>
        <row r="2553">
          <cell r="A2553" t="str">
            <v>054-291</v>
          </cell>
          <cell r="B2553">
            <v>0</v>
          </cell>
          <cell r="C2553">
            <v>550073</v>
          </cell>
          <cell r="E2553" t="str">
            <v>111-014-199</v>
          </cell>
          <cell r="F2553">
            <v>2000</v>
          </cell>
        </row>
        <row r="2554">
          <cell r="A2554" t="str">
            <v>054-292</v>
          </cell>
          <cell r="B2554">
            <v>0</v>
          </cell>
          <cell r="C2554">
            <v>49402</v>
          </cell>
          <cell r="E2554" t="str">
            <v>111-014-211</v>
          </cell>
          <cell r="F2554">
            <v>3166.81</v>
          </cell>
        </row>
        <row r="2555">
          <cell r="A2555" t="str">
            <v>054-300</v>
          </cell>
          <cell r="B2555">
            <v>0</v>
          </cell>
          <cell r="C2555">
            <v>46548</v>
          </cell>
          <cell r="E2555" t="str">
            <v>111-014-221</v>
          </cell>
          <cell r="F2555">
            <v>2809.49</v>
          </cell>
        </row>
        <row r="2556">
          <cell r="A2556" t="str">
            <v>054-310</v>
          </cell>
          <cell r="B2556">
            <v>0</v>
          </cell>
          <cell r="C2556">
            <v>1709846</v>
          </cell>
          <cell r="E2556" t="str">
            <v>111-014-231</v>
          </cell>
          <cell r="F2556">
            <v>3170.82</v>
          </cell>
        </row>
        <row r="2557">
          <cell r="A2557" t="str">
            <v>054-320</v>
          </cell>
          <cell r="B2557">
            <v>0</v>
          </cell>
          <cell r="C2557">
            <v>1073318</v>
          </cell>
          <cell r="E2557" t="str">
            <v>111-014-311</v>
          </cell>
          <cell r="F2557">
            <v>53</v>
          </cell>
        </row>
        <row r="2558">
          <cell r="A2558" t="str">
            <v>054-330</v>
          </cell>
          <cell r="B2558">
            <v>0</v>
          </cell>
          <cell r="C2558">
            <v>106853</v>
          </cell>
          <cell r="E2558" t="str">
            <v>111-014-312</v>
          </cell>
          <cell r="F2558">
            <v>9930.86</v>
          </cell>
        </row>
        <row r="2559">
          <cell r="A2559" t="str">
            <v>054-340</v>
          </cell>
          <cell r="B2559">
            <v>0</v>
          </cell>
          <cell r="C2559">
            <v>2572332</v>
          </cell>
          <cell r="E2559" t="str">
            <v>111-014-326</v>
          </cell>
          <cell r="F2559">
            <v>856</v>
          </cell>
        </row>
        <row r="2560">
          <cell r="A2560" t="str">
            <v>054-350</v>
          </cell>
          <cell r="B2560">
            <v>0</v>
          </cell>
          <cell r="C2560">
            <v>313399.57</v>
          </cell>
          <cell r="E2560" t="str">
            <v>111-014-327</v>
          </cell>
          <cell r="F2560">
            <v>243.84</v>
          </cell>
        </row>
        <row r="2561">
          <cell r="A2561" t="str">
            <v>054-360</v>
          </cell>
          <cell r="B2561">
            <v>0</v>
          </cell>
          <cell r="C2561">
            <v>945919</v>
          </cell>
          <cell r="E2561" t="str">
            <v>111-014-332</v>
          </cell>
          <cell r="F2561">
            <v>4763.12</v>
          </cell>
        </row>
        <row r="2562">
          <cell r="A2562" t="str">
            <v>054-390</v>
          </cell>
          <cell r="B2562">
            <v>0</v>
          </cell>
          <cell r="C2562">
            <v>47201</v>
          </cell>
          <cell r="E2562" t="str">
            <v>111-014-379</v>
          </cell>
          <cell r="F2562">
            <v>619.23</v>
          </cell>
        </row>
        <row r="2563">
          <cell r="A2563" t="str">
            <v>054-400</v>
          </cell>
          <cell r="B2563">
            <v>0</v>
          </cell>
          <cell r="C2563">
            <v>452151</v>
          </cell>
          <cell r="E2563" t="str">
            <v>111-014-411</v>
          </cell>
          <cell r="F2563">
            <v>48002.89</v>
          </cell>
        </row>
        <row r="2564">
          <cell r="A2564" t="str">
            <v>054-410</v>
          </cell>
          <cell r="B2564">
            <v>0</v>
          </cell>
          <cell r="C2564">
            <v>4056992</v>
          </cell>
          <cell r="E2564" t="str">
            <v>111-014-418</v>
          </cell>
          <cell r="F2564">
            <v>236.18</v>
          </cell>
        </row>
        <row r="2565">
          <cell r="A2565" t="str">
            <v>054-420</v>
          </cell>
          <cell r="B2565">
            <v>0</v>
          </cell>
          <cell r="C2565">
            <v>41763</v>
          </cell>
          <cell r="E2565" t="str">
            <v>111-014-461</v>
          </cell>
          <cell r="F2565">
            <v>7700.38</v>
          </cell>
        </row>
        <row r="2566">
          <cell r="A2566" t="str">
            <v>054-421</v>
          </cell>
          <cell r="B2566">
            <v>0</v>
          </cell>
          <cell r="C2566">
            <v>16944.95</v>
          </cell>
          <cell r="E2566" t="str">
            <v>111-014-462</v>
          </cell>
          <cell r="F2566">
            <v>45640.480000000003</v>
          </cell>
        </row>
        <row r="2567">
          <cell r="A2567" t="str">
            <v>054-430</v>
          </cell>
          <cell r="B2567">
            <v>0</v>
          </cell>
          <cell r="C2567">
            <v>653736</v>
          </cell>
          <cell r="E2567" t="str">
            <v>111-015-163</v>
          </cell>
          <cell r="F2567">
            <v>206.5</v>
          </cell>
        </row>
        <row r="2568">
          <cell r="A2568" t="str">
            <v>054-440</v>
          </cell>
          <cell r="B2568">
            <v>0</v>
          </cell>
          <cell r="C2568">
            <v>115675</v>
          </cell>
          <cell r="E2568" t="str">
            <v>111-015-196</v>
          </cell>
          <cell r="F2568">
            <v>3550</v>
          </cell>
        </row>
        <row r="2569">
          <cell r="A2569" t="str">
            <v>054-450</v>
          </cell>
          <cell r="B2569">
            <v>0</v>
          </cell>
          <cell r="C2569">
            <v>641455</v>
          </cell>
          <cell r="E2569" t="str">
            <v>111-015-197</v>
          </cell>
          <cell r="F2569">
            <v>161</v>
          </cell>
        </row>
        <row r="2570">
          <cell r="A2570" t="str">
            <v>054-460</v>
          </cell>
          <cell r="B2570">
            <v>0</v>
          </cell>
          <cell r="C2570">
            <v>34019</v>
          </cell>
          <cell r="E2570" t="str">
            <v>111-015-211</v>
          </cell>
          <cell r="F2570">
            <v>299.74</v>
          </cell>
        </row>
        <row r="2571">
          <cell r="A2571" t="str">
            <v>054-470</v>
          </cell>
          <cell r="B2571">
            <v>0</v>
          </cell>
          <cell r="C2571">
            <v>180857</v>
          </cell>
          <cell r="E2571" t="str">
            <v>111-015-221</v>
          </cell>
          <cell r="F2571">
            <v>545.20000000000005</v>
          </cell>
        </row>
        <row r="2572">
          <cell r="A2572" t="str">
            <v>054-480</v>
          </cell>
          <cell r="B2572">
            <v>0</v>
          </cell>
          <cell r="C2572">
            <v>58729</v>
          </cell>
          <cell r="E2572" t="str">
            <v>111-015-311</v>
          </cell>
          <cell r="F2572">
            <v>1711</v>
          </cell>
        </row>
        <row r="2573">
          <cell r="A2573" t="str">
            <v>054-490</v>
          </cell>
          <cell r="B2573">
            <v>0</v>
          </cell>
          <cell r="C2573">
            <v>92029.7</v>
          </cell>
          <cell r="E2573" t="str">
            <v>111-015-312</v>
          </cell>
          <cell r="F2573">
            <v>1031.48</v>
          </cell>
        </row>
        <row r="2574">
          <cell r="A2574" t="str">
            <v>054-491</v>
          </cell>
          <cell r="B2574">
            <v>0</v>
          </cell>
          <cell r="C2574">
            <v>102164.74</v>
          </cell>
          <cell r="E2574" t="str">
            <v>111-015-411</v>
          </cell>
          <cell r="F2574">
            <v>30273.88</v>
          </cell>
        </row>
        <row r="2575">
          <cell r="A2575" t="str">
            <v>054-500</v>
          </cell>
          <cell r="B2575">
            <v>0</v>
          </cell>
          <cell r="C2575">
            <v>100684</v>
          </cell>
          <cell r="E2575" t="str">
            <v>111-015-472</v>
          </cell>
          <cell r="F2575">
            <v>-1314.59</v>
          </cell>
        </row>
        <row r="2576">
          <cell r="A2576" t="str">
            <v>054-510</v>
          </cell>
          <cell r="B2576">
            <v>0</v>
          </cell>
          <cell r="C2576">
            <v>2161806.35</v>
          </cell>
          <cell r="E2576" t="str">
            <v>111-016-198</v>
          </cell>
          <cell r="F2576">
            <v>6562.5</v>
          </cell>
        </row>
        <row r="2577">
          <cell r="A2577" t="str">
            <v>054-530</v>
          </cell>
          <cell r="B2577">
            <v>0</v>
          </cell>
          <cell r="C2577">
            <v>620757</v>
          </cell>
          <cell r="E2577" t="str">
            <v>111-016-211</v>
          </cell>
          <cell r="F2577">
            <v>502.05</v>
          </cell>
        </row>
        <row r="2578">
          <cell r="A2578" t="str">
            <v>054-540</v>
          </cell>
          <cell r="B2578">
            <v>0</v>
          </cell>
          <cell r="C2578">
            <v>326915</v>
          </cell>
          <cell r="E2578" t="str">
            <v>111-016-221</v>
          </cell>
          <cell r="F2578">
            <v>964.05</v>
          </cell>
        </row>
        <row r="2579">
          <cell r="A2579" t="str">
            <v>054-550</v>
          </cell>
          <cell r="B2579">
            <v>0</v>
          </cell>
          <cell r="C2579">
            <v>203518.44</v>
          </cell>
          <cell r="E2579" t="str">
            <v>111-016-411</v>
          </cell>
          <cell r="F2579">
            <v>394.85</v>
          </cell>
        </row>
        <row r="2580">
          <cell r="A2580" t="str">
            <v>054-560</v>
          </cell>
          <cell r="B2580">
            <v>0</v>
          </cell>
          <cell r="C2580">
            <v>137895.04000000001</v>
          </cell>
          <cell r="E2580" t="str">
            <v>111-024-121</v>
          </cell>
          <cell r="F2580">
            <v>47752.26</v>
          </cell>
        </row>
        <row r="2581">
          <cell r="A2581" t="str">
            <v>054-570</v>
          </cell>
          <cell r="B2581">
            <v>0</v>
          </cell>
          <cell r="C2581">
            <v>45357.99</v>
          </cell>
          <cell r="E2581" t="str">
            <v>111-024-131</v>
          </cell>
          <cell r="F2581">
            <v>31626</v>
          </cell>
        </row>
        <row r="2582">
          <cell r="A2582" t="str">
            <v>054-580</v>
          </cell>
          <cell r="B2582">
            <v>0</v>
          </cell>
          <cell r="C2582">
            <v>58741</v>
          </cell>
          <cell r="E2582" t="str">
            <v>111-024-135</v>
          </cell>
          <cell r="F2582">
            <v>31670</v>
          </cell>
        </row>
        <row r="2583">
          <cell r="A2583" t="str">
            <v>054-590</v>
          </cell>
          <cell r="B2583">
            <v>0</v>
          </cell>
          <cell r="C2583">
            <v>247920.83</v>
          </cell>
          <cell r="E2583" t="str">
            <v>111-024-162</v>
          </cell>
          <cell r="F2583">
            <v>829.5</v>
          </cell>
        </row>
        <row r="2584">
          <cell r="A2584" t="str">
            <v>054-600</v>
          </cell>
          <cell r="B2584">
            <v>0</v>
          </cell>
          <cell r="C2584">
            <v>11918857.91</v>
          </cell>
          <cell r="E2584" t="str">
            <v>111-024-211</v>
          </cell>
          <cell r="F2584">
            <v>8191.45</v>
          </cell>
        </row>
        <row r="2585">
          <cell r="A2585" t="str">
            <v>054-610</v>
          </cell>
          <cell r="B2585">
            <v>0</v>
          </cell>
          <cell r="C2585">
            <v>3000</v>
          </cell>
          <cell r="E2585" t="str">
            <v>111-024-221</v>
          </cell>
          <cell r="F2585">
            <v>16312.98</v>
          </cell>
        </row>
        <row r="2586">
          <cell r="A2586" t="str">
            <v>054-620</v>
          </cell>
          <cell r="B2586">
            <v>0</v>
          </cell>
          <cell r="C2586">
            <v>215668</v>
          </cell>
          <cell r="E2586" t="str">
            <v>111-024-231</v>
          </cell>
          <cell r="F2586">
            <v>17198.400000000001</v>
          </cell>
        </row>
        <row r="2587">
          <cell r="A2587" t="str">
            <v>054-640</v>
          </cell>
          <cell r="B2587">
            <v>0</v>
          </cell>
          <cell r="C2587">
            <v>10000</v>
          </cell>
          <cell r="E2587" t="str">
            <v>111-024-312</v>
          </cell>
          <cell r="F2587">
            <v>10196.41</v>
          </cell>
        </row>
        <row r="2588">
          <cell r="A2588" t="str">
            <v>054-650</v>
          </cell>
          <cell r="B2588">
            <v>0</v>
          </cell>
          <cell r="C2588">
            <v>564842</v>
          </cell>
          <cell r="E2588" t="str">
            <v>111-024-418</v>
          </cell>
          <cell r="F2588">
            <v>16150</v>
          </cell>
        </row>
        <row r="2589">
          <cell r="A2589" t="str">
            <v>054-660</v>
          </cell>
          <cell r="B2589">
            <v>0</v>
          </cell>
          <cell r="C2589">
            <v>50603</v>
          </cell>
          <cell r="E2589" t="str">
            <v>111-025-411</v>
          </cell>
          <cell r="F2589">
            <v>6971</v>
          </cell>
        </row>
        <row r="2590">
          <cell r="A2590" t="str">
            <v>054-670</v>
          </cell>
          <cell r="B2590">
            <v>0</v>
          </cell>
          <cell r="C2590">
            <v>173862</v>
          </cell>
          <cell r="E2590" t="str">
            <v>111-027-142</v>
          </cell>
          <cell r="F2590">
            <v>993110.89</v>
          </cell>
        </row>
        <row r="2591">
          <cell r="A2591" t="str">
            <v>054-680</v>
          </cell>
          <cell r="B2591">
            <v>0</v>
          </cell>
          <cell r="C2591">
            <v>334925</v>
          </cell>
          <cell r="E2591" t="str">
            <v>111-027-211</v>
          </cell>
          <cell r="F2591">
            <v>72238.539999999994</v>
          </cell>
        </row>
        <row r="2592">
          <cell r="A2592" t="str">
            <v>054-681</v>
          </cell>
          <cell r="B2592">
            <v>0</v>
          </cell>
          <cell r="C2592">
            <v>1167129.7</v>
          </cell>
          <cell r="E2592" t="str">
            <v>111-027-221</v>
          </cell>
          <cell r="F2592">
            <v>145882.72</v>
          </cell>
        </row>
        <row r="2593">
          <cell r="A2593" t="str">
            <v>054-700</v>
          </cell>
          <cell r="B2593">
            <v>0</v>
          </cell>
          <cell r="C2593">
            <v>80054.75</v>
          </cell>
          <cell r="E2593" t="str">
            <v>111-027-231</v>
          </cell>
          <cell r="F2593">
            <v>244157.85</v>
          </cell>
        </row>
        <row r="2594">
          <cell r="A2594" t="str">
            <v>054-710</v>
          </cell>
          <cell r="B2594">
            <v>0</v>
          </cell>
          <cell r="C2594">
            <v>230066.53</v>
          </cell>
          <cell r="E2594" t="str">
            <v>111-029-121</v>
          </cell>
          <cell r="F2594">
            <v>24952.26</v>
          </cell>
        </row>
        <row r="2595">
          <cell r="A2595" t="str">
            <v>054-730</v>
          </cell>
          <cell r="B2595">
            <v>0</v>
          </cell>
          <cell r="C2595">
            <v>102066.84</v>
          </cell>
          <cell r="E2595" t="str">
            <v>111-029-131</v>
          </cell>
          <cell r="F2595">
            <v>26419.56</v>
          </cell>
        </row>
        <row r="2596">
          <cell r="A2596" t="str">
            <v>054-740</v>
          </cell>
          <cell r="B2596">
            <v>0</v>
          </cell>
          <cell r="C2596">
            <v>550409</v>
          </cell>
          <cell r="E2596" t="str">
            <v>111-029-142</v>
          </cell>
          <cell r="F2596">
            <v>23066.31</v>
          </cell>
        </row>
        <row r="2597">
          <cell r="A2597" t="str">
            <v>054-750</v>
          </cell>
          <cell r="B2597">
            <v>0</v>
          </cell>
          <cell r="C2597">
            <v>88495</v>
          </cell>
          <cell r="E2597" t="str">
            <v>111-029-211</v>
          </cell>
          <cell r="F2597">
            <v>5156.6000000000004</v>
          </cell>
        </row>
        <row r="2598">
          <cell r="A2598" t="str">
            <v>054-760</v>
          </cell>
          <cell r="B2598">
            <v>0</v>
          </cell>
          <cell r="C2598">
            <v>798691.22</v>
          </cell>
          <cell r="E2598" t="str">
            <v>111-029-221</v>
          </cell>
          <cell r="F2598">
            <v>10934.86</v>
          </cell>
        </row>
        <row r="2599">
          <cell r="A2599" t="str">
            <v>054-761</v>
          </cell>
          <cell r="B2599">
            <v>0</v>
          </cell>
          <cell r="C2599">
            <v>974424</v>
          </cell>
          <cell r="E2599" t="str">
            <v>111-029-231</v>
          </cell>
          <cell r="F2599">
            <v>11969.96</v>
          </cell>
        </row>
        <row r="2600">
          <cell r="A2600" t="str">
            <v>054-770</v>
          </cell>
          <cell r="B2600">
            <v>0</v>
          </cell>
          <cell r="C2600">
            <v>286498</v>
          </cell>
          <cell r="E2600" t="str">
            <v>111-030-163</v>
          </cell>
          <cell r="F2600">
            <v>1729</v>
          </cell>
        </row>
        <row r="2601">
          <cell r="A2601" t="str">
            <v>054-780</v>
          </cell>
          <cell r="B2601">
            <v>0</v>
          </cell>
          <cell r="C2601">
            <v>760862.29</v>
          </cell>
          <cell r="E2601" t="str">
            <v>111-030-196</v>
          </cell>
          <cell r="F2601">
            <v>21500</v>
          </cell>
        </row>
        <row r="2602">
          <cell r="A2602" t="str">
            <v>054-790</v>
          </cell>
          <cell r="B2602">
            <v>0</v>
          </cell>
          <cell r="C2602">
            <v>122018.36</v>
          </cell>
          <cell r="E2602" t="str">
            <v>111-030-197</v>
          </cell>
          <cell r="F2602">
            <v>5539</v>
          </cell>
        </row>
        <row r="2603">
          <cell r="A2603" t="str">
            <v>054-800</v>
          </cell>
          <cell r="B2603">
            <v>0</v>
          </cell>
          <cell r="C2603">
            <v>927523</v>
          </cell>
          <cell r="E2603" t="str">
            <v>111-030-211</v>
          </cell>
          <cell r="F2603">
            <v>2200.81</v>
          </cell>
        </row>
        <row r="2604">
          <cell r="A2604" t="str">
            <v>054-810</v>
          </cell>
          <cell r="B2604">
            <v>0</v>
          </cell>
          <cell r="C2604">
            <v>157199</v>
          </cell>
          <cell r="E2604" t="str">
            <v>111-030-221</v>
          </cell>
          <cell r="F2604">
            <v>3992.61</v>
          </cell>
        </row>
        <row r="2605">
          <cell r="A2605" t="str">
            <v>054-820</v>
          </cell>
          <cell r="B2605">
            <v>0</v>
          </cell>
          <cell r="C2605">
            <v>1247445.03</v>
          </cell>
          <cell r="E2605" t="str">
            <v>111-030-312</v>
          </cell>
          <cell r="F2605">
            <v>8459.2199999999993</v>
          </cell>
        </row>
        <row r="2606">
          <cell r="A2606" t="str">
            <v>054-821</v>
          </cell>
          <cell r="B2606">
            <v>0</v>
          </cell>
          <cell r="C2606">
            <v>243846.59</v>
          </cell>
          <cell r="E2606" t="str">
            <v>111-030-459</v>
          </cell>
          <cell r="F2606">
            <v>70</v>
          </cell>
        </row>
        <row r="2607">
          <cell r="A2607" t="str">
            <v>054-830</v>
          </cell>
          <cell r="B2607">
            <v>0</v>
          </cell>
          <cell r="C2607">
            <v>51987</v>
          </cell>
          <cell r="E2607" t="str">
            <v>111-032-121</v>
          </cell>
          <cell r="F2607">
            <v>755076.36</v>
          </cell>
        </row>
        <row r="2608">
          <cell r="A2608" t="str">
            <v>054-840</v>
          </cell>
          <cell r="B2608">
            <v>0</v>
          </cell>
          <cell r="C2608">
            <v>216492</v>
          </cell>
          <cell r="E2608" t="str">
            <v>111-032-132</v>
          </cell>
          <cell r="F2608">
            <v>207635.79</v>
          </cell>
        </row>
        <row r="2609">
          <cell r="A2609" t="str">
            <v>054-850</v>
          </cell>
          <cell r="B2609">
            <v>0</v>
          </cell>
          <cell r="C2609">
            <v>73543</v>
          </cell>
          <cell r="E2609" t="str">
            <v>111-032-133</v>
          </cell>
          <cell r="F2609">
            <v>86206</v>
          </cell>
        </row>
        <row r="2610">
          <cell r="A2610" t="str">
            <v>054-860</v>
          </cell>
          <cell r="B2610">
            <v>0</v>
          </cell>
          <cell r="C2610">
            <v>386705.41</v>
          </cell>
          <cell r="E2610" t="str">
            <v>111-032-135</v>
          </cell>
          <cell r="F2610">
            <v>14806.53</v>
          </cell>
        </row>
        <row r="2611">
          <cell r="A2611" t="str">
            <v>054-861</v>
          </cell>
          <cell r="B2611">
            <v>0</v>
          </cell>
          <cell r="C2611">
            <v>102046</v>
          </cell>
          <cell r="E2611" t="str">
            <v>111-032-142</v>
          </cell>
          <cell r="F2611">
            <v>166713.14000000001</v>
          </cell>
        </row>
        <row r="2612">
          <cell r="A2612" t="str">
            <v>054-862</v>
          </cell>
          <cell r="B2612">
            <v>0</v>
          </cell>
          <cell r="C2612">
            <v>90023.73</v>
          </cell>
          <cell r="E2612" t="str">
            <v>111-032-145</v>
          </cell>
          <cell r="F2612">
            <v>192364.4</v>
          </cell>
        </row>
        <row r="2613">
          <cell r="A2613" t="str">
            <v>054-870</v>
          </cell>
          <cell r="B2613">
            <v>0</v>
          </cell>
          <cell r="C2613">
            <v>43676.02</v>
          </cell>
          <cell r="E2613" t="str">
            <v>111-032-146</v>
          </cell>
          <cell r="F2613">
            <v>33019.980000000003</v>
          </cell>
        </row>
        <row r="2614">
          <cell r="A2614" t="str">
            <v>054-880</v>
          </cell>
          <cell r="B2614">
            <v>0</v>
          </cell>
          <cell r="C2614">
            <v>61723</v>
          </cell>
          <cell r="E2614" t="str">
            <v>111-032-148</v>
          </cell>
          <cell r="F2614">
            <v>20557.5</v>
          </cell>
        </row>
        <row r="2615">
          <cell r="A2615" t="str">
            <v>054-900</v>
          </cell>
          <cell r="B2615">
            <v>0</v>
          </cell>
          <cell r="C2615">
            <v>715120</v>
          </cell>
          <cell r="E2615" t="str">
            <v>111-032-162</v>
          </cell>
          <cell r="F2615">
            <v>24638.9</v>
          </cell>
        </row>
        <row r="2616">
          <cell r="A2616" t="str">
            <v>054-910</v>
          </cell>
          <cell r="B2616">
            <v>0</v>
          </cell>
          <cell r="C2616">
            <v>406095.75</v>
          </cell>
          <cell r="E2616" t="str">
            <v>111-032-165</v>
          </cell>
          <cell r="F2616">
            <v>752.5</v>
          </cell>
        </row>
        <row r="2617">
          <cell r="A2617" t="str">
            <v>054-920</v>
          </cell>
          <cell r="B2617">
            <v>0</v>
          </cell>
          <cell r="C2617">
            <v>7738369.9299999997</v>
          </cell>
          <cell r="E2617" t="str">
            <v>111-032-167</v>
          </cell>
          <cell r="F2617">
            <v>420</v>
          </cell>
        </row>
        <row r="2618">
          <cell r="A2618" t="str">
            <v>054-930</v>
          </cell>
          <cell r="B2618">
            <v>0</v>
          </cell>
          <cell r="C2618">
            <v>64426</v>
          </cell>
          <cell r="E2618" t="str">
            <v>111-032-198</v>
          </cell>
          <cell r="F2618">
            <v>14163.1</v>
          </cell>
        </row>
        <row r="2619">
          <cell r="A2619" t="str">
            <v>054-940</v>
          </cell>
          <cell r="B2619">
            <v>0</v>
          </cell>
          <cell r="C2619">
            <v>62620</v>
          </cell>
          <cell r="E2619" t="str">
            <v>111-032-211</v>
          </cell>
          <cell r="F2619">
            <v>112502.99</v>
          </cell>
        </row>
        <row r="2620">
          <cell r="A2620" t="str">
            <v>054-950</v>
          </cell>
          <cell r="B2620">
            <v>0</v>
          </cell>
          <cell r="C2620">
            <v>94232.51</v>
          </cell>
          <cell r="E2620" t="str">
            <v>111-032-221</v>
          </cell>
          <cell r="F2620">
            <v>201300.72</v>
          </cell>
        </row>
        <row r="2621">
          <cell r="A2621" t="str">
            <v>054-960</v>
          </cell>
          <cell r="B2621">
            <v>0</v>
          </cell>
          <cell r="C2621">
            <v>1052557</v>
          </cell>
          <cell r="E2621" t="str">
            <v>111-032-231</v>
          </cell>
          <cell r="F2621">
            <v>176689.82</v>
          </cell>
        </row>
        <row r="2622">
          <cell r="A2622" t="str">
            <v>054-970</v>
          </cell>
          <cell r="B2622">
            <v>0</v>
          </cell>
          <cell r="C2622">
            <v>315902.06</v>
          </cell>
          <cell r="E2622" t="str">
            <v>111-032-311</v>
          </cell>
          <cell r="F2622">
            <v>24299.200000000001</v>
          </cell>
        </row>
        <row r="2623">
          <cell r="A2623" t="str">
            <v>054-990</v>
          </cell>
          <cell r="B2623">
            <v>0</v>
          </cell>
          <cell r="C2623">
            <v>243710</v>
          </cell>
          <cell r="E2623" t="str">
            <v>111-032-312</v>
          </cell>
          <cell r="F2623">
            <v>19808.310000000001</v>
          </cell>
        </row>
        <row r="2624">
          <cell r="A2624" t="str">
            <v>054-995</v>
          </cell>
          <cell r="B2624">
            <v>0</v>
          </cell>
          <cell r="C2624">
            <v>119830</v>
          </cell>
          <cell r="E2624" t="str">
            <v>111-032-326</v>
          </cell>
          <cell r="F2624">
            <v>1143.27</v>
          </cell>
        </row>
        <row r="2625">
          <cell r="A2625" t="str">
            <v>055-040</v>
          </cell>
          <cell r="B2625">
            <v>0</v>
          </cell>
          <cell r="C2625">
            <v>315823</v>
          </cell>
          <cell r="E2625" t="str">
            <v>111-032-332</v>
          </cell>
          <cell r="F2625">
            <v>11415.18</v>
          </cell>
        </row>
        <row r="2626">
          <cell r="A2626" t="str">
            <v>055-070</v>
          </cell>
          <cell r="B2626">
            <v>0</v>
          </cell>
          <cell r="C2626">
            <v>315823</v>
          </cell>
          <cell r="E2626" t="str">
            <v>111-032-411</v>
          </cell>
          <cell r="F2626">
            <v>24810.6</v>
          </cell>
        </row>
        <row r="2627">
          <cell r="A2627" t="str">
            <v>055-080</v>
          </cell>
          <cell r="B2627">
            <v>0</v>
          </cell>
          <cell r="C2627">
            <v>310364.59999999998</v>
          </cell>
          <cell r="E2627" t="str">
            <v>111-032-418</v>
          </cell>
          <cell r="F2627">
            <v>2556.7800000000002</v>
          </cell>
        </row>
        <row r="2628">
          <cell r="A2628" t="str">
            <v>055-100</v>
          </cell>
          <cell r="B2628">
            <v>0</v>
          </cell>
          <cell r="C2628">
            <v>315823</v>
          </cell>
          <cell r="E2628" t="str">
            <v>111-032-462</v>
          </cell>
          <cell r="F2628">
            <v>9756.93</v>
          </cell>
        </row>
        <row r="2629">
          <cell r="A2629" t="str">
            <v>055-110</v>
          </cell>
          <cell r="B2629">
            <v>0</v>
          </cell>
          <cell r="C2629">
            <v>315823</v>
          </cell>
          <cell r="E2629" t="str">
            <v>111-034-121</v>
          </cell>
          <cell r="F2629">
            <v>3988.28</v>
          </cell>
        </row>
        <row r="2630">
          <cell r="A2630" t="str">
            <v>055-130</v>
          </cell>
          <cell r="B2630">
            <v>0</v>
          </cell>
          <cell r="C2630">
            <v>315823</v>
          </cell>
          <cell r="E2630" t="str">
            <v>111-034-143</v>
          </cell>
          <cell r="F2630">
            <v>16358.83</v>
          </cell>
        </row>
        <row r="2631">
          <cell r="A2631" t="str">
            <v>055-140</v>
          </cell>
          <cell r="B2631">
            <v>0</v>
          </cell>
          <cell r="C2631">
            <v>316162.7</v>
          </cell>
          <cell r="E2631" t="str">
            <v>111-034-211</v>
          </cell>
          <cell r="F2631">
            <v>1556.55</v>
          </cell>
        </row>
        <row r="2632">
          <cell r="A2632" t="str">
            <v>055-180</v>
          </cell>
          <cell r="B2632">
            <v>0</v>
          </cell>
          <cell r="C2632">
            <v>331063</v>
          </cell>
          <cell r="E2632" t="str">
            <v>111-034-312</v>
          </cell>
          <cell r="F2632">
            <v>2621.77</v>
          </cell>
        </row>
        <row r="2633">
          <cell r="A2633" t="str">
            <v>055-200</v>
          </cell>
          <cell r="B2633">
            <v>0</v>
          </cell>
          <cell r="C2633">
            <v>289711.34999999998</v>
          </cell>
          <cell r="E2633" t="str">
            <v>111-034-332</v>
          </cell>
          <cell r="F2633">
            <v>276.27999999999997</v>
          </cell>
        </row>
        <row r="2634">
          <cell r="A2634" t="str">
            <v>055-230</v>
          </cell>
          <cell r="B2634">
            <v>0</v>
          </cell>
          <cell r="C2634">
            <v>315823</v>
          </cell>
          <cell r="E2634" t="str">
            <v>111-034-411</v>
          </cell>
          <cell r="F2634">
            <v>17336.29</v>
          </cell>
        </row>
        <row r="2635">
          <cell r="A2635" t="str">
            <v>055-240</v>
          </cell>
          <cell r="B2635">
            <v>0</v>
          </cell>
          <cell r="C2635">
            <v>315822.99</v>
          </cell>
          <cell r="E2635" t="str">
            <v>111-041-541</v>
          </cell>
          <cell r="F2635">
            <v>3920</v>
          </cell>
        </row>
        <row r="2636">
          <cell r="A2636" t="str">
            <v>055-250</v>
          </cell>
          <cell r="B2636">
            <v>0</v>
          </cell>
          <cell r="C2636">
            <v>631099.98</v>
          </cell>
          <cell r="E2636" t="str">
            <v>111-056-175</v>
          </cell>
          <cell r="F2636">
            <v>49298.16</v>
          </cell>
        </row>
        <row r="2637">
          <cell r="A2637" t="str">
            <v>055-260</v>
          </cell>
          <cell r="B2637">
            <v>0</v>
          </cell>
          <cell r="C2637">
            <v>631646</v>
          </cell>
          <cell r="E2637" t="str">
            <v>111-056-211</v>
          </cell>
          <cell r="F2637">
            <v>3074.56</v>
          </cell>
        </row>
        <row r="2638">
          <cell r="A2638" t="str">
            <v>055-270</v>
          </cell>
          <cell r="B2638">
            <v>0</v>
          </cell>
          <cell r="C2638">
            <v>250000</v>
          </cell>
          <cell r="E2638" t="str">
            <v>111-056-221</v>
          </cell>
          <cell r="F2638">
            <v>7241.88</v>
          </cell>
        </row>
        <row r="2639">
          <cell r="A2639" t="str">
            <v>055-290</v>
          </cell>
          <cell r="B2639">
            <v>0</v>
          </cell>
          <cell r="C2639">
            <v>626492</v>
          </cell>
          <cell r="E2639" t="str">
            <v>111-056-231</v>
          </cell>
          <cell r="F2639">
            <v>4491.96</v>
          </cell>
        </row>
        <row r="2640">
          <cell r="A2640" t="str">
            <v>055-300</v>
          </cell>
          <cell r="B2640">
            <v>0</v>
          </cell>
          <cell r="C2640">
            <v>315822.99</v>
          </cell>
          <cell r="E2640" t="str">
            <v>111-056-311</v>
          </cell>
          <cell r="F2640">
            <v>4000</v>
          </cell>
        </row>
        <row r="2641">
          <cell r="A2641" t="str">
            <v>055-310</v>
          </cell>
          <cell r="B2641">
            <v>0</v>
          </cell>
          <cell r="C2641">
            <v>315823</v>
          </cell>
          <cell r="E2641" t="str">
            <v>111-056-312</v>
          </cell>
          <cell r="F2641">
            <v>1666.59</v>
          </cell>
        </row>
        <row r="2642">
          <cell r="A2642" t="str">
            <v>055-320</v>
          </cell>
          <cell r="B2642">
            <v>0</v>
          </cell>
          <cell r="C2642">
            <v>315823</v>
          </cell>
          <cell r="E2642" t="str">
            <v>111-056-319</v>
          </cell>
          <cell r="F2642">
            <v>4036.25</v>
          </cell>
        </row>
        <row r="2643">
          <cell r="A2643" t="str">
            <v>055-330</v>
          </cell>
          <cell r="B2643">
            <v>0</v>
          </cell>
          <cell r="C2643">
            <v>315823</v>
          </cell>
          <cell r="E2643" t="str">
            <v>111-056-326</v>
          </cell>
          <cell r="F2643">
            <v>42104.45</v>
          </cell>
        </row>
        <row r="2644">
          <cell r="A2644" t="str">
            <v>055-340</v>
          </cell>
          <cell r="B2644">
            <v>0</v>
          </cell>
          <cell r="C2644">
            <v>315823</v>
          </cell>
          <cell r="E2644" t="str">
            <v>111-056-332</v>
          </cell>
          <cell r="F2644">
            <v>1812.92</v>
          </cell>
        </row>
        <row r="2645">
          <cell r="A2645" t="str">
            <v>055-350</v>
          </cell>
          <cell r="B2645">
            <v>0</v>
          </cell>
          <cell r="C2645">
            <v>315804.95</v>
          </cell>
          <cell r="E2645" t="str">
            <v>111-056-343</v>
          </cell>
          <cell r="F2645">
            <v>645.24</v>
          </cell>
        </row>
        <row r="2646">
          <cell r="A2646" t="str">
            <v>055-390</v>
          </cell>
          <cell r="B2646">
            <v>0</v>
          </cell>
          <cell r="C2646">
            <v>280103</v>
          </cell>
          <cell r="E2646" t="str">
            <v>111-056-344</v>
          </cell>
          <cell r="F2646">
            <v>5238.09</v>
          </cell>
        </row>
        <row r="2647">
          <cell r="A2647" t="str">
            <v>055-400</v>
          </cell>
          <cell r="B2647">
            <v>0</v>
          </cell>
          <cell r="C2647">
            <v>315823</v>
          </cell>
          <cell r="E2647" t="str">
            <v>111-056-423</v>
          </cell>
          <cell r="F2647">
            <v>101302.9</v>
          </cell>
        </row>
        <row r="2648">
          <cell r="A2648" t="str">
            <v>055-410</v>
          </cell>
          <cell r="B2648">
            <v>0</v>
          </cell>
          <cell r="C2648">
            <v>1579115</v>
          </cell>
          <cell r="E2648" t="str">
            <v>111-061-411</v>
          </cell>
          <cell r="F2648">
            <v>110532.52</v>
          </cell>
        </row>
        <row r="2649">
          <cell r="A2649" t="str">
            <v>055-422</v>
          </cell>
          <cell r="B2649">
            <v>0</v>
          </cell>
          <cell r="C2649">
            <v>315823</v>
          </cell>
          <cell r="E2649" t="str">
            <v>111-061-413</v>
          </cell>
          <cell r="F2649">
            <v>25839.73</v>
          </cell>
        </row>
        <row r="2650">
          <cell r="A2650" t="str">
            <v>055-440</v>
          </cell>
          <cell r="B2650">
            <v>0</v>
          </cell>
          <cell r="C2650">
            <v>315823</v>
          </cell>
          <cell r="E2650" t="str">
            <v>111-061-462</v>
          </cell>
          <cell r="F2650">
            <v>13326.39</v>
          </cell>
        </row>
        <row r="2651">
          <cell r="A2651" t="str">
            <v>055-450</v>
          </cell>
          <cell r="B2651">
            <v>0</v>
          </cell>
          <cell r="C2651">
            <v>315823</v>
          </cell>
          <cell r="E2651" t="str">
            <v>111-063-311</v>
          </cell>
          <cell r="F2651">
            <v>31496.400000000001</v>
          </cell>
        </row>
        <row r="2652">
          <cell r="A2652" t="str">
            <v>055-460</v>
          </cell>
          <cell r="B2652">
            <v>0</v>
          </cell>
          <cell r="C2652">
            <v>270005</v>
          </cell>
          <cell r="E2652" t="str">
            <v>111-068-142</v>
          </cell>
          <cell r="F2652">
            <v>16775.91</v>
          </cell>
        </row>
        <row r="2653">
          <cell r="A2653" t="str">
            <v>055-470</v>
          </cell>
          <cell r="B2653">
            <v>0</v>
          </cell>
          <cell r="C2653">
            <v>315823</v>
          </cell>
          <cell r="E2653" t="str">
            <v>111-068-162</v>
          </cell>
          <cell r="F2653">
            <v>182</v>
          </cell>
        </row>
        <row r="2654">
          <cell r="A2654" t="str">
            <v>055-480</v>
          </cell>
          <cell r="B2654">
            <v>0</v>
          </cell>
          <cell r="C2654">
            <v>250000</v>
          </cell>
          <cell r="E2654" t="str">
            <v>111-068-211</v>
          </cell>
          <cell r="F2654">
            <v>1155.32</v>
          </cell>
        </row>
        <row r="2655">
          <cell r="A2655" t="str">
            <v>055-490</v>
          </cell>
          <cell r="B2655">
            <v>0</v>
          </cell>
          <cell r="C2655">
            <v>691967</v>
          </cell>
          <cell r="E2655" t="str">
            <v>111-068-221</v>
          </cell>
          <cell r="F2655">
            <v>2464.37</v>
          </cell>
        </row>
        <row r="2656">
          <cell r="A2656" t="str">
            <v>055-500</v>
          </cell>
          <cell r="B2656">
            <v>0</v>
          </cell>
          <cell r="C2656">
            <v>565822.98</v>
          </cell>
          <cell r="E2656" t="str">
            <v>111-068-231</v>
          </cell>
          <cell r="F2656">
            <v>4419.3599999999997</v>
          </cell>
        </row>
        <row r="2657">
          <cell r="A2657" t="str">
            <v>055-510</v>
          </cell>
          <cell r="B2657">
            <v>0</v>
          </cell>
          <cell r="C2657">
            <v>315822.68</v>
          </cell>
          <cell r="E2657" t="str">
            <v>111-069-113</v>
          </cell>
          <cell r="F2657">
            <v>50624.11</v>
          </cell>
        </row>
        <row r="2658">
          <cell r="A2658" t="str">
            <v>055-530</v>
          </cell>
          <cell r="B2658">
            <v>0</v>
          </cell>
          <cell r="C2658">
            <v>315823</v>
          </cell>
          <cell r="E2658" t="str">
            <v>111-069-131</v>
          </cell>
          <cell r="F2658">
            <v>118213.15</v>
          </cell>
        </row>
        <row r="2659">
          <cell r="A2659" t="str">
            <v>055-540</v>
          </cell>
          <cell r="B2659">
            <v>0</v>
          </cell>
          <cell r="C2659">
            <v>315821.45</v>
          </cell>
          <cell r="E2659" t="str">
            <v>111-069-142</v>
          </cell>
          <cell r="F2659">
            <v>45508.5</v>
          </cell>
        </row>
        <row r="2660">
          <cell r="A2660" t="str">
            <v>055-560</v>
          </cell>
          <cell r="B2660">
            <v>0</v>
          </cell>
          <cell r="C2660">
            <v>315829.68</v>
          </cell>
          <cell r="E2660" t="str">
            <v>111-069-143</v>
          </cell>
          <cell r="F2660">
            <v>28318.75</v>
          </cell>
        </row>
        <row r="2661">
          <cell r="A2661" t="str">
            <v>055-570</v>
          </cell>
          <cell r="B2661">
            <v>0</v>
          </cell>
          <cell r="C2661">
            <v>315822.99</v>
          </cell>
          <cell r="E2661" t="str">
            <v>111-069-146</v>
          </cell>
          <cell r="F2661">
            <v>71281.72</v>
          </cell>
        </row>
        <row r="2662">
          <cell r="A2662" t="str">
            <v>055-590</v>
          </cell>
          <cell r="B2662">
            <v>0</v>
          </cell>
          <cell r="C2662">
            <v>315864.34999999998</v>
          </cell>
          <cell r="E2662" t="str">
            <v>111-069-162</v>
          </cell>
          <cell r="F2662">
            <v>938</v>
          </cell>
        </row>
        <row r="2663">
          <cell r="A2663" t="str">
            <v>055-610</v>
          </cell>
          <cell r="B2663">
            <v>0</v>
          </cell>
          <cell r="C2663">
            <v>315823.01</v>
          </cell>
          <cell r="E2663" t="str">
            <v>111-069-167</v>
          </cell>
          <cell r="F2663">
            <v>420</v>
          </cell>
        </row>
        <row r="2664">
          <cell r="A2664" t="str">
            <v>055-640</v>
          </cell>
          <cell r="B2664">
            <v>0</v>
          </cell>
          <cell r="C2664">
            <v>315823</v>
          </cell>
          <cell r="E2664" t="str">
            <v>111-069-196</v>
          </cell>
          <cell r="F2664">
            <v>2750</v>
          </cell>
        </row>
        <row r="2665">
          <cell r="A2665" t="str">
            <v>055-650</v>
          </cell>
          <cell r="B2665">
            <v>0</v>
          </cell>
          <cell r="C2665">
            <v>631646</v>
          </cell>
          <cell r="E2665" t="str">
            <v>111-069-197</v>
          </cell>
          <cell r="F2665">
            <v>3150</v>
          </cell>
        </row>
        <row r="2666">
          <cell r="A2666" t="str">
            <v>055-710</v>
          </cell>
          <cell r="B2666">
            <v>0</v>
          </cell>
          <cell r="C2666">
            <v>315822</v>
          </cell>
          <cell r="E2666" t="str">
            <v>111-069-198</v>
          </cell>
          <cell r="F2666">
            <v>15695</v>
          </cell>
        </row>
        <row r="2667">
          <cell r="A2667" t="str">
            <v>055-750</v>
          </cell>
          <cell r="B2667">
            <v>0</v>
          </cell>
          <cell r="C2667">
            <v>315823</v>
          </cell>
          <cell r="E2667" t="str">
            <v>111-069-211</v>
          </cell>
          <cell r="F2667">
            <v>25047.11</v>
          </cell>
        </row>
        <row r="2668">
          <cell r="A2668" t="str">
            <v>055-760</v>
          </cell>
          <cell r="B2668">
            <v>0</v>
          </cell>
          <cell r="C2668">
            <v>315822.26</v>
          </cell>
          <cell r="E2668" t="str">
            <v>111-069-221</v>
          </cell>
          <cell r="F2668">
            <v>44911.63</v>
          </cell>
        </row>
        <row r="2669">
          <cell r="A2669" t="str">
            <v>055-770</v>
          </cell>
          <cell r="B2669">
            <v>0</v>
          </cell>
          <cell r="C2669">
            <v>315822.98</v>
          </cell>
          <cell r="E2669" t="str">
            <v>111-069-231</v>
          </cell>
          <cell r="F2669">
            <v>45846.94</v>
          </cell>
        </row>
        <row r="2670">
          <cell r="A2670" t="str">
            <v>055-780</v>
          </cell>
          <cell r="B2670">
            <v>0</v>
          </cell>
          <cell r="C2670">
            <v>315135.03999999998</v>
          </cell>
          <cell r="E2670" t="str">
            <v>111-069-311</v>
          </cell>
          <cell r="F2670">
            <v>352303.95</v>
          </cell>
        </row>
        <row r="2671">
          <cell r="A2671" t="str">
            <v>055-790</v>
          </cell>
          <cell r="B2671">
            <v>0</v>
          </cell>
          <cell r="C2671">
            <v>281161.57</v>
          </cell>
          <cell r="E2671" t="str">
            <v>111-069-312</v>
          </cell>
          <cell r="F2671">
            <v>23716.57</v>
          </cell>
        </row>
        <row r="2672">
          <cell r="A2672" t="str">
            <v>055-800</v>
          </cell>
          <cell r="B2672">
            <v>0</v>
          </cell>
          <cell r="C2672">
            <v>315823</v>
          </cell>
          <cell r="E2672" t="str">
            <v>111-069-331</v>
          </cell>
          <cell r="F2672">
            <v>2798.32</v>
          </cell>
        </row>
        <row r="2673">
          <cell r="A2673" t="str">
            <v>055-810</v>
          </cell>
          <cell r="B2673">
            <v>0</v>
          </cell>
          <cell r="C2673">
            <v>315823</v>
          </cell>
          <cell r="E2673" t="str">
            <v>111-069-332</v>
          </cell>
          <cell r="F2673">
            <v>506.23</v>
          </cell>
        </row>
        <row r="2674">
          <cell r="A2674" t="str">
            <v>055-820</v>
          </cell>
          <cell r="B2674">
            <v>0</v>
          </cell>
          <cell r="C2674">
            <v>315800.96999999997</v>
          </cell>
          <cell r="E2674" t="str">
            <v>111-069-333</v>
          </cell>
          <cell r="F2674">
            <v>1500</v>
          </cell>
        </row>
        <row r="2675">
          <cell r="A2675" t="str">
            <v>055-830</v>
          </cell>
          <cell r="B2675">
            <v>0</v>
          </cell>
          <cell r="C2675">
            <v>315823</v>
          </cell>
          <cell r="E2675" t="str">
            <v>111-069-411</v>
          </cell>
          <cell r="F2675">
            <v>30081.26</v>
          </cell>
        </row>
        <row r="2676">
          <cell r="A2676" t="str">
            <v>055-840</v>
          </cell>
          <cell r="B2676">
            <v>0</v>
          </cell>
          <cell r="C2676">
            <v>315823</v>
          </cell>
          <cell r="E2676" t="str">
            <v>111-069-461</v>
          </cell>
          <cell r="F2676">
            <v>6507</v>
          </cell>
        </row>
        <row r="2677">
          <cell r="A2677" t="str">
            <v>055-850</v>
          </cell>
          <cell r="B2677">
            <v>0</v>
          </cell>
          <cell r="C2677">
            <v>315823</v>
          </cell>
          <cell r="E2677" t="str">
            <v>111-069-462</v>
          </cell>
          <cell r="F2677">
            <v>13934.83</v>
          </cell>
        </row>
        <row r="2678">
          <cell r="A2678" t="str">
            <v>055-860</v>
          </cell>
          <cell r="B2678">
            <v>0</v>
          </cell>
          <cell r="C2678">
            <v>315823</v>
          </cell>
          <cell r="E2678" t="str">
            <v>111-073-311</v>
          </cell>
          <cell r="F2678">
            <v>4658</v>
          </cell>
        </row>
        <row r="2679">
          <cell r="A2679" t="str">
            <v>055-890</v>
          </cell>
          <cell r="B2679">
            <v>0</v>
          </cell>
          <cell r="C2679">
            <v>248000.34</v>
          </cell>
          <cell r="E2679" t="str">
            <v>111-073-343</v>
          </cell>
          <cell r="F2679">
            <v>37761.879999999997</v>
          </cell>
        </row>
        <row r="2680">
          <cell r="A2680" t="str">
            <v>055-900</v>
          </cell>
          <cell r="B2680">
            <v>0</v>
          </cell>
          <cell r="C2680">
            <v>315823</v>
          </cell>
          <cell r="E2680" t="str">
            <v>111-073-542</v>
          </cell>
          <cell r="F2680">
            <v>20726.12</v>
          </cell>
        </row>
        <row r="2681">
          <cell r="A2681" t="str">
            <v>055-910</v>
          </cell>
          <cell r="B2681">
            <v>0</v>
          </cell>
          <cell r="C2681">
            <v>315808</v>
          </cell>
          <cell r="E2681" t="str">
            <v>111-085-462</v>
          </cell>
          <cell r="F2681">
            <v>1600</v>
          </cell>
        </row>
        <row r="2682">
          <cell r="A2682" t="str">
            <v>055-920</v>
          </cell>
          <cell r="B2682">
            <v>0</v>
          </cell>
          <cell r="C2682">
            <v>555931.72</v>
          </cell>
          <cell r="E2682" t="str">
            <v>120-001-121</v>
          </cell>
          <cell r="F2682">
            <v>23273875.210000001</v>
          </cell>
        </row>
        <row r="2683">
          <cell r="A2683" t="str">
            <v>055-930</v>
          </cell>
          <cell r="B2683">
            <v>0</v>
          </cell>
          <cell r="C2683">
            <v>310507.02</v>
          </cell>
          <cell r="E2683" t="str">
            <v>120-001-122</v>
          </cell>
          <cell r="F2683">
            <v>4410</v>
          </cell>
        </row>
        <row r="2684">
          <cell r="A2684" t="str">
            <v>055-960</v>
          </cell>
          <cell r="B2684">
            <v>0</v>
          </cell>
          <cell r="C2684">
            <v>315823</v>
          </cell>
          <cell r="E2684" t="str">
            <v>120-001-125</v>
          </cell>
          <cell r="F2684">
            <v>9279.2999999999993</v>
          </cell>
        </row>
        <row r="2685">
          <cell r="A2685" t="str">
            <v>055-970</v>
          </cell>
          <cell r="B2685">
            <v>0</v>
          </cell>
          <cell r="C2685">
            <v>315823</v>
          </cell>
          <cell r="E2685" t="str">
            <v>120-001-211</v>
          </cell>
          <cell r="F2685">
            <v>1665937.92</v>
          </cell>
        </row>
        <row r="2686">
          <cell r="A2686" t="str">
            <v>055-980</v>
          </cell>
          <cell r="B2686">
            <v>0</v>
          </cell>
          <cell r="C2686">
            <v>315824.17</v>
          </cell>
          <cell r="E2686" t="str">
            <v>120-001-221</v>
          </cell>
          <cell r="F2686">
            <v>3416925.04</v>
          </cell>
        </row>
        <row r="2687">
          <cell r="A2687" t="str">
            <v>055-990</v>
          </cell>
          <cell r="B2687">
            <v>0</v>
          </cell>
          <cell r="C2687">
            <v>315823</v>
          </cell>
          <cell r="E2687" t="str">
            <v>120-001-231</v>
          </cell>
          <cell r="F2687">
            <v>2889013.88</v>
          </cell>
        </row>
        <row r="2688">
          <cell r="A2688" t="str">
            <v>056-010</v>
          </cell>
          <cell r="B2688">
            <v>0</v>
          </cell>
          <cell r="C2688">
            <v>3488584.89</v>
          </cell>
          <cell r="E2688" t="str">
            <v>120-002-111</v>
          </cell>
          <cell r="F2688">
            <v>128148</v>
          </cell>
        </row>
        <row r="2689">
          <cell r="A2689" t="str">
            <v>056-020</v>
          </cell>
          <cell r="B2689">
            <v>0</v>
          </cell>
          <cell r="C2689">
            <v>1061751</v>
          </cell>
          <cell r="E2689" t="str">
            <v>120-002-113</v>
          </cell>
          <cell r="F2689">
            <v>535394.22</v>
          </cell>
        </row>
        <row r="2690">
          <cell r="A2690" t="str">
            <v>056-030</v>
          </cell>
          <cell r="B2690">
            <v>0</v>
          </cell>
          <cell r="C2690">
            <v>394153</v>
          </cell>
          <cell r="E2690" t="str">
            <v>120-002-115</v>
          </cell>
          <cell r="F2690">
            <v>81067.679999999993</v>
          </cell>
        </row>
        <row r="2691">
          <cell r="A2691" t="str">
            <v>056-040</v>
          </cell>
          <cell r="B2691">
            <v>0</v>
          </cell>
          <cell r="C2691">
            <v>1054492</v>
          </cell>
          <cell r="E2691" t="str">
            <v>120-002-211</v>
          </cell>
          <cell r="F2691">
            <v>52657.41</v>
          </cell>
        </row>
        <row r="2692">
          <cell r="A2692" t="str">
            <v>056-050</v>
          </cell>
          <cell r="B2692">
            <v>0</v>
          </cell>
          <cell r="C2692">
            <v>1612609</v>
          </cell>
          <cell r="E2692" t="str">
            <v>120-002-221</v>
          </cell>
          <cell r="F2692">
            <v>109383.05</v>
          </cell>
        </row>
        <row r="2693">
          <cell r="A2693" t="str">
            <v>056-060</v>
          </cell>
          <cell r="B2693">
            <v>0</v>
          </cell>
          <cell r="C2693">
            <v>861075.65</v>
          </cell>
          <cell r="E2693" t="str">
            <v>120-002-231</v>
          </cell>
          <cell r="F2693">
            <v>56632.639999999999</v>
          </cell>
        </row>
        <row r="2694">
          <cell r="A2694" t="str">
            <v>056-070</v>
          </cell>
          <cell r="B2694">
            <v>0</v>
          </cell>
          <cell r="C2694">
            <v>2220974</v>
          </cell>
          <cell r="E2694" t="str">
            <v>120-003-151</v>
          </cell>
          <cell r="F2694">
            <v>41081.11</v>
          </cell>
        </row>
        <row r="2695">
          <cell r="A2695" t="str">
            <v>056-080</v>
          </cell>
          <cell r="B2695">
            <v>0</v>
          </cell>
          <cell r="C2695">
            <v>1273214.8600000001</v>
          </cell>
          <cell r="E2695" t="str">
            <v>120-003-153</v>
          </cell>
          <cell r="F2695">
            <v>44347.839999999997</v>
          </cell>
        </row>
        <row r="2696">
          <cell r="A2696" t="str">
            <v>056-090</v>
          </cell>
          <cell r="B2696">
            <v>0</v>
          </cell>
          <cell r="C2696">
            <v>1863095.03</v>
          </cell>
          <cell r="E2696" t="str">
            <v>120-003-162</v>
          </cell>
          <cell r="F2696">
            <v>21159.32</v>
          </cell>
        </row>
        <row r="2697">
          <cell r="A2697" t="str">
            <v>056-100</v>
          </cell>
          <cell r="B2697">
            <v>0</v>
          </cell>
          <cell r="C2697">
            <v>4065045</v>
          </cell>
          <cell r="E2697" t="str">
            <v>120-003-173</v>
          </cell>
          <cell r="F2697">
            <v>1995041.6</v>
          </cell>
        </row>
        <row r="2698">
          <cell r="A2698" t="str">
            <v>056-110</v>
          </cell>
          <cell r="B2698">
            <v>0</v>
          </cell>
          <cell r="C2698">
            <v>7885399</v>
          </cell>
          <cell r="E2698" t="str">
            <v>120-003-211</v>
          </cell>
          <cell r="F2698">
            <v>155480.01</v>
          </cell>
        </row>
        <row r="2699">
          <cell r="A2699" t="str">
            <v>056-111</v>
          </cell>
          <cell r="B2699">
            <v>0</v>
          </cell>
          <cell r="C2699">
            <v>224913</v>
          </cell>
          <cell r="E2699" t="str">
            <v>120-003-221</v>
          </cell>
          <cell r="F2699">
            <v>288517.46000000002</v>
          </cell>
        </row>
        <row r="2700">
          <cell r="A2700" t="str">
            <v>056-120</v>
          </cell>
          <cell r="B2700">
            <v>0</v>
          </cell>
          <cell r="C2700">
            <v>2392566</v>
          </cell>
          <cell r="E2700" t="str">
            <v>120-003-231</v>
          </cell>
          <cell r="F2700">
            <v>439673.94</v>
          </cell>
        </row>
        <row r="2701">
          <cell r="A2701" t="str">
            <v>056-130</v>
          </cell>
          <cell r="B2701">
            <v>0</v>
          </cell>
          <cell r="C2701">
            <v>10462673</v>
          </cell>
          <cell r="E2701" t="str">
            <v>120-003-311</v>
          </cell>
          <cell r="F2701">
            <v>224953.72</v>
          </cell>
        </row>
        <row r="2702">
          <cell r="A2702" t="str">
            <v>056-132</v>
          </cell>
          <cell r="B2702">
            <v>0</v>
          </cell>
          <cell r="C2702">
            <v>695530</v>
          </cell>
          <cell r="E2702" t="str">
            <v>120-003-371</v>
          </cell>
          <cell r="F2702">
            <v>11811</v>
          </cell>
        </row>
        <row r="2703">
          <cell r="A2703" t="str">
            <v>056-140</v>
          </cell>
          <cell r="B2703">
            <v>0</v>
          </cell>
          <cell r="C2703">
            <v>2282348.62</v>
          </cell>
          <cell r="E2703" t="str">
            <v>120-005-114</v>
          </cell>
          <cell r="F2703">
            <v>1605813.02</v>
          </cell>
        </row>
        <row r="2704">
          <cell r="A2704" t="str">
            <v>056-150</v>
          </cell>
          <cell r="B2704">
            <v>0</v>
          </cell>
          <cell r="C2704">
            <v>606215</v>
          </cell>
          <cell r="E2704" t="str">
            <v>120-005-116</v>
          </cell>
          <cell r="F2704">
            <v>647888.80000000005</v>
          </cell>
        </row>
        <row r="2705">
          <cell r="A2705" t="str">
            <v>056-160</v>
          </cell>
          <cell r="B2705">
            <v>0</v>
          </cell>
          <cell r="C2705">
            <v>1704506.87</v>
          </cell>
          <cell r="E2705" t="str">
            <v>120-005-211</v>
          </cell>
          <cell r="F2705">
            <v>159488.54</v>
          </cell>
        </row>
        <row r="2706">
          <cell r="A2706" t="str">
            <v>056-170</v>
          </cell>
          <cell r="B2706">
            <v>0</v>
          </cell>
          <cell r="C2706">
            <v>1151608.3600000001</v>
          </cell>
          <cell r="E2706" t="str">
            <v>120-005-221</v>
          </cell>
          <cell r="F2706">
            <v>331014.67</v>
          </cell>
        </row>
        <row r="2707">
          <cell r="A2707" t="str">
            <v>056-180</v>
          </cell>
          <cell r="B2707">
            <v>0</v>
          </cell>
          <cell r="C2707">
            <v>4785534</v>
          </cell>
          <cell r="E2707" t="str">
            <v>120-005-231</v>
          </cell>
          <cell r="F2707">
            <v>195704.28</v>
          </cell>
        </row>
        <row r="2708">
          <cell r="A2708" t="str">
            <v>056-181</v>
          </cell>
          <cell r="B2708">
            <v>0</v>
          </cell>
          <cell r="C2708">
            <v>519765</v>
          </cell>
          <cell r="E2708" t="str">
            <v>120-007-121</v>
          </cell>
          <cell r="F2708">
            <v>208040.02</v>
          </cell>
        </row>
        <row r="2709">
          <cell r="A2709" t="str">
            <v>056-182</v>
          </cell>
          <cell r="B2709">
            <v>0</v>
          </cell>
          <cell r="C2709">
            <v>372361</v>
          </cell>
          <cell r="E2709" t="str">
            <v>120-007-131</v>
          </cell>
          <cell r="F2709">
            <v>2159136.5499999998</v>
          </cell>
        </row>
        <row r="2710">
          <cell r="A2710" t="str">
            <v>056-190</v>
          </cell>
          <cell r="B2710">
            <v>0</v>
          </cell>
          <cell r="C2710">
            <v>2224292</v>
          </cell>
          <cell r="E2710" t="str">
            <v>120-007-132</v>
          </cell>
          <cell r="F2710">
            <v>58500</v>
          </cell>
        </row>
        <row r="2711">
          <cell r="A2711" t="str">
            <v>056-200</v>
          </cell>
          <cell r="B2711">
            <v>0</v>
          </cell>
          <cell r="C2711">
            <v>945078.48</v>
          </cell>
          <cell r="E2711" t="str">
            <v>120-007-133</v>
          </cell>
          <cell r="F2711">
            <v>55950</v>
          </cell>
        </row>
        <row r="2712">
          <cell r="A2712" t="str">
            <v>056-210</v>
          </cell>
          <cell r="B2712">
            <v>0</v>
          </cell>
          <cell r="C2712">
            <v>814168</v>
          </cell>
          <cell r="E2712" t="str">
            <v>120-007-135</v>
          </cell>
          <cell r="F2712">
            <v>160608.79999999999</v>
          </cell>
        </row>
        <row r="2713">
          <cell r="A2713" t="str">
            <v>056-220</v>
          </cell>
          <cell r="B2713">
            <v>0</v>
          </cell>
          <cell r="C2713">
            <v>462678.51</v>
          </cell>
          <cell r="E2713" t="str">
            <v>120-007-211</v>
          </cell>
          <cell r="F2713">
            <v>190092.6</v>
          </cell>
        </row>
        <row r="2714">
          <cell r="A2714" t="str">
            <v>056-230</v>
          </cell>
          <cell r="B2714">
            <v>0</v>
          </cell>
          <cell r="C2714">
            <v>3642649.77</v>
          </cell>
          <cell r="E2714" t="str">
            <v>120-007-221</v>
          </cell>
          <cell r="F2714">
            <v>389130.96</v>
          </cell>
        </row>
        <row r="2715">
          <cell r="A2715" t="str">
            <v>056-240</v>
          </cell>
          <cell r="B2715">
            <v>0</v>
          </cell>
          <cell r="C2715">
            <v>2726942</v>
          </cell>
          <cell r="E2715" t="str">
            <v>120-007-231</v>
          </cell>
          <cell r="F2715">
            <v>297157.71999999997</v>
          </cell>
        </row>
        <row r="2716">
          <cell r="A2716" t="str">
            <v>056-241</v>
          </cell>
          <cell r="B2716">
            <v>0</v>
          </cell>
          <cell r="C2716">
            <v>295403.51</v>
          </cell>
          <cell r="E2716" t="str">
            <v>120-008-121</v>
          </cell>
          <cell r="F2716">
            <v>1130743.6399999999</v>
          </cell>
        </row>
        <row r="2717">
          <cell r="A2717" t="str">
            <v>056-250</v>
          </cell>
          <cell r="B2717">
            <v>0</v>
          </cell>
          <cell r="C2717">
            <v>3461969</v>
          </cell>
          <cell r="E2717" t="str">
            <v>120-008-211</v>
          </cell>
          <cell r="F2717">
            <v>81745.64</v>
          </cell>
        </row>
        <row r="2718">
          <cell r="A2718" t="str">
            <v>056-260</v>
          </cell>
          <cell r="B2718">
            <v>0</v>
          </cell>
          <cell r="C2718">
            <v>12242332</v>
          </cell>
          <cell r="E2718" t="str">
            <v>120-008-221</v>
          </cell>
          <cell r="F2718">
            <v>162811.53</v>
          </cell>
        </row>
        <row r="2719">
          <cell r="A2719" t="str">
            <v>056-270</v>
          </cell>
          <cell r="B2719">
            <v>0</v>
          </cell>
          <cell r="C2719">
            <v>1591619</v>
          </cell>
          <cell r="E2719" t="str">
            <v>120-008-231</v>
          </cell>
          <cell r="F2719">
            <v>178709.19</v>
          </cell>
        </row>
        <row r="2720">
          <cell r="A2720" t="str">
            <v>056-280</v>
          </cell>
          <cell r="B2720">
            <v>0</v>
          </cell>
          <cell r="C2720">
            <v>1082334</v>
          </cell>
          <cell r="E2720" t="str">
            <v>120-009-184</v>
          </cell>
          <cell r="F2720">
            <v>907525.16</v>
          </cell>
        </row>
        <row r="2721">
          <cell r="A2721" t="str">
            <v>056-290</v>
          </cell>
          <cell r="B2721">
            <v>0</v>
          </cell>
          <cell r="C2721">
            <v>4394372</v>
          </cell>
          <cell r="E2721" t="str">
            <v>120-009-185</v>
          </cell>
          <cell r="F2721">
            <v>29236.21</v>
          </cell>
        </row>
        <row r="2722">
          <cell r="A2722" t="str">
            <v>056-291</v>
          </cell>
          <cell r="B2722">
            <v>0</v>
          </cell>
          <cell r="C2722">
            <v>438801</v>
          </cell>
          <cell r="E2722" t="str">
            <v>120-009-186</v>
          </cell>
          <cell r="F2722">
            <v>-4831.32</v>
          </cell>
        </row>
        <row r="2723">
          <cell r="A2723" t="str">
            <v>056-292</v>
          </cell>
          <cell r="B2723">
            <v>0</v>
          </cell>
          <cell r="C2723">
            <v>184007</v>
          </cell>
          <cell r="E2723" t="str">
            <v>120-009-188</v>
          </cell>
          <cell r="F2723">
            <v>271006.24</v>
          </cell>
        </row>
        <row r="2724">
          <cell r="A2724" t="str">
            <v>056-300</v>
          </cell>
          <cell r="B2724">
            <v>0</v>
          </cell>
          <cell r="C2724">
            <v>1528330.73</v>
          </cell>
          <cell r="E2724" t="str">
            <v>120-009-189</v>
          </cell>
          <cell r="F2724">
            <v>45583.12</v>
          </cell>
        </row>
        <row r="2725">
          <cell r="A2725" t="str">
            <v>056-310</v>
          </cell>
          <cell r="B2725">
            <v>0</v>
          </cell>
          <cell r="C2725">
            <v>2553352</v>
          </cell>
          <cell r="E2725" t="str">
            <v>120-009-211</v>
          </cell>
          <cell r="F2725">
            <v>94291.07</v>
          </cell>
        </row>
        <row r="2726">
          <cell r="A2726" t="str">
            <v>056-320</v>
          </cell>
          <cell r="B2726">
            <v>0</v>
          </cell>
          <cell r="C2726">
            <v>12826788</v>
          </cell>
          <cell r="E2726" t="str">
            <v>120-009-221</v>
          </cell>
          <cell r="F2726">
            <v>177366.33</v>
          </cell>
        </row>
        <row r="2727">
          <cell r="A2727" t="str">
            <v>056-330</v>
          </cell>
          <cell r="B2727">
            <v>0</v>
          </cell>
          <cell r="C2727">
            <v>1767201</v>
          </cell>
          <cell r="E2727" t="str">
            <v>120-009-231</v>
          </cell>
          <cell r="F2727">
            <v>6950.05</v>
          </cell>
        </row>
        <row r="2728">
          <cell r="A2728" t="str">
            <v>056-340</v>
          </cell>
          <cell r="B2728">
            <v>0</v>
          </cell>
          <cell r="C2728">
            <v>14571492</v>
          </cell>
          <cell r="E2728" t="str">
            <v>120-009-233</v>
          </cell>
          <cell r="F2728">
            <v>274221.8</v>
          </cell>
        </row>
        <row r="2729">
          <cell r="A2729" t="str">
            <v>056-350</v>
          </cell>
          <cell r="B2729">
            <v>0</v>
          </cell>
          <cell r="C2729">
            <v>2769405.85</v>
          </cell>
          <cell r="E2729" t="str">
            <v>120-011-163</v>
          </cell>
          <cell r="F2729">
            <v>3787</v>
          </cell>
        </row>
        <row r="2730">
          <cell r="A2730" t="str">
            <v>056-360</v>
          </cell>
          <cell r="B2730">
            <v>0</v>
          </cell>
          <cell r="C2730">
            <v>6023033</v>
          </cell>
          <cell r="E2730" t="str">
            <v>120-011-211</v>
          </cell>
          <cell r="F2730">
            <v>289.72000000000003</v>
          </cell>
        </row>
        <row r="2731">
          <cell r="A2731" t="str">
            <v>056-370</v>
          </cell>
          <cell r="B2731">
            <v>0</v>
          </cell>
          <cell r="C2731">
            <v>659880</v>
          </cell>
          <cell r="E2731" t="str">
            <v>120-012-148</v>
          </cell>
          <cell r="F2731">
            <v>136532.14000000001</v>
          </cell>
        </row>
        <row r="2732">
          <cell r="A2732" t="str">
            <v>056-380</v>
          </cell>
          <cell r="B2732">
            <v>0</v>
          </cell>
          <cell r="C2732">
            <v>367406.86</v>
          </cell>
          <cell r="E2732" t="str">
            <v>120-012-211</v>
          </cell>
          <cell r="F2732">
            <v>10444.73</v>
          </cell>
        </row>
        <row r="2733">
          <cell r="A2733" t="str">
            <v>056-390</v>
          </cell>
          <cell r="B2733">
            <v>0</v>
          </cell>
          <cell r="C2733">
            <v>2103580.1800000002</v>
          </cell>
          <cell r="E2733" t="str">
            <v>120-012-221</v>
          </cell>
          <cell r="F2733">
            <v>9827.75</v>
          </cell>
        </row>
        <row r="2734">
          <cell r="A2734" t="str">
            <v>056-400</v>
          </cell>
          <cell r="B2734">
            <v>0</v>
          </cell>
          <cell r="C2734">
            <v>1153870.6299999999</v>
          </cell>
          <cell r="E2734" t="str">
            <v>120-012-342</v>
          </cell>
          <cell r="F2734">
            <v>49</v>
          </cell>
        </row>
        <row r="2735">
          <cell r="A2735" t="str">
            <v>056-410</v>
          </cell>
          <cell r="B2735">
            <v>0</v>
          </cell>
          <cell r="C2735">
            <v>26448552</v>
          </cell>
          <cell r="E2735" t="str">
            <v>120-012-344</v>
          </cell>
          <cell r="F2735">
            <v>293.68</v>
          </cell>
        </row>
        <row r="2736">
          <cell r="A2736" t="str">
            <v>056-420</v>
          </cell>
          <cell r="B2736">
            <v>0</v>
          </cell>
          <cell r="C2736">
            <v>1760053.31</v>
          </cell>
          <cell r="E2736" t="str">
            <v>120-012-422</v>
          </cell>
          <cell r="F2736">
            <v>10838.74</v>
          </cell>
        </row>
        <row r="2737">
          <cell r="A2737" t="str">
            <v>056-421</v>
          </cell>
          <cell r="B2737">
            <v>0</v>
          </cell>
          <cell r="C2737">
            <v>248077.99</v>
          </cell>
          <cell r="E2737" t="str">
            <v>120-012-423</v>
          </cell>
          <cell r="F2737">
            <v>10265.370000000001</v>
          </cell>
        </row>
        <row r="2738">
          <cell r="A2738" t="str">
            <v>056-422</v>
          </cell>
          <cell r="B2738">
            <v>0</v>
          </cell>
          <cell r="C2738">
            <v>185190</v>
          </cell>
          <cell r="E2738" t="str">
            <v>120-012-424</v>
          </cell>
          <cell r="F2738">
            <v>494.23</v>
          </cell>
        </row>
        <row r="2739">
          <cell r="A2739" t="str">
            <v>056-430</v>
          </cell>
          <cell r="B2739">
            <v>0</v>
          </cell>
          <cell r="C2739">
            <v>5349844</v>
          </cell>
          <cell r="E2739" t="str">
            <v>120-012-425</v>
          </cell>
          <cell r="F2739">
            <v>141.36000000000001</v>
          </cell>
        </row>
        <row r="2740">
          <cell r="A2740" t="str">
            <v>056-440</v>
          </cell>
          <cell r="B2740">
            <v>0</v>
          </cell>
          <cell r="C2740">
            <v>1966233</v>
          </cell>
          <cell r="E2740" t="str">
            <v>120-012-551</v>
          </cell>
          <cell r="F2740">
            <v>35520</v>
          </cell>
        </row>
        <row r="2741">
          <cell r="A2741" t="str">
            <v>056-450</v>
          </cell>
          <cell r="B2741">
            <v>0</v>
          </cell>
          <cell r="C2741">
            <v>2686181.97</v>
          </cell>
          <cell r="E2741" t="str">
            <v>120-013-121</v>
          </cell>
          <cell r="F2741">
            <v>2572075.5</v>
          </cell>
        </row>
        <row r="2742">
          <cell r="A2742" t="str">
            <v>056-460</v>
          </cell>
          <cell r="B2742">
            <v>0</v>
          </cell>
          <cell r="C2742">
            <v>1353609</v>
          </cell>
          <cell r="E2742" t="str">
            <v>120-013-162</v>
          </cell>
          <cell r="F2742">
            <v>49388.5</v>
          </cell>
        </row>
        <row r="2743">
          <cell r="A2743" t="str">
            <v>056-470</v>
          </cell>
          <cell r="B2743">
            <v>0</v>
          </cell>
          <cell r="C2743">
            <v>2420364.02</v>
          </cell>
          <cell r="E2743" t="str">
            <v>120-013-163</v>
          </cell>
          <cell r="F2743">
            <v>350</v>
          </cell>
        </row>
        <row r="2744">
          <cell r="A2744" t="str">
            <v>056-480</v>
          </cell>
          <cell r="B2744">
            <v>0</v>
          </cell>
          <cell r="C2744">
            <v>262467</v>
          </cell>
          <cell r="E2744" t="str">
            <v>120-013-184</v>
          </cell>
          <cell r="F2744">
            <v>1448.2</v>
          </cell>
        </row>
        <row r="2745">
          <cell r="A2745" t="str">
            <v>056-490</v>
          </cell>
          <cell r="B2745">
            <v>0</v>
          </cell>
          <cell r="C2745">
            <v>5456472</v>
          </cell>
          <cell r="E2745" t="str">
            <v>120-013-211</v>
          </cell>
          <cell r="F2745">
            <v>189012.08</v>
          </cell>
        </row>
        <row r="2746">
          <cell r="A2746" t="str">
            <v>056-491</v>
          </cell>
          <cell r="B2746">
            <v>0</v>
          </cell>
          <cell r="C2746">
            <v>1042877.99</v>
          </cell>
          <cell r="E2746" t="str">
            <v>120-013-221</v>
          </cell>
          <cell r="F2746">
            <v>378136.06</v>
          </cell>
        </row>
        <row r="2747">
          <cell r="A2747" t="str">
            <v>056-500</v>
          </cell>
          <cell r="B2747">
            <v>0</v>
          </cell>
          <cell r="C2747">
            <v>985922</v>
          </cell>
          <cell r="E2747" t="str">
            <v>120-013-231</v>
          </cell>
          <cell r="F2747">
            <v>313713.36</v>
          </cell>
        </row>
        <row r="2748">
          <cell r="A2748" t="str">
            <v>056-510</v>
          </cell>
          <cell r="B2748">
            <v>0</v>
          </cell>
          <cell r="C2748">
            <v>9677041</v>
          </cell>
          <cell r="E2748" t="str">
            <v>120-014-146</v>
          </cell>
          <cell r="F2748">
            <v>13988.18</v>
          </cell>
        </row>
        <row r="2749">
          <cell r="A2749" t="str">
            <v>056-520</v>
          </cell>
          <cell r="B2749">
            <v>0</v>
          </cell>
          <cell r="C2749">
            <v>528296.07999999996</v>
          </cell>
          <cell r="E2749" t="str">
            <v>120-014-151</v>
          </cell>
          <cell r="F2749">
            <v>27697.919999999998</v>
          </cell>
        </row>
        <row r="2750">
          <cell r="A2750" t="str">
            <v>056-530</v>
          </cell>
          <cell r="B2750">
            <v>0</v>
          </cell>
          <cell r="C2750">
            <v>1960861</v>
          </cell>
          <cell r="E2750" t="str">
            <v>120-014-163</v>
          </cell>
          <cell r="F2750">
            <v>4200</v>
          </cell>
        </row>
        <row r="2751">
          <cell r="A2751" t="str">
            <v>056-540</v>
          </cell>
          <cell r="B2751">
            <v>0</v>
          </cell>
          <cell r="C2751">
            <v>2495436</v>
          </cell>
          <cell r="E2751" t="str">
            <v>120-014-196</v>
          </cell>
          <cell r="F2751">
            <v>400</v>
          </cell>
        </row>
        <row r="2752">
          <cell r="A2752" t="str">
            <v>056-550</v>
          </cell>
          <cell r="B2752">
            <v>0</v>
          </cell>
          <cell r="C2752">
            <v>2362207.9500000002</v>
          </cell>
          <cell r="E2752" t="str">
            <v>120-014-197</v>
          </cell>
          <cell r="F2752">
            <v>225</v>
          </cell>
        </row>
        <row r="2753">
          <cell r="A2753" t="str">
            <v>056-560</v>
          </cell>
          <cell r="B2753">
            <v>0</v>
          </cell>
          <cell r="C2753">
            <v>1357293</v>
          </cell>
          <cell r="E2753" t="str">
            <v>120-014-211</v>
          </cell>
          <cell r="F2753">
            <v>3276.88</v>
          </cell>
        </row>
        <row r="2754">
          <cell r="A2754" t="str">
            <v>056-570</v>
          </cell>
          <cell r="B2754">
            <v>0</v>
          </cell>
          <cell r="C2754">
            <v>1486868</v>
          </cell>
          <cell r="E2754" t="str">
            <v>120-014-221</v>
          </cell>
          <cell r="F2754">
            <v>6216.26</v>
          </cell>
        </row>
        <row r="2755">
          <cell r="A2755" t="str">
            <v>056-580</v>
          </cell>
          <cell r="B2755">
            <v>0</v>
          </cell>
          <cell r="C2755">
            <v>1056079</v>
          </cell>
          <cell r="E2755" t="str">
            <v>120-014-231</v>
          </cell>
          <cell r="F2755">
            <v>6333</v>
          </cell>
        </row>
        <row r="2756">
          <cell r="A2756" t="str">
            <v>056-590</v>
          </cell>
          <cell r="B2756">
            <v>0</v>
          </cell>
          <cell r="C2756">
            <v>1449435.15</v>
          </cell>
          <cell r="E2756" t="str">
            <v>120-014-311</v>
          </cell>
          <cell r="F2756">
            <v>15910.12</v>
          </cell>
        </row>
        <row r="2757">
          <cell r="A2757" t="str">
            <v>056-600</v>
          </cell>
          <cell r="B2757">
            <v>0</v>
          </cell>
          <cell r="C2757">
            <v>56789409</v>
          </cell>
          <cell r="E2757" t="str">
            <v>120-014-312</v>
          </cell>
          <cell r="F2757">
            <v>22943.25</v>
          </cell>
        </row>
        <row r="2758">
          <cell r="A2758" t="str">
            <v>056-610</v>
          </cell>
          <cell r="B2758">
            <v>0</v>
          </cell>
          <cell r="C2758">
            <v>735946.99</v>
          </cell>
          <cell r="E2758" t="str">
            <v>120-014-319</v>
          </cell>
          <cell r="F2758">
            <v>1240</v>
          </cell>
        </row>
        <row r="2759">
          <cell r="A2759" t="str">
            <v>056-620</v>
          </cell>
          <cell r="B2759">
            <v>0</v>
          </cell>
          <cell r="C2759">
            <v>1239647</v>
          </cell>
          <cell r="E2759" t="str">
            <v>120-014-327</v>
          </cell>
          <cell r="F2759">
            <v>1246.4000000000001</v>
          </cell>
        </row>
        <row r="2760">
          <cell r="A2760" t="str">
            <v>056-630</v>
          </cell>
          <cell r="B2760">
            <v>0</v>
          </cell>
          <cell r="C2760">
            <v>3503547</v>
          </cell>
          <cell r="E2760" t="str">
            <v>120-014-332</v>
          </cell>
          <cell r="F2760">
            <v>201.86</v>
          </cell>
        </row>
        <row r="2761">
          <cell r="A2761" t="str">
            <v>056-640</v>
          </cell>
          <cell r="B2761">
            <v>0</v>
          </cell>
          <cell r="C2761">
            <v>4477957</v>
          </cell>
          <cell r="E2761" t="str">
            <v>120-014-333</v>
          </cell>
          <cell r="F2761">
            <v>13169.9</v>
          </cell>
        </row>
        <row r="2762">
          <cell r="A2762" t="str">
            <v>056-650</v>
          </cell>
          <cell r="B2762">
            <v>0</v>
          </cell>
          <cell r="C2762">
            <v>6388830</v>
          </cell>
          <cell r="E2762" t="str">
            <v>120-014-341</v>
          </cell>
          <cell r="F2762">
            <v>682.17</v>
          </cell>
        </row>
        <row r="2763">
          <cell r="A2763" t="str">
            <v>056-660</v>
          </cell>
          <cell r="B2763">
            <v>0</v>
          </cell>
          <cell r="C2763">
            <v>1020530</v>
          </cell>
          <cell r="E2763" t="str">
            <v>120-014-344</v>
          </cell>
          <cell r="F2763">
            <v>64.63</v>
          </cell>
        </row>
        <row r="2764">
          <cell r="A2764" t="str">
            <v>056-670</v>
          </cell>
          <cell r="B2764">
            <v>0</v>
          </cell>
          <cell r="C2764">
            <v>6337900</v>
          </cell>
          <cell r="E2764" t="str">
            <v>120-014-379</v>
          </cell>
          <cell r="F2764">
            <v>5431.19</v>
          </cell>
        </row>
        <row r="2765">
          <cell r="A2765" t="str">
            <v>056-680</v>
          </cell>
          <cell r="B2765">
            <v>0</v>
          </cell>
          <cell r="C2765">
            <v>3098210</v>
          </cell>
          <cell r="E2765" t="str">
            <v>120-014-411</v>
          </cell>
          <cell r="F2765">
            <v>32798.370000000003</v>
          </cell>
        </row>
        <row r="2766">
          <cell r="A2766" t="str">
            <v>056-681</v>
          </cell>
          <cell r="B2766">
            <v>0</v>
          </cell>
          <cell r="C2766">
            <v>1282909</v>
          </cell>
          <cell r="E2766" t="str">
            <v>120-014-413</v>
          </cell>
          <cell r="F2766">
            <v>7350.41</v>
          </cell>
        </row>
        <row r="2767">
          <cell r="A2767" t="str">
            <v>056-690</v>
          </cell>
          <cell r="B2767">
            <v>0</v>
          </cell>
          <cell r="C2767">
            <v>447366</v>
          </cell>
          <cell r="E2767" t="str">
            <v>120-014-418</v>
          </cell>
          <cell r="F2767">
            <v>1560.75</v>
          </cell>
        </row>
        <row r="2768">
          <cell r="A2768" t="str">
            <v>056-700</v>
          </cell>
          <cell r="B2768">
            <v>0</v>
          </cell>
          <cell r="C2768">
            <v>1683140.94</v>
          </cell>
          <cell r="E2768" t="str">
            <v>120-014-422</v>
          </cell>
          <cell r="F2768">
            <v>2608.92</v>
          </cell>
        </row>
        <row r="2769">
          <cell r="A2769" t="str">
            <v>056-710</v>
          </cell>
          <cell r="B2769">
            <v>0</v>
          </cell>
          <cell r="C2769">
            <v>2461089.25</v>
          </cell>
          <cell r="E2769" t="str">
            <v>120-014-461</v>
          </cell>
          <cell r="F2769">
            <v>21503.68</v>
          </cell>
        </row>
        <row r="2770">
          <cell r="A2770" t="str">
            <v>056-720</v>
          </cell>
          <cell r="B2770">
            <v>0</v>
          </cell>
          <cell r="C2770">
            <v>535579</v>
          </cell>
          <cell r="E2770" t="str">
            <v>120-014-462</v>
          </cell>
          <cell r="F2770">
            <v>138950.10999999999</v>
          </cell>
        </row>
        <row r="2771">
          <cell r="A2771" t="str">
            <v>056-730</v>
          </cell>
          <cell r="B2771">
            <v>0</v>
          </cell>
          <cell r="C2771">
            <v>1332457.94</v>
          </cell>
          <cell r="E2771" t="str">
            <v>120-015-311</v>
          </cell>
          <cell r="F2771">
            <v>22526.36</v>
          </cell>
        </row>
        <row r="2772">
          <cell r="A2772" t="str">
            <v>056-740</v>
          </cell>
          <cell r="B2772">
            <v>0</v>
          </cell>
          <cell r="C2772">
            <v>6050658</v>
          </cell>
          <cell r="E2772" t="str">
            <v>120-015-312</v>
          </cell>
          <cell r="F2772">
            <v>1887.73</v>
          </cell>
        </row>
        <row r="2773">
          <cell r="A2773" t="str">
            <v>056-750</v>
          </cell>
          <cell r="B2773">
            <v>0</v>
          </cell>
          <cell r="C2773">
            <v>568119.01</v>
          </cell>
          <cell r="E2773" t="str">
            <v>120-015-332</v>
          </cell>
          <cell r="F2773">
            <v>20483.349999999999</v>
          </cell>
        </row>
        <row r="2774">
          <cell r="A2774" t="str">
            <v>056-760</v>
          </cell>
          <cell r="B2774">
            <v>0</v>
          </cell>
          <cell r="C2774">
            <v>4316062.54</v>
          </cell>
          <cell r="E2774" t="str">
            <v>120-015-343</v>
          </cell>
          <cell r="F2774">
            <v>134392.35</v>
          </cell>
        </row>
        <row r="2775">
          <cell r="A2775" t="str">
            <v>056-761</v>
          </cell>
          <cell r="B2775">
            <v>0</v>
          </cell>
          <cell r="C2775">
            <v>285894.94</v>
          </cell>
          <cell r="E2775" t="str">
            <v>120-015-411</v>
          </cell>
          <cell r="F2775">
            <v>-848.23</v>
          </cell>
        </row>
        <row r="2776">
          <cell r="A2776" t="str">
            <v>056-770</v>
          </cell>
          <cell r="B2776">
            <v>0</v>
          </cell>
          <cell r="C2776">
            <v>2234225</v>
          </cell>
          <cell r="E2776" t="str">
            <v>120-015-418</v>
          </cell>
          <cell r="F2776">
            <v>49407.12</v>
          </cell>
        </row>
        <row r="2777">
          <cell r="A2777" t="str">
            <v>056-780</v>
          </cell>
          <cell r="B2777">
            <v>0</v>
          </cell>
          <cell r="C2777">
            <v>6234459.9900000002</v>
          </cell>
          <cell r="E2777" t="str">
            <v>120-015-462</v>
          </cell>
          <cell r="F2777">
            <v>48755.37</v>
          </cell>
        </row>
        <row r="2778">
          <cell r="A2778" t="str">
            <v>056-790</v>
          </cell>
          <cell r="B2778">
            <v>0</v>
          </cell>
          <cell r="C2778">
            <v>3072445.17</v>
          </cell>
          <cell r="E2778" t="str">
            <v>120-015-472</v>
          </cell>
          <cell r="F2778">
            <v>-3733.05</v>
          </cell>
        </row>
        <row r="2779">
          <cell r="A2779" t="str">
            <v>056-800</v>
          </cell>
          <cell r="B2779">
            <v>0</v>
          </cell>
          <cell r="C2779">
            <v>4690153.26</v>
          </cell>
          <cell r="E2779" t="str">
            <v>120-016-116</v>
          </cell>
          <cell r="F2779">
            <v>3864.17</v>
          </cell>
        </row>
        <row r="2780">
          <cell r="A2780" t="str">
            <v>056-810</v>
          </cell>
          <cell r="B2780">
            <v>0</v>
          </cell>
          <cell r="C2780">
            <v>2585641.14</v>
          </cell>
          <cell r="E2780" t="str">
            <v>120-016-211</v>
          </cell>
          <cell r="F2780">
            <v>292.60000000000002</v>
          </cell>
        </row>
        <row r="2781">
          <cell r="A2781" t="str">
            <v>056-820</v>
          </cell>
          <cell r="B2781">
            <v>0</v>
          </cell>
          <cell r="C2781">
            <v>2878294</v>
          </cell>
          <cell r="E2781" t="str">
            <v>120-016-221</v>
          </cell>
          <cell r="F2781">
            <v>567.65</v>
          </cell>
        </row>
        <row r="2782">
          <cell r="A2782" t="str">
            <v>056-821</v>
          </cell>
          <cell r="B2782">
            <v>0</v>
          </cell>
          <cell r="C2782">
            <v>317573.12</v>
          </cell>
          <cell r="E2782" t="str">
            <v>120-016-411</v>
          </cell>
          <cell r="F2782">
            <v>98.12</v>
          </cell>
        </row>
        <row r="2783">
          <cell r="A2783" t="str">
            <v>056-830</v>
          </cell>
          <cell r="B2783">
            <v>0</v>
          </cell>
          <cell r="C2783">
            <v>1918602</v>
          </cell>
          <cell r="E2783" t="str">
            <v>120-024-121</v>
          </cell>
          <cell r="F2783">
            <v>93690</v>
          </cell>
        </row>
        <row r="2784">
          <cell r="A2784" t="str">
            <v>056-840</v>
          </cell>
          <cell r="B2784">
            <v>0</v>
          </cell>
          <cell r="C2784">
            <v>1849294</v>
          </cell>
          <cell r="E2784" t="str">
            <v>120-024-142</v>
          </cell>
          <cell r="F2784">
            <v>38949.79</v>
          </cell>
        </row>
        <row r="2785">
          <cell r="A2785" t="str">
            <v>056-850</v>
          </cell>
          <cell r="B2785">
            <v>0</v>
          </cell>
          <cell r="C2785">
            <v>2637582.98</v>
          </cell>
          <cell r="E2785" t="str">
            <v>120-024-162</v>
          </cell>
          <cell r="F2785">
            <v>280</v>
          </cell>
        </row>
        <row r="2786">
          <cell r="A2786" t="str">
            <v>056-860</v>
          </cell>
          <cell r="B2786">
            <v>0</v>
          </cell>
          <cell r="C2786">
            <v>2548248.46</v>
          </cell>
          <cell r="E2786" t="str">
            <v>120-024-211</v>
          </cell>
          <cell r="F2786">
            <v>8997.3700000000008</v>
          </cell>
        </row>
        <row r="2787">
          <cell r="A2787" t="str">
            <v>056-861</v>
          </cell>
          <cell r="B2787">
            <v>0</v>
          </cell>
          <cell r="C2787">
            <v>7150</v>
          </cell>
          <cell r="E2787" t="str">
            <v>120-024-221</v>
          </cell>
          <cell r="F2787">
            <v>19492.25</v>
          </cell>
        </row>
        <row r="2788">
          <cell r="A2788" t="str">
            <v>056-862</v>
          </cell>
          <cell r="B2788">
            <v>0</v>
          </cell>
          <cell r="C2788">
            <v>37807.1</v>
          </cell>
          <cell r="E2788" t="str">
            <v>120-024-231</v>
          </cell>
          <cell r="F2788">
            <v>27216.59</v>
          </cell>
        </row>
        <row r="2789">
          <cell r="A2789" t="str">
            <v>056-870</v>
          </cell>
          <cell r="B2789">
            <v>0</v>
          </cell>
          <cell r="C2789">
            <v>667440</v>
          </cell>
          <cell r="E2789" t="str">
            <v>120-025-411</v>
          </cell>
          <cell r="F2789">
            <v>9922</v>
          </cell>
        </row>
        <row r="2790">
          <cell r="A2790" t="str">
            <v>056-880</v>
          </cell>
          <cell r="B2790">
            <v>0</v>
          </cell>
          <cell r="C2790">
            <v>922218</v>
          </cell>
          <cell r="E2790" t="str">
            <v>120-027-142</v>
          </cell>
          <cell r="F2790">
            <v>1322217.19</v>
          </cell>
        </row>
        <row r="2791">
          <cell r="A2791" t="str">
            <v>056-890</v>
          </cell>
          <cell r="B2791">
            <v>0</v>
          </cell>
          <cell r="C2791">
            <v>178747.32</v>
          </cell>
          <cell r="E2791" t="str">
            <v>120-027-167</v>
          </cell>
          <cell r="F2791">
            <v>8925</v>
          </cell>
        </row>
        <row r="2792">
          <cell r="A2792" t="str">
            <v>056-900</v>
          </cell>
          <cell r="B2792">
            <v>0</v>
          </cell>
          <cell r="C2792">
            <v>14589099</v>
          </cell>
          <cell r="E2792" t="str">
            <v>120-027-211</v>
          </cell>
          <cell r="F2792">
            <v>93613.53</v>
          </cell>
        </row>
        <row r="2793">
          <cell r="A2793" t="str">
            <v>056-910</v>
          </cell>
          <cell r="B2793">
            <v>0</v>
          </cell>
          <cell r="C2793">
            <v>1832764.6</v>
          </cell>
          <cell r="E2793" t="str">
            <v>120-027-221</v>
          </cell>
          <cell r="F2793">
            <v>193523.47</v>
          </cell>
        </row>
        <row r="2794">
          <cell r="A2794" t="str">
            <v>056-920</v>
          </cell>
          <cell r="B2794">
            <v>0</v>
          </cell>
          <cell r="C2794">
            <v>54186333</v>
          </cell>
          <cell r="E2794" t="str">
            <v>120-027-231</v>
          </cell>
          <cell r="F2794">
            <v>327469.81</v>
          </cell>
        </row>
        <row r="2795">
          <cell r="A2795" t="str">
            <v>056-930</v>
          </cell>
          <cell r="B2795">
            <v>0</v>
          </cell>
          <cell r="C2795">
            <v>1050732</v>
          </cell>
          <cell r="E2795" t="str">
            <v>120-029-131</v>
          </cell>
          <cell r="F2795">
            <v>21547.14</v>
          </cell>
        </row>
        <row r="2796">
          <cell r="A2796" t="str">
            <v>056-940</v>
          </cell>
          <cell r="B2796">
            <v>0</v>
          </cell>
          <cell r="C2796">
            <v>669013.6</v>
          </cell>
          <cell r="E2796" t="str">
            <v>120-029-142</v>
          </cell>
          <cell r="F2796">
            <v>27154.080000000002</v>
          </cell>
        </row>
        <row r="2797">
          <cell r="A2797" t="str">
            <v>056-950</v>
          </cell>
          <cell r="B2797">
            <v>0</v>
          </cell>
          <cell r="C2797">
            <v>1185781.68</v>
          </cell>
          <cell r="E2797" t="str">
            <v>120-029-148</v>
          </cell>
          <cell r="F2797">
            <v>44820</v>
          </cell>
        </row>
        <row r="2798">
          <cell r="A2798" t="str">
            <v>056-960</v>
          </cell>
          <cell r="B2798">
            <v>0</v>
          </cell>
          <cell r="C2798">
            <v>4526857</v>
          </cell>
          <cell r="E2798" t="str">
            <v>120-029-211</v>
          </cell>
          <cell r="F2798">
            <v>6834.65</v>
          </cell>
        </row>
        <row r="2799">
          <cell r="A2799" t="str">
            <v>056-970</v>
          </cell>
          <cell r="B2799">
            <v>0</v>
          </cell>
          <cell r="C2799">
            <v>2876308</v>
          </cell>
          <cell r="E2799" t="str">
            <v>120-029-221</v>
          </cell>
          <cell r="F2799">
            <v>13751.73</v>
          </cell>
        </row>
        <row r="2800">
          <cell r="A2800" t="str">
            <v>056-980</v>
          </cell>
          <cell r="B2800">
            <v>0</v>
          </cell>
          <cell r="C2800">
            <v>2663453.2999999998</v>
          </cell>
          <cell r="E2800" t="str">
            <v>120-029-231</v>
          </cell>
          <cell r="F2800">
            <v>13390.6</v>
          </cell>
        </row>
        <row r="2801">
          <cell r="A2801" t="str">
            <v>056-990</v>
          </cell>
          <cell r="B2801">
            <v>0</v>
          </cell>
          <cell r="C2801">
            <v>1485386.19</v>
          </cell>
          <cell r="E2801" t="str">
            <v>120-029-312</v>
          </cell>
          <cell r="F2801">
            <v>596.79999999999995</v>
          </cell>
        </row>
        <row r="2802">
          <cell r="A2802" t="str">
            <v>056-995</v>
          </cell>
          <cell r="B2802">
            <v>0</v>
          </cell>
          <cell r="C2802">
            <v>979080</v>
          </cell>
          <cell r="E2802" t="str">
            <v>120-030-135</v>
          </cell>
          <cell r="F2802">
            <v>7120.01</v>
          </cell>
        </row>
        <row r="2803">
          <cell r="A2803" t="str">
            <v>061-010</v>
          </cell>
          <cell r="B2803">
            <v>0</v>
          </cell>
          <cell r="C2803">
            <v>790874</v>
          </cell>
          <cell r="E2803" t="str">
            <v>120-030-163</v>
          </cell>
          <cell r="F2803">
            <v>140</v>
          </cell>
        </row>
        <row r="2804">
          <cell r="A2804" t="str">
            <v>061-020</v>
          </cell>
          <cell r="B2804">
            <v>0</v>
          </cell>
          <cell r="C2804">
            <v>182858</v>
          </cell>
          <cell r="E2804" t="str">
            <v>120-030-211</v>
          </cell>
          <cell r="F2804">
            <v>555.4</v>
          </cell>
        </row>
        <row r="2805">
          <cell r="A2805" t="str">
            <v>061-030</v>
          </cell>
          <cell r="B2805">
            <v>0</v>
          </cell>
          <cell r="C2805">
            <v>57847</v>
          </cell>
          <cell r="E2805" t="str">
            <v>120-030-221</v>
          </cell>
          <cell r="F2805">
            <v>1045.93</v>
          </cell>
        </row>
        <row r="2806">
          <cell r="A2806" t="str">
            <v>061-040</v>
          </cell>
          <cell r="B2806">
            <v>0</v>
          </cell>
          <cell r="C2806">
            <v>105532</v>
          </cell>
          <cell r="E2806" t="str">
            <v>120-030-312</v>
          </cell>
          <cell r="F2806">
            <v>7219.78</v>
          </cell>
        </row>
        <row r="2807">
          <cell r="A2807" t="str">
            <v>061-050</v>
          </cell>
          <cell r="B2807">
            <v>0</v>
          </cell>
          <cell r="C2807">
            <v>92827</v>
          </cell>
          <cell r="E2807" t="str">
            <v>120-030-418</v>
          </cell>
          <cell r="F2807">
            <v>32291.88</v>
          </cell>
        </row>
        <row r="2808">
          <cell r="A2808" t="str">
            <v>061-060</v>
          </cell>
          <cell r="B2808">
            <v>0</v>
          </cell>
          <cell r="C2808">
            <v>66959.960000000006</v>
          </cell>
          <cell r="E2808" t="str">
            <v>120-031-121</v>
          </cell>
          <cell r="F2808">
            <v>273488.25</v>
          </cell>
        </row>
        <row r="2809">
          <cell r="A2809" t="str">
            <v>061-070</v>
          </cell>
          <cell r="B2809">
            <v>0</v>
          </cell>
          <cell r="C2809">
            <v>204123</v>
          </cell>
          <cell r="E2809" t="str">
            <v>120-031-122</v>
          </cell>
          <cell r="F2809">
            <v>7644</v>
          </cell>
        </row>
        <row r="2810">
          <cell r="A2810" t="str">
            <v>061-080</v>
          </cell>
          <cell r="B2810">
            <v>0</v>
          </cell>
          <cell r="C2810">
            <v>136004.12</v>
          </cell>
          <cell r="E2810" t="str">
            <v>120-031-131</v>
          </cell>
          <cell r="F2810">
            <v>306940.21999999997</v>
          </cell>
        </row>
        <row r="2811">
          <cell r="A2811" t="str">
            <v>061-090</v>
          </cell>
          <cell r="B2811">
            <v>0</v>
          </cell>
          <cell r="C2811">
            <v>212975.55</v>
          </cell>
          <cell r="E2811" t="str">
            <v>120-031-135</v>
          </cell>
          <cell r="F2811">
            <v>53635</v>
          </cell>
        </row>
        <row r="2812">
          <cell r="A2812" t="str">
            <v>061-100</v>
          </cell>
          <cell r="B2812">
            <v>0</v>
          </cell>
          <cell r="C2812">
            <v>489491.28</v>
          </cell>
          <cell r="E2812" t="str">
            <v>120-031-142</v>
          </cell>
          <cell r="F2812">
            <v>182600.64</v>
          </cell>
        </row>
        <row r="2813">
          <cell r="A2813" t="str">
            <v>061-110</v>
          </cell>
          <cell r="B2813">
            <v>0</v>
          </cell>
          <cell r="C2813">
            <v>66452</v>
          </cell>
          <cell r="E2813" t="str">
            <v>120-031-151</v>
          </cell>
          <cell r="F2813">
            <v>1942148.48</v>
          </cell>
        </row>
        <row r="2814">
          <cell r="A2814" t="str">
            <v>061-111</v>
          </cell>
          <cell r="B2814">
            <v>0</v>
          </cell>
          <cell r="C2814">
            <v>149698.64000000001</v>
          </cell>
          <cell r="E2814" t="str">
            <v>120-031-152</v>
          </cell>
          <cell r="F2814">
            <v>533152.09</v>
          </cell>
        </row>
        <row r="2815">
          <cell r="A2815" t="str">
            <v>061-120</v>
          </cell>
          <cell r="B2815">
            <v>0</v>
          </cell>
          <cell r="C2815">
            <v>274180</v>
          </cell>
          <cell r="E2815" t="str">
            <v>120-031-153</v>
          </cell>
          <cell r="F2815">
            <v>62526.6</v>
          </cell>
        </row>
        <row r="2816">
          <cell r="A2816" t="str">
            <v>061-130</v>
          </cell>
          <cell r="B2816">
            <v>0</v>
          </cell>
          <cell r="C2816">
            <v>474457</v>
          </cell>
          <cell r="E2816" t="str">
            <v>120-031-162</v>
          </cell>
          <cell r="F2816">
            <v>146800.85</v>
          </cell>
        </row>
        <row r="2817">
          <cell r="A2817" t="str">
            <v>061-132</v>
          </cell>
          <cell r="B2817">
            <v>0</v>
          </cell>
          <cell r="C2817">
            <v>98844.46</v>
          </cell>
          <cell r="E2817" t="str">
            <v>120-031-211</v>
          </cell>
          <cell r="F2817">
            <v>252525.65</v>
          </cell>
        </row>
        <row r="2818">
          <cell r="A2818" t="str">
            <v>061-140</v>
          </cell>
          <cell r="B2818">
            <v>0</v>
          </cell>
          <cell r="C2818">
            <v>438317.98</v>
          </cell>
          <cell r="E2818" t="str">
            <v>120-031-221</v>
          </cell>
          <cell r="F2818">
            <v>491684.54</v>
          </cell>
        </row>
        <row r="2819">
          <cell r="A2819" t="str">
            <v>061-150</v>
          </cell>
          <cell r="B2819">
            <v>0</v>
          </cell>
          <cell r="C2819">
            <v>76439.8</v>
          </cell>
          <cell r="E2819" t="str">
            <v>120-031-231</v>
          </cell>
          <cell r="F2819">
            <v>576076.4</v>
          </cell>
        </row>
        <row r="2820">
          <cell r="A2820" t="str">
            <v>061-160</v>
          </cell>
          <cell r="B2820">
            <v>0</v>
          </cell>
          <cell r="C2820">
            <v>247720</v>
          </cell>
          <cell r="E2820" t="str">
            <v>120-031-311</v>
          </cell>
          <cell r="F2820">
            <v>15487</v>
          </cell>
        </row>
        <row r="2821">
          <cell r="A2821" t="str">
            <v>061-170</v>
          </cell>
          <cell r="B2821">
            <v>0</v>
          </cell>
          <cell r="C2821">
            <v>81398.5</v>
          </cell>
          <cell r="E2821" t="str">
            <v>120-031-312</v>
          </cell>
          <cell r="F2821">
            <v>-340.72</v>
          </cell>
        </row>
        <row r="2822">
          <cell r="A2822" t="str">
            <v>061-180</v>
          </cell>
          <cell r="B2822">
            <v>0</v>
          </cell>
          <cell r="C2822">
            <v>1029531</v>
          </cell>
          <cell r="E2822" t="str">
            <v>120-031-418</v>
          </cell>
          <cell r="F2822">
            <v>111150</v>
          </cell>
        </row>
        <row r="2823">
          <cell r="A2823" t="str">
            <v>061-181</v>
          </cell>
          <cell r="B2823">
            <v>0</v>
          </cell>
          <cell r="C2823">
            <v>196392</v>
          </cell>
          <cell r="E2823" t="str">
            <v>120-032-121</v>
          </cell>
          <cell r="F2823">
            <v>3126663.71</v>
          </cell>
        </row>
        <row r="2824">
          <cell r="A2824" t="str">
            <v>061-182</v>
          </cell>
          <cell r="B2824">
            <v>0</v>
          </cell>
          <cell r="C2824">
            <v>240424.04</v>
          </cell>
          <cell r="E2824" t="str">
            <v>120-032-122</v>
          </cell>
          <cell r="F2824">
            <v>1956.5</v>
          </cell>
        </row>
        <row r="2825">
          <cell r="A2825" t="str">
            <v>061-190</v>
          </cell>
          <cell r="B2825">
            <v>0</v>
          </cell>
          <cell r="C2825">
            <v>334752</v>
          </cell>
          <cell r="E2825" t="str">
            <v>120-032-132</v>
          </cell>
          <cell r="F2825">
            <v>703978.94</v>
          </cell>
        </row>
        <row r="2826">
          <cell r="A2826" t="str">
            <v>061-200</v>
          </cell>
          <cell r="B2826">
            <v>0</v>
          </cell>
          <cell r="C2826">
            <v>146185.92000000001</v>
          </cell>
          <cell r="E2826" t="str">
            <v>120-032-133</v>
          </cell>
          <cell r="F2826">
            <v>325995.7</v>
          </cell>
        </row>
        <row r="2827">
          <cell r="A2827" t="str">
            <v>061-210</v>
          </cell>
          <cell r="B2827">
            <v>0</v>
          </cell>
          <cell r="C2827">
            <v>98166</v>
          </cell>
          <cell r="E2827" t="str">
            <v>120-032-145</v>
          </cell>
          <cell r="F2827">
            <v>357039.84</v>
          </cell>
        </row>
        <row r="2828">
          <cell r="A2828" t="str">
            <v>061-220</v>
          </cell>
          <cell r="B2828">
            <v>0</v>
          </cell>
          <cell r="C2828">
            <v>38267.949999999997</v>
          </cell>
          <cell r="E2828" t="str">
            <v>120-032-147</v>
          </cell>
          <cell r="F2828">
            <v>139910.93</v>
          </cell>
        </row>
        <row r="2829">
          <cell r="A2829" t="str">
            <v>061-230</v>
          </cell>
          <cell r="B2829">
            <v>0</v>
          </cell>
          <cell r="C2829">
            <v>1301417</v>
          </cell>
          <cell r="E2829" t="str">
            <v>120-032-151</v>
          </cell>
          <cell r="F2829">
            <v>130711.6</v>
          </cell>
        </row>
        <row r="2830">
          <cell r="A2830" t="str">
            <v>061-240</v>
          </cell>
          <cell r="B2830">
            <v>0</v>
          </cell>
          <cell r="C2830">
            <v>265352.99</v>
          </cell>
          <cell r="E2830" t="str">
            <v>120-032-162</v>
          </cell>
          <cell r="F2830">
            <v>68352</v>
          </cell>
        </row>
        <row r="2831">
          <cell r="A2831" t="str">
            <v>061-241</v>
          </cell>
          <cell r="B2831">
            <v>0</v>
          </cell>
          <cell r="C2831">
            <v>97223</v>
          </cell>
          <cell r="E2831" t="str">
            <v>120-032-163</v>
          </cell>
          <cell r="F2831">
            <v>1928.5</v>
          </cell>
        </row>
        <row r="2832">
          <cell r="A2832" t="str">
            <v>061-250</v>
          </cell>
          <cell r="B2832">
            <v>0</v>
          </cell>
          <cell r="C2832">
            <v>697673</v>
          </cell>
          <cell r="E2832" t="str">
            <v>120-032-198</v>
          </cell>
          <cell r="F2832">
            <v>1305.06</v>
          </cell>
        </row>
        <row r="2833">
          <cell r="A2833" t="str">
            <v>061-260</v>
          </cell>
          <cell r="B2833">
            <v>0</v>
          </cell>
          <cell r="C2833">
            <v>1501991</v>
          </cell>
          <cell r="E2833" t="str">
            <v>120-032-199</v>
          </cell>
          <cell r="F2833">
            <v>5267.8</v>
          </cell>
        </row>
        <row r="2834">
          <cell r="A2834" t="str">
            <v>061-270</v>
          </cell>
          <cell r="B2834">
            <v>0</v>
          </cell>
          <cell r="C2834">
            <v>199731</v>
          </cell>
          <cell r="E2834" t="str">
            <v>120-032-211</v>
          </cell>
          <cell r="F2834">
            <v>350288.7</v>
          </cell>
        </row>
        <row r="2835">
          <cell r="A2835" t="str">
            <v>061-280</v>
          </cell>
          <cell r="B2835">
            <v>0</v>
          </cell>
          <cell r="C2835">
            <v>142951.98000000001</v>
          </cell>
          <cell r="E2835" t="str">
            <v>120-032-221</v>
          </cell>
          <cell r="F2835">
            <v>679383.82</v>
          </cell>
        </row>
        <row r="2836">
          <cell r="A2836" t="str">
            <v>061-290</v>
          </cell>
          <cell r="B2836">
            <v>0</v>
          </cell>
          <cell r="C2836">
            <v>581576</v>
          </cell>
          <cell r="E2836" t="str">
            <v>120-032-231</v>
          </cell>
          <cell r="F2836">
            <v>618410.73</v>
          </cell>
        </row>
        <row r="2837">
          <cell r="A2837" t="str">
            <v>061-291</v>
          </cell>
          <cell r="B2837">
            <v>0</v>
          </cell>
          <cell r="C2837">
            <v>21153</v>
          </cell>
          <cell r="E2837" t="str">
            <v>120-032-311</v>
          </cell>
          <cell r="F2837">
            <v>25119.06</v>
          </cell>
        </row>
        <row r="2838">
          <cell r="A2838" t="str">
            <v>061-292</v>
          </cell>
          <cell r="B2838">
            <v>0</v>
          </cell>
          <cell r="C2838">
            <v>104806</v>
          </cell>
          <cell r="E2838" t="str">
            <v>120-032-312</v>
          </cell>
          <cell r="F2838">
            <v>8714.2199999999993</v>
          </cell>
        </row>
        <row r="2839">
          <cell r="A2839" t="str">
            <v>061-300</v>
          </cell>
          <cell r="B2839">
            <v>0</v>
          </cell>
          <cell r="C2839">
            <v>379239.01</v>
          </cell>
          <cell r="E2839" t="str">
            <v>120-032-318</v>
          </cell>
          <cell r="F2839">
            <v>137073.60000000001</v>
          </cell>
        </row>
        <row r="2840">
          <cell r="A2840" t="str">
            <v>061-310</v>
          </cell>
          <cell r="B2840">
            <v>0</v>
          </cell>
          <cell r="C2840">
            <v>388758.89</v>
          </cell>
          <cell r="E2840" t="str">
            <v>120-032-319</v>
          </cell>
          <cell r="F2840">
            <v>717.1</v>
          </cell>
        </row>
        <row r="2841">
          <cell r="A2841" t="str">
            <v>061-320</v>
          </cell>
          <cell r="B2841">
            <v>0</v>
          </cell>
          <cell r="C2841">
            <v>964953</v>
          </cell>
          <cell r="E2841" t="str">
            <v>120-032-332</v>
          </cell>
          <cell r="F2841">
            <v>43926.98</v>
          </cell>
        </row>
        <row r="2842">
          <cell r="A2842" t="str">
            <v>061-330</v>
          </cell>
          <cell r="B2842">
            <v>0</v>
          </cell>
          <cell r="C2842">
            <v>423691</v>
          </cell>
          <cell r="E2842" t="str">
            <v>120-032-342</v>
          </cell>
          <cell r="F2842">
            <v>5.8</v>
          </cell>
        </row>
        <row r="2843">
          <cell r="A2843" t="str">
            <v>061-350</v>
          </cell>
          <cell r="B2843">
            <v>0</v>
          </cell>
          <cell r="C2843">
            <v>259462</v>
          </cell>
          <cell r="E2843" t="str">
            <v>120-032-344</v>
          </cell>
          <cell r="F2843">
            <v>845.82</v>
          </cell>
        </row>
        <row r="2844">
          <cell r="A2844" t="str">
            <v>061-360</v>
          </cell>
          <cell r="B2844">
            <v>0</v>
          </cell>
          <cell r="C2844">
            <v>987999</v>
          </cell>
          <cell r="E2844" t="str">
            <v>120-032-411</v>
          </cell>
          <cell r="F2844">
            <v>21811.69</v>
          </cell>
        </row>
        <row r="2845">
          <cell r="A2845" t="str">
            <v>061-370</v>
          </cell>
          <cell r="B2845">
            <v>0</v>
          </cell>
          <cell r="C2845">
            <v>50044</v>
          </cell>
          <cell r="E2845" t="str">
            <v>120-032-422</v>
          </cell>
          <cell r="F2845">
            <v>310</v>
          </cell>
        </row>
        <row r="2846">
          <cell r="A2846" t="str">
            <v>061-380</v>
          </cell>
          <cell r="B2846">
            <v>0</v>
          </cell>
          <cell r="C2846">
            <v>35093.9</v>
          </cell>
          <cell r="E2846" t="str">
            <v>120-032-461</v>
          </cell>
          <cell r="F2846">
            <v>2759.9</v>
          </cell>
        </row>
        <row r="2847">
          <cell r="A2847" t="str">
            <v>061-390</v>
          </cell>
          <cell r="B2847">
            <v>0</v>
          </cell>
          <cell r="C2847">
            <v>130570</v>
          </cell>
          <cell r="E2847" t="str">
            <v>120-034-121</v>
          </cell>
          <cell r="F2847">
            <v>330190.84000000003</v>
          </cell>
        </row>
        <row r="2848">
          <cell r="A2848" t="str">
            <v>061-400</v>
          </cell>
          <cell r="B2848">
            <v>0</v>
          </cell>
          <cell r="C2848">
            <v>92475</v>
          </cell>
          <cell r="E2848" t="str">
            <v>120-034-151</v>
          </cell>
          <cell r="F2848">
            <v>100924.4</v>
          </cell>
        </row>
        <row r="2849">
          <cell r="A2849" t="str">
            <v>061-410</v>
          </cell>
          <cell r="B2849">
            <v>0</v>
          </cell>
          <cell r="C2849">
            <v>3026118.85</v>
          </cell>
          <cell r="E2849" t="str">
            <v>120-034-162</v>
          </cell>
          <cell r="F2849">
            <v>1189.0899999999999</v>
          </cell>
        </row>
        <row r="2850">
          <cell r="A2850" t="str">
            <v>061-420</v>
          </cell>
          <cell r="B2850">
            <v>0</v>
          </cell>
          <cell r="C2850">
            <v>97579</v>
          </cell>
          <cell r="E2850" t="str">
            <v>120-034-196</v>
          </cell>
          <cell r="F2850">
            <v>17500</v>
          </cell>
        </row>
        <row r="2851">
          <cell r="A2851" t="str">
            <v>061-421</v>
          </cell>
          <cell r="B2851">
            <v>0</v>
          </cell>
          <cell r="C2851">
            <v>137477</v>
          </cell>
          <cell r="E2851" t="str">
            <v>120-034-211</v>
          </cell>
          <cell r="F2851">
            <v>32730.73</v>
          </cell>
        </row>
        <row r="2852">
          <cell r="A2852" t="str">
            <v>061-422</v>
          </cell>
          <cell r="B2852">
            <v>0</v>
          </cell>
          <cell r="C2852">
            <v>28355</v>
          </cell>
          <cell r="E2852" t="str">
            <v>120-034-221</v>
          </cell>
          <cell r="F2852">
            <v>65916.84</v>
          </cell>
        </row>
        <row r="2853">
          <cell r="A2853" t="str">
            <v>061-430</v>
          </cell>
          <cell r="B2853">
            <v>0</v>
          </cell>
          <cell r="C2853">
            <v>595669</v>
          </cell>
          <cell r="E2853" t="str">
            <v>120-034-231</v>
          </cell>
          <cell r="F2853">
            <v>47768.5</v>
          </cell>
        </row>
        <row r="2854">
          <cell r="A2854" t="str">
            <v>061-440</v>
          </cell>
          <cell r="B2854">
            <v>0</v>
          </cell>
          <cell r="C2854">
            <v>248575</v>
          </cell>
          <cell r="E2854" t="str">
            <v>120-034-312</v>
          </cell>
          <cell r="F2854">
            <v>1104.3800000000001</v>
          </cell>
        </row>
        <row r="2855">
          <cell r="A2855" t="str">
            <v>061-450</v>
          </cell>
          <cell r="B2855">
            <v>0</v>
          </cell>
          <cell r="C2855">
            <v>437682</v>
          </cell>
          <cell r="E2855" t="str">
            <v>120-034-332</v>
          </cell>
          <cell r="F2855">
            <v>1602.28</v>
          </cell>
        </row>
        <row r="2856">
          <cell r="A2856" t="str">
            <v>061-460</v>
          </cell>
          <cell r="B2856">
            <v>0</v>
          </cell>
          <cell r="C2856">
            <v>71630</v>
          </cell>
          <cell r="E2856" t="str">
            <v>120-034-333</v>
          </cell>
          <cell r="F2856">
            <v>9772.99</v>
          </cell>
        </row>
        <row r="2857">
          <cell r="A2857" t="str">
            <v>061-470</v>
          </cell>
          <cell r="B2857">
            <v>0</v>
          </cell>
          <cell r="C2857">
            <v>138953</v>
          </cell>
          <cell r="E2857" t="str">
            <v>120-034-343</v>
          </cell>
          <cell r="F2857">
            <v>782.36</v>
          </cell>
        </row>
        <row r="2858">
          <cell r="A2858" t="str">
            <v>061-480</v>
          </cell>
          <cell r="B2858">
            <v>0</v>
          </cell>
          <cell r="C2858">
            <v>16415</v>
          </cell>
          <cell r="E2858" t="str">
            <v>120-034-351</v>
          </cell>
          <cell r="F2858">
            <v>9658.32</v>
          </cell>
        </row>
        <row r="2859">
          <cell r="A2859" t="str">
            <v>061-490</v>
          </cell>
          <cell r="B2859">
            <v>0</v>
          </cell>
          <cell r="C2859">
            <v>643484</v>
          </cell>
          <cell r="E2859" t="str">
            <v>120-034-361</v>
          </cell>
          <cell r="F2859">
            <v>1330</v>
          </cell>
        </row>
        <row r="2860">
          <cell r="A2860" t="str">
            <v>061-491</v>
          </cell>
          <cell r="B2860">
            <v>0</v>
          </cell>
          <cell r="C2860">
            <v>347726.8</v>
          </cell>
          <cell r="E2860" t="str">
            <v>120-034-411</v>
          </cell>
          <cell r="F2860">
            <v>17907.41</v>
          </cell>
        </row>
        <row r="2861">
          <cell r="A2861" t="str">
            <v>061-500</v>
          </cell>
          <cell r="B2861">
            <v>0</v>
          </cell>
          <cell r="C2861">
            <v>186645</v>
          </cell>
          <cell r="E2861" t="str">
            <v>120-034-462</v>
          </cell>
          <cell r="F2861">
            <v>61.86</v>
          </cell>
        </row>
        <row r="2862">
          <cell r="A2862" t="str">
            <v>061-510</v>
          </cell>
          <cell r="B2862">
            <v>0</v>
          </cell>
          <cell r="C2862">
            <v>1183949.55</v>
          </cell>
          <cell r="E2862" t="str">
            <v>120-039-311</v>
          </cell>
          <cell r="F2862">
            <v>208000</v>
          </cell>
        </row>
        <row r="2863">
          <cell r="A2863" t="str">
            <v>061-520</v>
          </cell>
          <cell r="B2863">
            <v>0</v>
          </cell>
          <cell r="C2863">
            <v>33009</v>
          </cell>
          <cell r="E2863" t="str">
            <v>120-041-311</v>
          </cell>
          <cell r="F2863">
            <v>25378.27</v>
          </cell>
        </row>
        <row r="2864">
          <cell r="A2864" t="str">
            <v>061-530</v>
          </cell>
          <cell r="B2864">
            <v>0</v>
          </cell>
          <cell r="C2864">
            <v>287740</v>
          </cell>
          <cell r="E2864" t="str">
            <v>120-054-121</v>
          </cell>
          <cell r="F2864">
            <v>391730.32</v>
          </cell>
        </row>
        <row r="2865">
          <cell r="A2865" t="str">
            <v>061-540</v>
          </cell>
          <cell r="B2865">
            <v>0</v>
          </cell>
          <cell r="C2865">
            <v>259231</v>
          </cell>
          <cell r="E2865" t="str">
            <v>120-054-135</v>
          </cell>
          <cell r="F2865">
            <v>42960</v>
          </cell>
        </row>
        <row r="2866">
          <cell r="A2866" t="str">
            <v>061-550</v>
          </cell>
          <cell r="B2866">
            <v>0</v>
          </cell>
          <cell r="C2866">
            <v>376940.59</v>
          </cell>
          <cell r="E2866" t="str">
            <v>120-054-142</v>
          </cell>
          <cell r="F2866">
            <v>60326.07</v>
          </cell>
        </row>
        <row r="2867">
          <cell r="A2867" t="str">
            <v>061-560</v>
          </cell>
          <cell r="B2867">
            <v>0</v>
          </cell>
          <cell r="C2867">
            <v>156519.56</v>
          </cell>
          <cell r="E2867" t="str">
            <v>120-054-144</v>
          </cell>
          <cell r="F2867">
            <v>6537.23</v>
          </cell>
        </row>
        <row r="2868">
          <cell r="A2868" t="str">
            <v>061-570</v>
          </cell>
          <cell r="B2868">
            <v>0</v>
          </cell>
          <cell r="C2868">
            <v>160871</v>
          </cell>
          <cell r="E2868" t="str">
            <v>120-054-151</v>
          </cell>
          <cell r="F2868">
            <v>15412.4</v>
          </cell>
        </row>
        <row r="2869">
          <cell r="A2869" t="str">
            <v>061-580</v>
          </cell>
          <cell r="B2869">
            <v>0</v>
          </cell>
          <cell r="C2869">
            <v>100061.45</v>
          </cell>
          <cell r="E2869" t="str">
            <v>120-054-162</v>
          </cell>
          <cell r="F2869">
            <v>1781.5</v>
          </cell>
        </row>
        <row r="2870">
          <cell r="A2870" t="str">
            <v>061-590</v>
          </cell>
          <cell r="B2870">
            <v>0</v>
          </cell>
          <cell r="C2870">
            <v>226350.11</v>
          </cell>
          <cell r="E2870" t="str">
            <v>120-054-191</v>
          </cell>
          <cell r="F2870">
            <v>600</v>
          </cell>
        </row>
        <row r="2871">
          <cell r="A2871" t="str">
            <v>061-600</v>
          </cell>
          <cell r="B2871">
            <v>0</v>
          </cell>
          <cell r="C2871">
            <v>4896874</v>
          </cell>
          <cell r="E2871" t="str">
            <v>120-054-211</v>
          </cell>
          <cell r="F2871">
            <v>35945.31</v>
          </cell>
        </row>
        <row r="2872">
          <cell r="A2872" t="str">
            <v>061-610</v>
          </cell>
          <cell r="B2872">
            <v>0</v>
          </cell>
          <cell r="C2872">
            <v>70085</v>
          </cell>
          <cell r="E2872" t="str">
            <v>120-054-221</v>
          </cell>
          <cell r="F2872">
            <v>73551</v>
          </cell>
        </row>
        <row r="2873">
          <cell r="A2873" t="str">
            <v>061-620</v>
          </cell>
          <cell r="B2873">
            <v>0</v>
          </cell>
          <cell r="C2873">
            <v>197855</v>
          </cell>
          <cell r="E2873" t="str">
            <v>120-054-231</v>
          </cell>
          <cell r="F2873">
            <v>74836.929999999993</v>
          </cell>
        </row>
        <row r="2874">
          <cell r="A2874" t="str">
            <v>061-640</v>
          </cell>
          <cell r="B2874">
            <v>0</v>
          </cell>
          <cell r="C2874">
            <v>703915</v>
          </cell>
          <cell r="E2874" t="str">
            <v>120-054-311</v>
          </cell>
          <cell r="F2874">
            <v>418.75</v>
          </cell>
        </row>
        <row r="2875">
          <cell r="A2875" t="str">
            <v>061-650</v>
          </cell>
          <cell r="B2875">
            <v>0</v>
          </cell>
          <cell r="C2875">
            <v>185402</v>
          </cell>
          <cell r="E2875" t="str">
            <v>120-054-312</v>
          </cell>
          <cell r="F2875">
            <v>4530.95</v>
          </cell>
        </row>
        <row r="2876">
          <cell r="A2876" t="str">
            <v>061-660</v>
          </cell>
          <cell r="B2876">
            <v>0</v>
          </cell>
          <cell r="C2876">
            <v>61336</v>
          </cell>
          <cell r="E2876" t="str">
            <v>120-054-332</v>
          </cell>
          <cell r="F2876">
            <v>6872.39</v>
          </cell>
        </row>
        <row r="2877">
          <cell r="A2877" t="str">
            <v>061-670</v>
          </cell>
          <cell r="B2877">
            <v>0</v>
          </cell>
          <cell r="C2877">
            <v>1100388</v>
          </cell>
          <cell r="E2877" t="str">
            <v>120-054-411</v>
          </cell>
          <cell r="F2877">
            <v>14798.15</v>
          </cell>
        </row>
        <row r="2878">
          <cell r="A2878" t="str">
            <v>061-680</v>
          </cell>
          <cell r="B2878">
            <v>0</v>
          </cell>
          <cell r="C2878">
            <v>328971</v>
          </cell>
          <cell r="E2878" t="str">
            <v>120-056-171</v>
          </cell>
          <cell r="F2878">
            <v>939001.96</v>
          </cell>
        </row>
        <row r="2879">
          <cell r="A2879" t="str">
            <v>061-681</v>
          </cell>
          <cell r="B2879">
            <v>0</v>
          </cell>
          <cell r="C2879">
            <v>382898.76</v>
          </cell>
          <cell r="E2879" t="str">
            <v>120-056-172</v>
          </cell>
          <cell r="F2879">
            <v>30369.11</v>
          </cell>
        </row>
        <row r="2880">
          <cell r="A2880" t="str">
            <v>061-690</v>
          </cell>
          <cell r="B2880">
            <v>0</v>
          </cell>
          <cell r="C2880">
            <v>52171</v>
          </cell>
          <cell r="E2880" t="str">
            <v>120-056-175</v>
          </cell>
          <cell r="F2880">
            <v>302924.06</v>
          </cell>
        </row>
        <row r="2881">
          <cell r="A2881" t="str">
            <v>061-700</v>
          </cell>
          <cell r="B2881">
            <v>0</v>
          </cell>
          <cell r="C2881">
            <v>36314</v>
          </cell>
          <cell r="E2881" t="str">
            <v>120-056-199</v>
          </cell>
          <cell r="F2881">
            <v>1.86</v>
          </cell>
        </row>
        <row r="2882">
          <cell r="A2882" t="str">
            <v>061-710</v>
          </cell>
          <cell r="B2882">
            <v>0</v>
          </cell>
          <cell r="C2882">
            <v>334204.90000000002</v>
          </cell>
          <cell r="E2882" t="str">
            <v>120-056-211</v>
          </cell>
          <cell r="F2882">
            <v>96960.82</v>
          </cell>
        </row>
        <row r="2883">
          <cell r="A2883" t="str">
            <v>061-720</v>
          </cell>
          <cell r="B2883">
            <v>0</v>
          </cell>
          <cell r="C2883">
            <v>69094</v>
          </cell>
          <cell r="E2883" t="str">
            <v>120-056-221</v>
          </cell>
          <cell r="F2883">
            <v>103519.76</v>
          </cell>
        </row>
        <row r="2884">
          <cell r="A2884" t="str">
            <v>061-730</v>
          </cell>
          <cell r="B2884">
            <v>0</v>
          </cell>
          <cell r="C2884">
            <v>138668.79999999999</v>
          </cell>
          <cell r="E2884" t="str">
            <v>120-056-231</v>
          </cell>
          <cell r="F2884">
            <v>104353.44</v>
          </cell>
        </row>
        <row r="2885">
          <cell r="A2885" t="str">
            <v>061-740</v>
          </cell>
          <cell r="B2885">
            <v>0</v>
          </cell>
          <cell r="C2885">
            <v>1369703</v>
          </cell>
          <cell r="E2885" t="str">
            <v>120-056-311</v>
          </cell>
          <cell r="F2885">
            <v>66461.84</v>
          </cell>
        </row>
        <row r="2886">
          <cell r="A2886" t="str">
            <v>061-750</v>
          </cell>
          <cell r="B2886">
            <v>0</v>
          </cell>
          <cell r="C2886">
            <v>117814</v>
          </cell>
          <cell r="E2886" t="str">
            <v>120-056-312</v>
          </cell>
          <cell r="F2886">
            <v>4286.49</v>
          </cell>
        </row>
        <row r="2887">
          <cell r="A2887" t="str">
            <v>061-760</v>
          </cell>
          <cell r="B2887">
            <v>0</v>
          </cell>
          <cell r="C2887">
            <v>529313.96</v>
          </cell>
          <cell r="E2887" t="str">
            <v>120-056-319</v>
          </cell>
          <cell r="F2887">
            <v>1577.7</v>
          </cell>
        </row>
        <row r="2888">
          <cell r="A2888" t="str">
            <v>061-761</v>
          </cell>
          <cell r="B2888">
            <v>0</v>
          </cell>
          <cell r="C2888">
            <v>137682.95000000001</v>
          </cell>
          <cell r="E2888" t="str">
            <v>120-056-321</v>
          </cell>
          <cell r="F2888">
            <v>2297.81</v>
          </cell>
        </row>
        <row r="2889">
          <cell r="A2889" t="str">
            <v>061-770</v>
          </cell>
          <cell r="B2889">
            <v>0</v>
          </cell>
          <cell r="C2889">
            <v>383873.03</v>
          </cell>
          <cell r="E2889" t="str">
            <v>120-056-331</v>
          </cell>
          <cell r="F2889">
            <v>67794.649999999994</v>
          </cell>
        </row>
        <row r="2890">
          <cell r="A2890" t="str">
            <v>061-790</v>
          </cell>
          <cell r="B2890">
            <v>0</v>
          </cell>
          <cell r="C2890">
            <v>530155</v>
          </cell>
          <cell r="E2890" t="str">
            <v>120-056-332</v>
          </cell>
          <cell r="F2890">
            <v>28427.7</v>
          </cell>
        </row>
        <row r="2891">
          <cell r="A2891" t="str">
            <v>061-800</v>
          </cell>
          <cell r="B2891">
            <v>0</v>
          </cell>
          <cell r="C2891">
            <v>740253</v>
          </cell>
          <cell r="E2891" t="str">
            <v>120-056-411</v>
          </cell>
          <cell r="F2891">
            <v>2181.73</v>
          </cell>
        </row>
        <row r="2892">
          <cell r="A2892" t="str">
            <v>061-810</v>
          </cell>
          <cell r="B2892">
            <v>0</v>
          </cell>
          <cell r="C2892">
            <v>674667</v>
          </cell>
          <cell r="E2892" t="str">
            <v>120-056-422</v>
          </cell>
          <cell r="F2892">
            <v>77891.64</v>
          </cell>
        </row>
        <row r="2893">
          <cell r="A2893" t="str">
            <v>061-820</v>
          </cell>
          <cell r="B2893">
            <v>0</v>
          </cell>
          <cell r="C2893">
            <v>251235</v>
          </cell>
          <cell r="E2893" t="str">
            <v>120-056-423</v>
          </cell>
          <cell r="F2893">
            <v>486545.02</v>
          </cell>
        </row>
        <row r="2894">
          <cell r="A2894" t="str">
            <v>061-821</v>
          </cell>
          <cell r="B2894">
            <v>0</v>
          </cell>
          <cell r="C2894">
            <v>127784.08</v>
          </cell>
          <cell r="E2894" t="str">
            <v>120-056-424</v>
          </cell>
          <cell r="F2894">
            <v>20859.14</v>
          </cell>
        </row>
        <row r="2895">
          <cell r="A2895" t="str">
            <v>061-830</v>
          </cell>
          <cell r="B2895">
            <v>0</v>
          </cell>
          <cell r="C2895">
            <v>234095</v>
          </cell>
          <cell r="E2895" t="str">
            <v>120-056-425</v>
          </cell>
          <cell r="F2895">
            <v>45999.75</v>
          </cell>
        </row>
        <row r="2896">
          <cell r="A2896" t="str">
            <v>061-840</v>
          </cell>
          <cell r="B2896">
            <v>0</v>
          </cell>
          <cell r="C2896">
            <v>254327</v>
          </cell>
          <cell r="E2896" t="str">
            <v>120-056-541</v>
          </cell>
          <cell r="F2896">
            <v>6000</v>
          </cell>
        </row>
        <row r="2897">
          <cell r="A2897" t="str">
            <v>061-850</v>
          </cell>
          <cell r="B2897">
            <v>0</v>
          </cell>
          <cell r="C2897">
            <v>211032</v>
          </cell>
          <cell r="E2897" t="str">
            <v>120-056-552</v>
          </cell>
          <cell r="F2897">
            <v>5111.5200000000004</v>
          </cell>
        </row>
        <row r="2898">
          <cell r="A2898" t="str">
            <v>061-860</v>
          </cell>
          <cell r="B2898">
            <v>0</v>
          </cell>
          <cell r="C2898">
            <v>242790.72</v>
          </cell>
          <cell r="E2898" t="str">
            <v>120-061-151</v>
          </cell>
          <cell r="F2898">
            <v>25228.080000000002</v>
          </cell>
        </row>
        <row r="2899">
          <cell r="A2899" t="str">
            <v>061-861</v>
          </cell>
          <cell r="B2899">
            <v>0</v>
          </cell>
          <cell r="C2899">
            <v>35751</v>
          </cell>
          <cell r="E2899" t="str">
            <v>120-061-211</v>
          </cell>
          <cell r="F2899">
            <v>1922.28</v>
          </cell>
        </row>
        <row r="2900">
          <cell r="A2900" t="str">
            <v>061-862</v>
          </cell>
          <cell r="B2900">
            <v>0</v>
          </cell>
          <cell r="C2900">
            <v>82833.81</v>
          </cell>
          <cell r="E2900" t="str">
            <v>120-061-221</v>
          </cell>
          <cell r="F2900">
            <v>3706.01</v>
          </cell>
        </row>
        <row r="2901">
          <cell r="A2901" t="str">
            <v>061-870</v>
          </cell>
          <cell r="B2901">
            <v>0</v>
          </cell>
          <cell r="C2901">
            <v>85537</v>
          </cell>
          <cell r="E2901" t="str">
            <v>120-061-231</v>
          </cell>
          <cell r="F2901">
            <v>4388.4399999999996</v>
          </cell>
        </row>
        <row r="2902">
          <cell r="A2902" t="str">
            <v>061-880</v>
          </cell>
          <cell r="B2902">
            <v>0</v>
          </cell>
          <cell r="C2902">
            <v>104098</v>
          </cell>
          <cell r="E2902" t="str">
            <v>120-061-311</v>
          </cell>
          <cell r="F2902">
            <v>850</v>
          </cell>
        </row>
        <row r="2903">
          <cell r="A2903" t="str">
            <v>061-890</v>
          </cell>
          <cell r="B2903">
            <v>0</v>
          </cell>
          <cell r="C2903">
            <v>12162.91</v>
          </cell>
          <cell r="E2903" t="str">
            <v>120-061-411</v>
          </cell>
          <cell r="F2903">
            <v>79028.58</v>
          </cell>
        </row>
        <row r="2904">
          <cell r="A2904" t="str">
            <v>061-900</v>
          </cell>
          <cell r="B2904">
            <v>0</v>
          </cell>
          <cell r="C2904">
            <v>1807181</v>
          </cell>
          <cell r="E2904" t="str">
            <v>120-061-413</v>
          </cell>
          <cell r="F2904">
            <v>22010.83</v>
          </cell>
        </row>
        <row r="2905">
          <cell r="A2905" t="str">
            <v>061-910</v>
          </cell>
          <cell r="B2905">
            <v>0</v>
          </cell>
          <cell r="C2905">
            <v>211228.95</v>
          </cell>
          <cell r="E2905" t="str">
            <v>120-061-418</v>
          </cell>
          <cell r="F2905">
            <v>133429.35</v>
          </cell>
        </row>
        <row r="2906">
          <cell r="A2906" t="str">
            <v>061-920</v>
          </cell>
          <cell r="B2906">
            <v>0</v>
          </cell>
          <cell r="C2906">
            <v>6677711.21</v>
          </cell>
          <cell r="E2906" t="str">
            <v>120-061-461</v>
          </cell>
          <cell r="F2906">
            <v>3616.43</v>
          </cell>
        </row>
        <row r="2907">
          <cell r="A2907" t="str">
            <v>061-930</v>
          </cell>
          <cell r="B2907">
            <v>0</v>
          </cell>
          <cell r="C2907">
            <v>69211</v>
          </cell>
          <cell r="E2907" t="str">
            <v>120-063-121</v>
          </cell>
          <cell r="F2907">
            <v>172698.29</v>
          </cell>
        </row>
        <row r="2908">
          <cell r="A2908" t="str">
            <v>061-940</v>
          </cell>
          <cell r="B2908">
            <v>0</v>
          </cell>
          <cell r="C2908">
            <v>104811</v>
          </cell>
          <cell r="E2908" t="str">
            <v>120-063-142</v>
          </cell>
          <cell r="F2908">
            <v>213981.34</v>
          </cell>
        </row>
        <row r="2909">
          <cell r="A2909" t="str">
            <v>061-950</v>
          </cell>
          <cell r="B2909">
            <v>0</v>
          </cell>
          <cell r="C2909">
            <v>142464</v>
          </cell>
          <cell r="E2909" t="str">
            <v>120-063-144</v>
          </cell>
          <cell r="F2909">
            <v>30609.4</v>
          </cell>
        </row>
        <row r="2910">
          <cell r="A2910" t="str">
            <v>061-960</v>
          </cell>
          <cell r="B2910">
            <v>0</v>
          </cell>
          <cell r="C2910">
            <v>978588</v>
          </cell>
          <cell r="E2910" t="str">
            <v>120-063-162</v>
          </cell>
          <cell r="F2910">
            <v>12930.4</v>
          </cell>
        </row>
        <row r="2911">
          <cell r="A2911" t="str">
            <v>061-970</v>
          </cell>
          <cell r="B2911">
            <v>0</v>
          </cell>
          <cell r="C2911">
            <v>300118</v>
          </cell>
          <cell r="E2911" t="str">
            <v>120-063-211</v>
          </cell>
          <cell r="F2911">
            <v>31679.58</v>
          </cell>
        </row>
        <row r="2912">
          <cell r="A2912" t="str">
            <v>061-980</v>
          </cell>
          <cell r="B2912">
            <v>0</v>
          </cell>
          <cell r="C2912">
            <v>700465</v>
          </cell>
          <cell r="E2912" t="str">
            <v>120-063-221</v>
          </cell>
          <cell r="F2912">
            <v>61339.97</v>
          </cell>
        </row>
        <row r="2913">
          <cell r="A2913" t="str">
            <v>061-990</v>
          </cell>
          <cell r="B2913">
            <v>0</v>
          </cell>
          <cell r="C2913">
            <v>303235.06</v>
          </cell>
          <cell r="E2913" t="str">
            <v>120-063-231</v>
          </cell>
          <cell r="F2913">
            <v>71120.02</v>
          </cell>
        </row>
        <row r="2914">
          <cell r="A2914" t="str">
            <v>061-995</v>
          </cell>
          <cell r="B2914">
            <v>0</v>
          </cell>
          <cell r="C2914">
            <v>95277</v>
          </cell>
          <cell r="E2914" t="str">
            <v>120-069-113</v>
          </cell>
          <cell r="F2914">
            <v>81067.679999999993</v>
          </cell>
        </row>
        <row r="2915">
          <cell r="A2915" t="str">
            <v>063-010</v>
          </cell>
          <cell r="B2915">
            <v>0</v>
          </cell>
          <cell r="C2915">
            <v>211946.56</v>
          </cell>
          <cell r="E2915" t="str">
            <v>120-069-116</v>
          </cell>
          <cell r="F2915">
            <v>335373.8</v>
          </cell>
        </row>
        <row r="2916">
          <cell r="A2916" t="str">
            <v>063-020</v>
          </cell>
          <cell r="B2916">
            <v>0</v>
          </cell>
          <cell r="C2916">
            <v>7703.22</v>
          </cell>
          <cell r="E2916" t="str">
            <v>120-069-117</v>
          </cell>
          <cell r="F2916">
            <v>176735.97</v>
          </cell>
        </row>
        <row r="2917">
          <cell r="A2917" t="str">
            <v>063-040</v>
          </cell>
          <cell r="B2917">
            <v>0</v>
          </cell>
          <cell r="C2917">
            <v>156761</v>
          </cell>
          <cell r="E2917" t="str">
            <v>120-069-121</v>
          </cell>
          <cell r="F2917">
            <v>19958.400000000001</v>
          </cell>
        </row>
        <row r="2918">
          <cell r="A2918" t="str">
            <v>063-050</v>
          </cell>
          <cell r="B2918">
            <v>0</v>
          </cell>
          <cell r="C2918">
            <v>253074</v>
          </cell>
          <cell r="E2918" t="str">
            <v>120-069-131</v>
          </cell>
          <cell r="F2918">
            <v>36806.26</v>
          </cell>
        </row>
        <row r="2919">
          <cell r="A2919" t="str">
            <v>063-060</v>
          </cell>
          <cell r="B2919">
            <v>0</v>
          </cell>
          <cell r="C2919">
            <v>20743.18</v>
          </cell>
          <cell r="E2919" t="str">
            <v>120-069-142</v>
          </cell>
          <cell r="F2919">
            <v>19722.87</v>
          </cell>
        </row>
        <row r="2920">
          <cell r="A2920" t="str">
            <v>063-070</v>
          </cell>
          <cell r="B2920">
            <v>0</v>
          </cell>
          <cell r="C2920">
            <v>156709</v>
          </cell>
          <cell r="E2920" t="str">
            <v>120-069-148</v>
          </cell>
          <cell r="F2920">
            <v>3845.98</v>
          </cell>
        </row>
        <row r="2921">
          <cell r="A2921" t="str">
            <v>063-100</v>
          </cell>
          <cell r="B2921">
            <v>0</v>
          </cell>
          <cell r="C2921">
            <v>421228</v>
          </cell>
          <cell r="E2921" t="str">
            <v>120-069-151</v>
          </cell>
          <cell r="F2921">
            <v>105474.54</v>
          </cell>
        </row>
        <row r="2922">
          <cell r="A2922" t="str">
            <v>063-110</v>
          </cell>
          <cell r="B2922">
            <v>0</v>
          </cell>
          <cell r="C2922">
            <v>413540</v>
          </cell>
          <cell r="E2922" t="str">
            <v>120-069-152</v>
          </cell>
          <cell r="F2922">
            <v>27976.36</v>
          </cell>
        </row>
        <row r="2923">
          <cell r="A2923" t="str">
            <v>063-111</v>
          </cell>
          <cell r="B2923">
            <v>0</v>
          </cell>
          <cell r="C2923">
            <v>31496.400000000001</v>
          </cell>
          <cell r="E2923" t="str">
            <v>120-069-162</v>
          </cell>
          <cell r="F2923">
            <v>8606.5</v>
          </cell>
        </row>
        <row r="2924">
          <cell r="A2924" t="str">
            <v>063-120</v>
          </cell>
          <cell r="B2924">
            <v>0</v>
          </cell>
          <cell r="C2924">
            <v>594359</v>
          </cell>
          <cell r="E2924" t="str">
            <v>120-069-171</v>
          </cell>
          <cell r="F2924">
            <v>43.49</v>
          </cell>
        </row>
        <row r="2925">
          <cell r="A2925" t="str">
            <v>063-130</v>
          </cell>
          <cell r="B2925">
            <v>0</v>
          </cell>
          <cell r="C2925">
            <v>1046424</v>
          </cell>
          <cell r="E2925" t="str">
            <v>120-069-173</v>
          </cell>
          <cell r="F2925">
            <v>187409.07</v>
          </cell>
        </row>
        <row r="2926">
          <cell r="A2926" t="str">
            <v>063-132</v>
          </cell>
          <cell r="B2926">
            <v>0</v>
          </cell>
          <cell r="C2926">
            <v>135270.96</v>
          </cell>
          <cell r="E2926" t="str">
            <v>120-069-198</v>
          </cell>
          <cell r="F2926">
            <v>18433.580000000002</v>
          </cell>
        </row>
        <row r="2927">
          <cell r="A2927" t="str">
            <v>063-140</v>
          </cell>
          <cell r="B2927">
            <v>0</v>
          </cell>
          <cell r="C2927">
            <v>162056.67000000001</v>
          </cell>
          <cell r="E2927" t="str">
            <v>120-069-211</v>
          </cell>
          <cell r="F2927">
            <v>74146.179999999993</v>
          </cell>
        </row>
        <row r="2928">
          <cell r="A2928" t="str">
            <v>063-160</v>
          </cell>
          <cell r="B2928">
            <v>0</v>
          </cell>
          <cell r="C2928">
            <v>343620.8</v>
          </cell>
          <cell r="E2928" t="str">
            <v>120-069-221</v>
          </cell>
          <cell r="F2928">
            <v>146253.63</v>
          </cell>
        </row>
        <row r="2929">
          <cell r="A2929" t="str">
            <v>063-180</v>
          </cell>
          <cell r="B2929">
            <v>0</v>
          </cell>
          <cell r="C2929">
            <v>830185.15</v>
          </cell>
          <cell r="E2929" t="str">
            <v>120-069-231</v>
          </cell>
          <cell r="F2929">
            <v>139395.75</v>
          </cell>
        </row>
        <row r="2930">
          <cell r="A2930" t="str">
            <v>063-181</v>
          </cell>
          <cell r="B2930">
            <v>0</v>
          </cell>
          <cell r="C2930">
            <v>200820</v>
          </cell>
          <cell r="E2930" t="str">
            <v>120-069-311</v>
          </cell>
          <cell r="F2930">
            <v>378618.16</v>
          </cell>
        </row>
        <row r="2931">
          <cell r="A2931" t="str">
            <v>063-182</v>
          </cell>
          <cell r="B2931">
            <v>0</v>
          </cell>
          <cell r="C2931">
            <v>241376.52</v>
          </cell>
          <cell r="E2931" t="str">
            <v>120-069-312</v>
          </cell>
          <cell r="F2931">
            <v>1441.94</v>
          </cell>
        </row>
        <row r="2932">
          <cell r="A2932" t="str">
            <v>063-190</v>
          </cell>
          <cell r="B2932">
            <v>0</v>
          </cell>
          <cell r="C2932">
            <v>275154</v>
          </cell>
          <cell r="E2932" t="str">
            <v>120-069-332</v>
          </cell>
          <cell r="F2932">
            <v>5284.98</v>
          </cell>
        </row>
        <row r="2933">
          <cell r="A2933" t="str">
            <v>063-200</v>
          </cell>
          <cell r="B2933">
            <v>0</v>
          </cell>
          <cell r="C2933">
            <v>21723.53</v>
          </cell>
          <cell r="E2933" t="str">
            <v>120-069-344</v>
          </cell>
          <cell r="F2933">
            <v>2932.27</v>
          </cell>
        </row>
        <row r="2934">
          <cell r="A2934" t="str">
            <v>063-210</v>
          </cell>
          <cell r="B2934">
            <v>0</v>
          </cell>
          <cell r="C2934">
            <v>43581.5</v>
          </cell>
          <cell r="E2934" t="str">
            <v>120-069-411</v>
          </cell>
          <cell r="F2934">
            <v>7999.13</v>
          </cell>
        </row>
        <row r="2935">
          <cell r="A2935" t="str">
            <v>063-230</v>
          </cell>
          <cell r="B2935">
            <v>0</v>
          </cell>
          <cell r="C2935">
            <v>31898.31</v>
          </cell>
          <cell r="E2935" t="str">
            <v>120-069-418</v>
          </cell>
          <cell r="F2935">
            <v>7685.17</v>
          </cell>
        </row>
        <row r="2936">
          <cell r="A2936" t="str">
            <v>063-241</v>
          </cell>
          <cell r="B2936">
            <v>0</v>
          </cell>
          <cell r="C2936">
            <v>-32.130000000000003</v>
          </cell>
          <cell r="E2936" t="str">
            <v>120-069-461</v>
          </cell>
          <cell r="F2936">
            <v>12597.92</v>
          </cell>
        </row>
        <row r="2937">
          <cell r="A2937" t="str">
            <v>063-250</v>
          </cell>
          <cell r="B2937">
            <v>0</v>
          </cell>
          <cell r="C2937">
            <v>597320.62</v>
          </cell>
          <cell r="E2937" t="str">
            <v>120-069-462</v>
          </cell>
          <cell r="F2937">
            <v>15160.42</v>
          </cell>
        </row>
        <row r="2938">
          <cell r="A2938" t="str">
            <v>063-260</v>
          </cell>
          <cell r="B2938">
            <v>0</v>
          </cell>
          <cell r="C2938">
            <v>391514.48</v>
          </cell>
          <cell r="E2938" t="str">
            <v>120-073-343</v>
          </cell>
          <cell r="F2938">
            <v>48548</v>
          </cell>
        </row>
        <row r="2939">
          <cell r="A2939" t="str">
            <v>063-270</v>
          </cell>
          <cell r="B2939">
            <v>0</v>
          </cell>
          <cell r="C2939">
            <v>15890.81</v>
          </cell>
          <cell r="E2939" t="str">
            <v>120-085-462</v>
          </cell>
          <cell r="F2939">
            <v>16000</v>
          </cell>
        </row>
        <row r="2940">
          <cell r="A2940" t="str">
            <v>063-280</v>
          </cell>
          <cell r="B2940">
            <v>0</v>
          </cell>
          <cell r="C2940">
            <v>55641.73</v>
          </cell>
          <cell r="E2940" t="str">
            <v>130-001-121</v>
          </cell>
          <cell r="F2940">
            <v>51637266.82</v>
          </cell>
        </row>
        <row r="2941">
          <cell r="A2941" t="str">
            <v>063-291</v>
          </cell>
          <cell r="B2941">
            <v>0</v>
          </cell>
          <cell r="C2941">
            <v>506147</v>
          </cell>
          <cell r="E2941" t="str">
            <v>130-001-125</v>
          </cell>
          <cell r="F2941">
            <v>37252.01</v>
          </cell>
        </row>
        <row r="2942">
          <cell r="A2942" t="str">
            <v>063-300</v>
          </cell>
          <cell r="B2942">
            <v>0</v>
          </cell>
          <cell r="C2942">
            <v>306026.07</v>
          </cell>
          <cell r="E2942" t="str">
            <v>130-001-211</v>
          </cell>
          <cell r="F2942">
            <v>3753696.99</v>
          </cell>
        </row>
        <row r="2943">
          <cell r="A2943" t="str">
            <v>063-310</v>
          </cell>
          <cell r="B2943">
            <v>0</v>
          </cell>
          <cell r="C2943">
            <v>55007</v>
          </cell>
          <cell r="E2943" t="str">
            <v>130-001-221</v>
          </cell>
          <cell r="F2943">
            <v>7540783.1299999999</v>
          </cell>
        </row>
        <row r="2944">
          <cell r="A2944" t="str">
            <v>063-340</v>
          </cell>
          <cell r="B2944">
            <v>0</v>
          </cell>
          <cell r="C2944">
            <v>1447887</v>
          </cell>
          <cell r="E2944" t="str">
            <v>130-001-231</v>
          </cell>
          <cell r="F2944">
            <v>6495989.8700000001</v>
          </cell>
        </row>
        <row r="2945">
          <cell r="A2945" t="str">
            <v>063-350</v>
          </cell>
          <cell r="B2945">
            <v>0</v>
          </cell>
          <cell r="C2945">
            <v>74544.2</v>
          </cell>
          <cell r="E2945" t="str">
            <v>130-002-111</v>
          </cell>
          <cell r="F2945">
            <v>138996</v>
          </cell>
        </row>
        <row r="2946">
          <cell r="A2946" t="str">
            <v>063-360</v>
          </cell>
          <cell r="B2946">
            <v>0</v>
          </cell>
          <cell r="C2946">
            <v>577112.12</v>
          </cell>
          <cell r="E2946" t="str">
            <v>130-002-112</v>
          </cell>
          <cell r="F2946">
            <v>25308</v>
          </cell>
        </row>
        <row r="2947">
          <cell r="A2947" t="str">
            <v>063-370</v>
          </cell>
          <cell r="B2947">
            <v>0</v>
          </cell>
          <cell r="C2947">
            <v>22934.99</v>
          </cell>
          <cell r="E2947" t="str">
            <v>130-002-113</v>
          </cell>
          <cell r="F2947">
            <v>277108.92</v>
          </cell>
        </row>
        <row r="2948">
          <cell r="A2948" t="str">
            <v>063-380</v>
          </cell>
          <cell r="B2948">
            <v>0</v>
          </cell>
          <cell r="C2948">
            <v>6141.43</v>
          </cell>
          <cell r="E2948" t="str">
            <v>130-002-115</v>
          </cell>
          <cell r="F2948">
            <v>101232</v>
          </cell>
        </row>
        <row r="2949">
          <cell r="A2949" t="str">
            <v>063-390</v>
          </cell>
          <cell r="B2949">
            <v>0</v>
          </cell>
          <cell r="C2949">
            <v>12399.85</v>
          </cell>
          <cell r="E2949" t="str">
            <v>130-002-118</v>
          </cell>
          <cell r="F2949">
            <v>256116</v>
          </cell>
        </row>
        <row r="2950">
          <cell r="A2950" t="str">
            <v>063-400</v>
          </cell>
          <cell r="B2950">
            <v>0</v>
          </cell>
          <cell r="C2950">
            <v>77315.7</v>
          </cell>
          <cell r="E2950" t="str">
            <v>130-002-211</v>
          </cell>
          <cell r="F2950">
            <v>54977.29</v>
          </cell>
        </row>
        <row r="2951">
          <cell r="A2951" t="str">
            <v>063-410</v>
          </cell>
          <cell r="B2951">
            <v>0</v>
          </cell>
          <cell r="C2951">
            <v>2452</v>
          </cell>
          <cell r="E2951" t="str">
            <v>130-002-221</v>
          </cell>
          <cell r="F2951">
            <v>117337.91</v>
          </cell>
        </row>
        <row r="2952">
          <cell r="A2952" t="str">
            <v>063-421</v>
          </cell>
          <cell r="B2952">
            <v>0</v>
          </cell>
          <cell r="C2952">
            <v>6940.18</v>
          </cell>
          <cell r="E2952" t="str">
            <v>130-002-231</v>
          </cell>
          <cell r="F2952">
            <v>51087.88</v>
          </cell>
        </row>
        <row r="2953">
          <cell r="A2953" t="str">
            <v>063-430</v>
          </cell>
          <cell r="B2953">
            <v>0</v>
          </cell>
          <cell r="C2953">
            <v>40164</v>
          </cell>
          <cell r="E2953" t="str">
            <v>130-002-715</v>
          </cell>
          <cell r="F2953">
            <v>45000</v>
          </cell>
        </row>
        <row r="2954">
          <cell r="A2954" t="str">
            <v>063-440</v>
          </cell>
          <cell r="B2954">
            <v>0</v>
          </cell>
          <cell r="C2954">
            <v>208691.13</v>
          </cell>
          <cell r="E2954" t="str">
            <v>130-003-151</v>
          </cell>
          <cell r="F2954">
            <v>2277354.9900000002</v>
          </cell>
        </row>
        <row r="2955">
          <cell r="A2955" t="str">
            <v>063-450</v>
          </cell>
          <cell r="B2955">
            <v>0</v>
          </cell>
          <cell r="C2955">
            <v>622494</v>
          </cell>
          <cell r="E2955" t="str">
            <v>130-003-162</v>
          </cell>
          <cell r="F2955">
            <v>1026438.39</v>
          </cell>
        </row>
        <row r="2956">
          <cell r="A2956" t="str">
            <v>063-460</v>
          </cell>
          <cell r="B2956">
            <v>0</v>
          </cell>
          <cell r="C2956">
            <v>13505</v>
          </cell>
          <cell r="E2956" t="str">
            <v>130-003-163</v>
          </cell>
          <cell r="F2956">
            <v>187.5</v>
          </cell>
        </row>
        <row r="2957">
          <cell r="A2957" t="str">
            <v>063-470</v>
          </cell>
          <cell r="B2957">
            <v>0</v>
          </cell>
          <cell r="C2957">
            <v>229307</v>
          </cell>
          <cell r="E2957" t="str">
            <v>130-003-173</v>
          </cell>
          <cell r="F2957">
            <v>2761545.02</v>
          </cell>
        </row>
        <row r="2958">
          <cell r="A2958" t="str">
            <v>063-491</v>
          </cell>
          <cell r="B2958">
            <v>0</v>
          </cell>
          <cell r="C2958">
            <v>105456</v>
          </cell>
          <cell r="E2958" t="str">
            <v>130-003-199</v>
          </cell>
          <cell r="F2958">
            <v>68435.839999999997</v>
          </cell>
        </row>
        <row r="2959">
          <cell r="A2959" t="str">
            <v>063-500</v>
          </cell>
          <cell r="B2959">
            <v>0</v>
          </cell>
          <cell r="C2959">
            <v>415176</v>
          </cell>
          <cell r="E2959" t="str">
            <v>130-003-211</v>
          </cell>
          <cell r="F2959">
            <v>450759.06</v>
          </cell>
        </row>
        <row r="2960">
          <cell r="A2960" t="str">
            <v>063-510</v>
          </cell>
          <cell r="B2960">
            <v>0</v>
          </cell>
          <cell r="C2960">
            <v>440233.85</v>
          </cell>
          <cell r="E2960" t="str">
            <v>130-003-221</v>
          </cell>
          <cell r="F2960">
            <v>723458.11</v>
          </cell>
        </row>
        <row r="2961">
          <cell r="A2961" t="str">
            <v>063-530</v>
          </cell>
          <cell r="B2961">
            <v>0</v>
          </cell>
          <cell r="C2961">
            <v>238986</v>
          </cell>
          <cell r="E2961" t="str">
            <v>130-003-231</v>
          </cell>
          <cell r="F2961">
            <v>1094357.0900000001</v>
          </cell>
        </row>
        <row r="2962">
          <cell r="A2962" t="str">
            <v>063-540</v>
          </cell>
          <cell r="B2962">
            <v>0</v>
          </cell>
          <cell r="C2962">
            <v>469432.5</v>
          </cell>
          <cell r="E2962" t="str">
            <v>130-005-114</v>
          </cell>
          <cell r="F2962">
            <v>2377258.4700000002</v>
          </cell>
        </row>
        <row r="2963">
          <cell r="A2963" t="str">
            <v>063-550</v>
          </cell>
          <cell r="B2963">
            <v>0</v>
          </cell>
          <cell r="C2963">
            <v>184352.98</v>
          </cell>
          <cell r="E2963" t="str">
            <v>130-005-116</v>
          </cell>
          <cell r="F2963">
            <v>1385520.15</v>
          </cell>
        </row>
        <row r="2964">
          <cell r="A2964" t="str">
            <v>063-560</v>
          </cell>
          <cell r="B2964">
            <v>0</v>
          </cell>
          <cell r="C2964">
            <v>242047.44</v>
          </cell>
          <cell r="E2964" t="str">
            <v>130-005-117</v>
          </cell>
          <cell r="F2964">
            <v>118897</v>
          </cell>
        </row>
        <row r="2965">
          <cell r="A2965" t="str">
            <v>063-570</v>
          </cell>
          <cell r="B2965">
            <v>0</v>
          </cell>
          <cell r="C2965">
            <v>11020.97</v>
          </cell>
          <cell r="E2965" t="str">
            <v>130-005-211</v>
          </cell>
          <cell r="F2965">
            <v>281918.59000000003</v>
          </cell>
        </row>
        <row r="2966">
          <cell r="A2966" t="str">
            <v>063-580</v>
          </cell>
          <cell r="B2966">
            <v>0</v>
          </cell>
          <cell r="C2966">
            <v>291961</v>
          </cell>
          <cell r="E2966" t="str">
            <v>130-005-221</v>
          </cell>
          <cell r="F2966">
            <v>566097.23</v>
          </cell>
        </row>
        <row r="2967">
          <cell r="A2967" t="str">
            <v>063-600</v>
          </cell>
          <cell r="B2967">
            <v>0</v>
          </cell>
          <cell r="C2967">
            <v>2903999.67</v>
          </cell>
          <cell r="E2967" t="str">
            <v>130-005-231</v>
          </cell>
          <cell r="F2967">
            <v>315688.69</v>
          </cell>
        </row>
        <row r="2968">
          <cell r="A2968" t="str">
            <v>063-620</v>
          </cell>
          <cell r="B2968">
            <v>0</v>
          </cell>
          <cell r="C2968">
            <v>48542</v>
          </cell>
          <cell r="E2968" t="str">
            <v>130-007-121</v>
          </cell>
          <cell r="F2968">
            <v>810740</v>
          </cell>
        </row>
        <row r="2969">
          <cell r="A2969" t="str">
            <v>063-630</v>
          </cell>
          <cell r="B2969">
            <v>0</v>
          </cell>
          <cell r="C2969">
            <v>525179</v>
          </cell>
          <cell r="E2969" t="str">
            <v>130-007-131</v>
          </cell>
          <cell r="F2969">
            <v>4766232.42</v>
          </cell>
        </row>
        <row r="2970">
          <cell r="A2970" t="str">
            <v>063-640</v>
          </cell>
          <cell r="B2970">
            <v>0</v>
          </cell>
          <cell r="C2970">
            <v>351427.32</v>
          </cell>
          <cell r="E2970" t="str">
            <v>130-007-132</v>
          </cell>
          <cell r="F2970">
            <v>588797.17000000004</v>
          </cell>
        </row>
        <row r="2971">
          <cell r="A2971" t="str">
            <v>063-650</v>
          </cell>
          <cell r="B2971">
            <v>0</v>
          </cell>
          <cell r="C2971">
            <v>1083881</v>
          </cell>
          <cell r="E2971" t="str">
            <v>130-007-133</v>
          </cell>
          <cell r="F2971">
            <v>107596</v>
          </cell>
        </row>
        <row r="2972">
          <cell r="A2972" t="str">
            <v>063-660</v>
          </cell>
          <cell r="B2972">
            <v>0</v>
          </cell>
          <cell r="C2972">
            <v>1500</v>
          </cell>
          <cell r="E2972" t="str">
            <v>130-007-135</v>
          </cell>
          <cell r="F2972">
            <v>4929.71</v>
          </cell>
        </row>
        <row r="2973">
          <cell r="A2973" t="str">
            <v>063-670</v>
          </cell>
          <cell r="B2973">
            <v>0</v>
          </cell>
          <cell r="C2973">
            <v>64144.160000000003</v>
          </cell>
          <cell r="E2973" t="str">
            <v>130-007-211</v>
          </cell>
          <cell r="F2973">
            <v>454973.85</v>
          </cell>
        </row>
        <row r="2974">
          <cell r="A2974" t="str">
            <v>063-680</v>
          </cell>
          <cell r="B2974">
            <v>0</v>
          </cell>
          <cell r="C2974">
            <v>60678.66</v>
          </cell>
          <cell r="E2974" t="str">
            <v>130-007-221</v>
          </cell>
          <cell r="F2974">
            <v>910958.77</v>
          </cell>
        </row>
        <row r="2975">
          <cell r="A2975" t="str">
            <v>063-681</v>
          </cell>
          <cell r="B2975">
            <v>0</v>
          </cell>
          <cell r="C2975">
            <v>0</v>
          </cell>
          <cell r="E2975" t="str">
            <v>130-007-231</v>
          </cell>
          <cell r="F2975">
            <v>673013.23</v>
          </cell>
        </row>
        <row r="2976">
          <cell r="A2976" t="str">
            <v>063-700</v>
          </cell>
          <cell r="B2976">
            <v>0</v>
          </cell>
          <cell r="C2976">
            <v>211501.81</v>
          </cell>
          <cell r="E2976" t="str">
            <v>130-009-184</v>
          </cell>
          <cell r="F2976">
            <v>1354602.07</v>
          </cell>
        </row>
        <row r="2977">
          <cell r="A2977" t="str">
            <v>063-710</v>
          </cell>
          <cell r="B2977">
            <v>0</v>
          </cell>
          <cell r="C2977">
            <v>198486.92</v>
          </cell>
          <cell r="E2977" t="str">
            <v>130-009-185</v>
          </cell>
          <cell r="F2977">
            <v>74583.64</v>
          </cell>
        </row>
        <row r="2978">
          <cell r="A2978" t="str">
            <v>063-720</v>
          </cell>
          <cell r="B2978">
            <v>0</v>
          </cell>
          <cell r="C2978">
            <v>26364.15</v>
          </cell>
          <cell r="E2978" t="str">
            <v>130-009-186</v>
          </cell>
          <cell r="F2978">
            <v>-2942.36</v>
          </cell>
        </row>
        <row r="2979">
          <cell r="A2979" t="str">
            <v>063-730</v>
          </cell>
          <cell r="B2979">
            <v>0</v>
          </cell>
          <cell r="C2979">
            <v>319314</v>
          </cell>
          <cell r="E2979" t="str">
            <v>130-009-188</v>
          </cell>
          <cell r="F2979">
            <v>939994.97</v>
          </cell>
        </row>
        <row r="2980">
          <cell r="A2980" t="str">
            <v>063-740</v>
          </cell>
          <cell r="B2980">
            <v>0</v>
          </cell>
          <cell r="C2980">
            <v>424060</v>
          </cell>
          <cell r="E2980" t="str">
            <v>130-009-189</v>
          </cell>
          <cell r="F2980">
            <v>152226.57</v>
          </cell>
        </row>
        <row r="2981">
          <cell r="A2981" t="str">
            <v>063-760</v>
          </cell>
          <cell r="B2981">
            <v>0</v>
          </cell>
          <cell r="C2981">
            <v>80328</v>
          </cell>
          <cell r="E2981" t="str">
            <v>130-009-211</v>
          </cell>
          <cell r="F2981">
            <v>188675.4</v>
          </cell>
        </row>
        <row r="2982">
          <cell r="A2982" t="str">
            <v>063-761</v>
          </cell>
          <cell r="B2982">
            <v>0</v>
          </cell>
          <cell r="C2982">
            <v>210840.65</v>
          </cell>
          <cell r="E2982" t="str">
            <v>130-009-221</v>
          </cell>
          <cell r="F2982">
            <v>344638.98</v>
          </cell>
        </row>
        <row r="2983">
          <cell r="A2983" t="str">
            <v>063-770</v>
          </cell>
          <cell r="B2983">
            <v>0</v>
          </cell>
          <cell r="C2983">
            <v>298382</v>
          </cell>
          <cell r="E2983" t="str">
            <v>130-009-231</v>
          </cell>
          <cell r="F2983">
            <v>30003.42</v>
          </cell>
        </row>
        <row r="2984">
          <cell r="A2984" t="str">
            <v>063-780</v>
          </cell>
          <cell r="B2984">
            <v>0</v>
          </cell>
          <cell r="C2984">
            <v>340939.17</v>
          </cell>
          <cell r="E2984" t="str">
            <v>130-009-233</v>
          </cell>
          <cell r="F2984">
            <v>632241.37</v>
          </cell>
        </row>
        <row r="2985">
          <cell r="A2985" t="str">
            <v>063-800</v>
          </cell>
          <cell r="B2985">
            <v>0</v>
          </cell>
          <cell r="C2985">
            <v>28799</v>
          </cell>
          <cell r="E2985" t="str">
            <v>130-010-121</v>
          </cell>
          <cell r="F2985">
            <v>3762851.98</v>
          </cell>
        </row>
        <row r="2986">
          <cell r="A2986" t="str">
            <v>063-810</v>
          </cell>
          <cell r="B2986">
            <v>0</v>
          </cell>
          <cell r="C2986">
            <v>51804</v>
          </cell>
          <cell r="E2986" t="str">
            <v>130-010-162</v>
          </cell>
          <cell r="F2986">
            <v>4843.5</v>
          </cell>
        </row>
        <row r="2987">
          <cell r="A2987" t="str">
            <v>063-820</v>
          </cell>
          <cell r="B2987">
            <v>0</v>
          </cell>
          <cell r="C2987">
            <v>6025.03</v>
          </cell>
          <cell r="E2987" t="str">
            <v>130-010-211</v>
          </cell>
          <cell r="F2987">
            <v>279739.18</v>
          </cell>
        </row>
        <row r="2988">
          <cell r="A2988" t="str">
            <v>063-830</v>
          </cell>
          <cell r="B2988">
            <v>0</v>
          </cell>
          <cell r="C2988">
            <v>190779</v>
          </cell>
          <cell r="E2988" t="str">
            <v>130-010-221</v>
          </cell>
          <cell r="F2988">
            <v>550269.73</v>
          </cell>
        </row>
        <row r="2989">
          <cell r="A2989" t="str">
            <v>063-850</v>
          </cell>
          <cell r="B2989">
            <v>0</v>
          </cell>
          <cell r="C2989">
            <v>329846.12</v>
          </cell>
          <cell r="E2989" t="str">
            <v>130-010-231</v>
          </cell>
          <cell r="F2989">
            <v>480059.61</v>
          </cell>
        </row>
        <row r="2990">
          <cell r="A2990" t="str">
            <v>063-860</v>
          </cell>
          <cell r="B2990">
            <v>0</v>
          </cell>
          <cell r="C2990">
            <v>111444.21</v>
          </cell>
          <cell r="E2990" t="str">
            <v>130-011-163</v>
          </cell>
          <cell r="F2990">
            <v>4464.5</v>
          </cell>
        </row>
        <row r="2991">
          <cell r="A2991" t="str">
            <v>063-861</v>
          </cell>
          <cell r="B2991">
            <v>0</v>
          </cell>
          <cell r="C2991">
            <v>121425</v>
          </cell>
          <cell r="E2991" t="str">
            <v>130-011-211</v>
          </cell>
          <cell r="F2991">
            <v>341.56</v>
          </cell>
        </row>
        <row r="2992">
          <cell r="A2992" t="str">
            <v>063-862</v>
          </cell>
          <cell r="B2992">
            <v>0</v>
          </cell>
          <cell r="C2992">
            <v>64890.62</v>
          </cell>
          <cell r="E2992" t="str">
            <v>130-012-148</v>
          </cell>
          <cell r="F2992">
            <v>406905.5</v>
          </cell>
        </row>
        <row r="2993">
          <cell r="A2993" t="str">
            <v>063-880</v>
          </cell>
          <cell r="B2993">
            <v>0</v>
          </cell>
          <cell r="C2993">
            <v>89969</v>
          </cell>
          <cell r="E2993" t="str">
            <v>130-012-211</v>
          </cell>
          <cell r="F2993">
            <v>30748.02</v>
          </cell>
        </row>
        <row r="2994">
          <cell r="A2994" t="str">
            <v>063-900</v>
          </cell>
          <cell r="B2994">
            <v>0</v>
          </cell>
          <cell r="C2994">
            <v>269006.87</v>
          </cell>
          <cell r="E2994" t="str">
            <v>130-012-221</v>
          </cell>
          <cell r="F2994">
            <v>27950.35</v>
          </cell>
        </row>
        <row r="2995">
          <cell r="A2995" t="str">
            <v>063-910</v>
          </cell>
          <cell r="B2995">
            <v>0</v>
          </cell>
          <cell r="C2995">
            <v>13324.46</v>
          </cell>
          <cell r="E2995" t="str">
            <v>130-012-231</v>
          </cell>
          <cell r="F2995">
            <v>4234.6000000000004</v>
          </cell>
        </row>
        <row r="2996">
          <cell r="A2996" t="str">
            <v>063-920</v>
          </cell>
          <cell r="B2996">
            <v>0</v>
          </cell>
          <cell r="C2996">
            <v>2187014.7000000002</v>
          </cell>
          <cell r="E2996" t="str">
            <v>130-012-372</v>
          </cell>
          <cell r="F2996">
            <v>12962</v>
          </cell>
        </row>
        <row r="2997">
          <cell r="A2997" t="str">
            <v>063-930</v>
          </cell>
          <cell r="B2997">
            <v>0</v>
          </cell>
          <cell r="C2997">
            <v>81033.960000000006</v>
          </cell>
          <cell r="E2997" t="str">
            <v>130-012-411</v>
          </cell>
          <cell r="F2997">
            <v>407.56</v>
          </cell>
        </row>
        <row r="2998">
          <cell r="A2998" t="str">
            <v>063-950</v>
          </cell>
          <cell r="B2998">
            <v>0</v>
          </cell>
          <cell r="C2998">
            <v>26266.61</v>
          </cell>
          <cell r="E2998" t="str">
            <v>130-012-422</v>
          </cell>
          <cell r="F2998">
            <v>24661.61</v>
          </cell>
        </row>
        <row r="2999">
          <cell r="A2999" t="str">
            <v>063-960</v>
          </cell>
          <cell r="B2999">
            <v>0</v>
          </cell>
          <cell r="C2999">
            <v>514464.83</v>
          </cell>
          <cell r="E2999" t="str">
            <v>130-012-423</v>
          </cell>
          <cell r="F2999">
            <v>7127.36</v>
          </cell>
        </row>
        <row r="3000">
          <cell r="A3000" t="str">
            <v>063-970</v>
          </cell>
          <cell r="B3000">
            <v>0</v>
          </cell>
          <cell r="C3000">
            <v>254567.27</v>
          </cell>
          <cell r="E3000" t="str">
            <v>130-013-121</v>
          </cell>
          <cell r="F3000">
            <v>4705254.95</v>
          </cell>
        </row>
        <row r="3001">
          <cell r="A3001" t="str">
            <v>063-980</v>
          </cell>
          <cell r="B3001">
            <v>0</v>
          </cell>
          <cell r="C3001">
            <v>12911.55</v>
          </cell>
          <cell r="E3001" t="str">
            <v>130-013-131</v>
          </cell>
          <cell r="F3001">
            <v>417263</v>
          </cell>
        </row>
        <row r="3002">
          <cell r="A3002" t="str">
            <v>063-990</v>
          </cell>
          <cell r="B3002">
            <v>0</v>
          </cell>
          <cell r="C3002">
            <v>98412</v>
          </cell>
          <cell r="E3002" t="str">
            <v>130-013-162</v>
          </cell>
          <cell r="F3002">
            <v>89997.56</v>
          </cell>
        </row>
        <row r="3003">
          <cell r="A3003" t="str">
            <v>066-010</v>
          </cell>
          <cell r="B3003">
            <v>0</v>
          </cell>
          <cell r="C3003">
            <v>16428.41</v>
          </cell>
          <cell r="E3003" t="str">
            <v>130-013-211</v>
          </cell>
          <cell r="F3003">
            <v>380927.66</v>
          </cell>
        </row>
        <row r="3004">
          <cell r="A3004" t="str">
            <v>066-100</v>
          </cell>
          <cell r="B3004">
            <v>0</v>
          </cell>
          <cell r="C3004">
            <v>16482.25</v>
          </cell>
          <cell r="E3004" t="str">
            <v>130-013-221</v>
          </cell>
          <cell r="F3004">
            <v>749560.67</v>
          </cell>
        </row>
        <row r="3005">
          <cell r="A3005" t="str">
            <v>066-130</v>
          </cell>
          <cell r="B3005">
            <v>0</v>
          </cell>
          <cell r="C3005">
            <v>32984</v>
          </cell>
          <cell r="E3005" t="str">
            <v>130-013-231</v>
          </cell>
          <cell r="F3005">
            <v>608595.72</v>
          </cell>
        </row>
        <row r="3006">
          <cell r="A3006" t="str">
            <v>066-190</v>
          </cell>
          <cell r="B3006">
            <v>0</v>
          </cell>
          <cell r="C3006">
            <v>4045.39</v>
          </cell>
          <cell r="E3006" t="str">
            <v>130-014-143</v>
          </cell>
          <cell r="F3006">
            <v>1256.25</v>
          </cell>
        </row>
        <row r="3007">
          <cell r="A3007" t="str">
            <v>066-230</v>
          </cell>
          <cell r="B3007">
            <v>0</v>
          </cell>
          <cell r="C3007">
            <v>16491.939999999999</v>
          </cell>
          <cell r="E3007" t="str">
            <v>130-014-151</v>
          </cell>
          <cell r="F3007">
            <v>32821.64</v>
          </cell>
        </row>
        <row r="3008">
          <cell r="A3008" t="str">
            <v>066-250</v>
          </cell>
          <cell r="B3008">
            <v>0</v>
          </cell>
          <cell r="C3008">
            <v>16460.189999999999</v>
          </cell>
          <cell r="E3008" t="str">
            <v>130-014-196</v>
          </cell>
          <cell r="F3008">
            <v>1725</v>
          </cell>
        </row>
        <row r="3009">
          <cell r="A3009" t="str">
            <v>066-320</v>
          </cell>
          <cell r="B3009">
            <v>0</v>
          </cell>
          <cell r="C3009">
            <v>65924.800000000003</v>
          </cell>
          <cell r="E3009" t="str">
            <v>130-014-199</v>
          </cell>
          <cell r="F3009">
            <v>1460.81</v>
          </cell>
        </row>
        <row r="3010">
          <cell r="A3010" t="str">
            <v>066-330</v>
          </cell>
          <cell r="B3010">
            <v>0</v>
          </cell>
          <cell r="C3010">
            <v>6593.32</v>
          </cell>
          <cell r="E3010" t="str">
            <v>130-014-211</v>
          </cell>
          <cell r="F3010">
            <v>2753.11</v>
          </cell>
        </row>
        <row r="3011">
          <cell r="A3011" t="str">
            <v>066-340</v>
          </cell>
          <cell r="B3011">
            <v>0</v>
          </cell>
          <cell r="C3011">
            <v>16483.3</v>
          </cell>
          <cell r="E3011" t="str">
            <v>130-014-221</v>
          </cell>
          <cell r="F3011">
            <v>5289.52</v>
          </cell>
        </row>
        <row r="3012">
          <cell r="A3012" t="str">
            <v>066-360</v>
          </cell>
          <cell r="B3012">
            <v>0</v>
          </cell>
          <cell r="C3012">
            <v>16483.3</v>
          </cell>
          <cell r="E3012" t="str">
            <v>130-014-231</v>
          </cell>
          <cell r="F3012">
            <v>4844.62</v>
          </cell>
        </row>
        <row r="3013">
          <cell r="A3013" t="str">
            <v>066-400</v>
          </cell>
          <cell r="B3013">
            <v>0</v>
          </cell>
          <cell r="C3013">
            <v>16491.900000000001</v>
          </cell>
          <cell r="E3013" t="str">
            <v>130-014-311</v>
          </cell>
          <cell r="F3013">
            <v>2992.23</v>
          </cell>
        </row>
        <row r="3014">
          <cell r="A3014" t="str">
            <v>066-410</v>
          </cell>
          <cell r="B3014">
            <v>0</v>
          </cell>
          <cell r="C3014">
            <v>131866.4</v>
          </cell>
          <cell r="E3014" t="str">
            <v>130-014-312</v>
          </cell>
          <cell r="F3014">
            <v>35094.800000000003</v>
          </cell>
        </row>
        <row r="3015">
          <cell r="A3015" t="str">
            <v>066-491</v>
          </cell>
          <cell r="B3015">
            <v>0</v>
          </cell>
          <cell r="C3015">
            <v>16481.830000000002</v>
          </cell>
          <cell r="E3015" t="str">
            <v>130-014-319</v>
          </cell>
          <cell r="F3015">
            <v>18000</v>
          </cell>
        </row>
        <row r="3016">
          <cell r="A3016" t="str">
            <v>066-510</v>
          </cell>
          <cell r="B3016">
            <v>0</v>
          </cell>
          <cell r="C3016">
            <v>82416.5</v>
          </cell>
          <cell r="E3016" t="str">
            <v>130-014-332</v>
          </cell>
          <cell r="F3016">
            <v>62801.3</v>
          </cell>
        </row>
        <row r="3017">
          <cell r="A3017" t="str">
            <v>066-530</v>
          </cell>
          <cell r="B3017">
            <v>0</v>
          </cell>
          <cell r="C3017">
            <v>16483.330000000002</v>
          </cell>
          <cell r="E3017" t="str">
            <v>130-014-351</v>
          </cell>
          <cell r="F3017">
            <v>15426.72</v>
          </cell>
        </row>
        <row r="3018">
          <cell r="A3018" t="str">
            <v>066-540</v>
          </cell>
          <cell r="B3018">
            <v>0</v>
          </cell>
          <cell r="C3018">
            <v>16481.2</v>
          </cell>
          <cell r="E3018" t="str">
            <v>130-014-379</v>
          </cell>
          <cell r="F3018">
            <v>1641.1</v>
          </cell>
        </row>
        <row r="3019">
          <cell r="A3019" t="str">
            <v>066-600</v>
          </cell>
          <cell r="B3019">
            <v>0</v>
          </cell>
          <cell r="C3019">
            <v>32073.03</v>
          </cell>
          <cell r="E3019" t="str">
            <v>130-014-411</v>
          </cell>
          <cell r="F3019">
            <v>104049.95</v>
          </cell>
        </row>
        <row r="3020">
          <cell r="A3020" t="str">
            <v>066-650</v>
          </cell>
          <cell r="B3020">
            <v>0</v>
          </cell>
          <cell r="C3020">
            <v>32962.400000000001</v>
          </cell>
          <cell r="E3020" t="str">
            <v>130-014-418</v>
          </cell>
          <cell r="F3020">
            <v>38482.21</v>
          </cell>
        </row>
        <row r="3021">
          <cell r="A3021" t="str">
            <v>066-670</v>
          </cell>
          <cell r="B3021">
            <v>0</v>
          </cell>
          <cell r="C3021">
            <v>16475.28</v>
          </cell>
          <cell r="E3021" t="str">
            <v>130-014-422</v>
          </cell>
          <cell r="F3021">
            <v>3098.61</v>
          </cell>
        </row>
        <row r="3022">
          <cell r="A3022" t="str">
            <v>066-681</v>
          </cell>
          <cell r="B3022">
            <v>0</v>
          </cell>
          <cell r="C3022">
            <v>44667.39</v>
          </cell>
          <cell r="E3022" t="str">
            <v>130-014-461</v>
          </cell>
          <cell r="F3022">
            <v>23028.39</v>
          </cell>
        </row>
        <row r="3023">
          <cell r="A3023" t="str">
            <v>066-710</v>
          </cell>
          <cell r="B3023">
            <v>0</v>
          </cell>
          <cell r="C3023">
            <v>16483.330000000002</v>
          </cell>
          <cell r="E3023" t="str">
            <v>130-014-462</v>
          </cell>
          <cell r="F3023">
            <v>347663.3</v>
          </cell>
        </row>
        <row r="3024">
          <cell r="A3024" t="str">
            <v>066-740</v>
          </cell>
          <cell r="B3024">
            <v>0</v>
          </cell>
          <cell r="C3024">
            <v>108676.77</v>
          </cell>
          <cell r="E3024" t="str">
            <v>130-014-542</v>
          </cell>
          <cell r="F3024">
            <v>9987.3799999999992</v>
          </cell>
        </row>
        <row r="3025">
          <cell r="A3025" t="str">
            <v>066-790</v>
          </cell>
          <cell r="B3025">
            <v>0</v>
          </cell>
          <cell r="C3025">
            <v>32821.410000000003</v>
          </cell>
          <cell r="E3025" t="str">
            <v>130-015-343</v>
          </cell>
          <cell r="F3025">
            <v>32758.89</v>
          </cell>
        </row>
        <row r="3026">
          <cell r="A3026" t="str">
            <v>066-820</v>
          </cell>
          <cell r="B3026">
            <v>0</v>
          </cell>
          <cell r="C3026">
            <v>16395.490000000002</v>
          </cell>
          <cell r="E3026" t="str">
            <v>130-015-418</v>
          </cell>
          <cell r="F3026">
            <v>10320</v>
          </cell>
        </row>
        <row r="3027">
          <cell r="A3027" t="str">
            <v>066-821</v>
          </cell>
          <cell r="B3027">
            <v>0</v>
          </cell>
          <cell r="C3027">
            <v>16474.25</v>
          </cell>
          <cell r="E3027" t="str">
            <v>130-015-462</v>
          </cell>
          <cell r="F3027">
            <v>389633.43</v>
          </cell>
        </row>
        <row r="3028">
          <cell r="A3028" t="str">
            <v>066-920</v>
          </cell>
          <cell r="B3028">
            <v>0</v>
          </cell>
          <cell r="C3028">
            <v>115011.04</v>
          </cell>
          <cell r="E3028" t="str">
            <v>130-015-472</v>
          </cell>
          <cell r="F3028">
            <v>-6574.33</v>
          </cell>
        </row>
        <row r="3029">
          <cell r="A3029" t="str">
            <v>067-010</v>
          </cell>
          <cell r="B3029">
            <v>0</v>
          </cell>
          <cell r="C3029">
            <v>82102.490000000005</v>
          </cell>
          <cell r="E3029" t="str">
            <v>130-016-121</v>
          </cell>
          <cell r="F3029">
            <v>58059.32</v>
          </cell>
        </row>
        <row r="3030">
          <cell r="A3030" t="str">
            <v>067-100</v>
          </cell>
          <cell r="B3030">
            <v>0</v>
          </cell>
          <cell r="C3030">
            <v>41208.5</v>
          </cell>
          <cell r="E3030" t="str">
            <v>130-016-211</v>
          </cell>
          <cell r="F3030">
            <v>4441.4799999999996</v>
          </cell>
        </row>
        <row r="3031">
          <cell r="A3031" t="str">
            <v>067-260</v>
          </cell>
          <cell r="B3031">
            <v>0</v>
          </cell>
          <cell r="C3031">
            <v>191207.33</v>
          </cell>
          <cell r="E3031" t="str">
            <v>130-016-221</v>
          </cell>
          <cell r="F3031">
            <v>8528.91</v>
          </cell>
        </row>
        <row r="3032">
          <cell r="A3032" t="str">
            <v>067-320</v>
          </cell>
          <cell r="B3032">
            <v>0</v>
          </cell>
          <cell r="C3032">
            <v>453285.43</v>
          </cell>
          <cell r="E3032" t="str">
            <v>130-016-411</v>
          </cell>
          <cell r="F3032">
            <v>117659.15</v>
          </cell>
        </row>
        <row r="3033">
          <cell r="A3033" t="str">
            <v>067-340</v>
          </cell>
          <cell r="B3033">
            <v>0</v>
          </cell>
          <cell r="C3033">
            <v>40282.32</v>
          </cell>
          <cell r="E3033" t="str">
            <v>130-020-124</v>
          </cell>
          <cell r="F3033">
            <v>140124.89000000001</v>
          </cell>
        </row>
        <row r="3034">
          <cell r="A3034" t="str">
            <v>067-410</v>
          </cell>
          <cell r="B3034">
            <v>0</v>
          </cell>
          <cell r="C3034">
            <v>41208</v>
          </cell>
          <cell r="E3034" t="str">
            <v>130-020-162</v>
          </cell>
          <cell r="F3034">
            <v>2581</v>
          </cell>
        </row>
        <row r="3035">
          <cell r="A3035" t="str">
            <v>067-470</v>
          </cell>
          <cell r="B3035">
            <v>0</v>
          </cell>
          <cell r="C3035">
            <v>41208</v>
          </cell>
          <cell r="E3035" t="str">
            <v>130-020-211</v>
          </cell>
          <cell r="F3035">
            <v>6820.82</v>
          </cell>
        </row>
        <row r="3036">
          <cell r="A3036" t="str">
            <v>067-510</v>
          </cell>
          <cell r="B3036">
            <v>0</v>
          </cell>
          <cell r="C3036">
            <v>123624</v>
          </cell>
          <cell r="E3036" t="str">
            <v>130-020-221</v>
          </cell>
          <cell r="F3036">
            <v>78.64</v>
          </cell>
        </row>
        <row r="3037">
          <cell r="A3037" t="str">
            <v>067-600</v>
          </cell>
          <cell r="B3037">
            <v>0</v>
          </cell>
          <cell r="C3037">
            <v>41208</v>
          </cell>
          <cell r="E3037" t="str">
            <v>130-020-311</v>
          </cell>
          <cell r="F3037">
            <v>55700</v>
          </cell>
        </row>
        <row r="3038">
          <cell r="A3038" t="str">
            <v>067-650</v>
          </cell>
          <cell r="B3038">
            <v>0</v>
          </cell>
          <cell r="C3038">
            <v>30995.96</v>
          </cell>
          <cell r="E3038" t="str">
            <v>130-020-411</v>
          </cell>
          <cell r="F3038">
            <v>16878.650000000001</v>
          </cell>
        </row>
        <row r="3039">
          <cell r="A3039" t="str">
            <v>067-680</v>
          </cell>
          <cell r="B3039">
            <v>0</v>
          </cell>
          <cell r="C3039">
            <v>57691.9</v>
          </cell>
          <cell r="E3039" t="str">
            <v>130-024-121</v>
          </cell>
          <cell r="F3039">
            <v>49985.91</v>
          </cell>
        </row>
        <row r="3040">
          <cell r="A3040" t="str">
            <v>067-681</v>
          </cell>
          <cell r="B3040">
            <v>0</v>
          </cell>
          <cell r="C3040">
            <v>39335.31</v>
          </cell>
          <cell r="E3040" t="str">
            <v>130-024-143</v>
          </cell>
          <cell r="F3040">
            <v>43334.95</v>
          </cell>
        </row>
        <row r="3041">
          <cell r="A3041" t="str">
            <v>067-740</v>
          </cell>
          <cell r="B3041">
            <v>0</v>
          </cell>
          <cell r="C3041">
            <v>0</v>
          </cell>
          <cell r="E3041" t="str">
            <v>130-024-152</v>
          </cell>
          <cell r="F3041">
            <v>33915.9</v>
          </cell>
        </row>
        <row r="3042">
          <cell r="A3042" t="str">
            <v>067-920</v>
          </cell>
          <cell r="B3042">
            <v>0</v>
          </cell>
          <cell r="C3042">
            <v>452939.23</v>
          </cell>
          <cell r="E3042" t="str">
            <v>130-024-162</v>
          </cell>
          <cell r="F3042">
            <v>1184.8900000000001</v>
          </cell>
        </row>
        <row r="3043">
          <cell r="A3043" t="str">
            <v>068-010</v>
          </cell>
          <cell r="B3043">
            <v>0</v>
          </cell>
          <cell r="C3043">
            <v>276376.83</v>
          </cell>
          <cell r="E3043" t="str">
            <v>130-024-163</v>
          </cell>
          <cell r="F3043">
            <v>28317.29</v>
          </cell>
        </row>
        <row r="3044">
          <cell r="A3044" t="str">
            <v>068-020</v>
          </cell>
          <cell r="B3044">
            <v>0</v>
          </cell>
          <cell r="C3044">
            <v>197379.37</v>
          </cell>
          <cell r="E3044" t="str">
            <v>130-024-171</v>
          </cell>
          <cell r="F3044">
            <v>1048.04</v>
          </cell>
        </row>
        <row r="3045">
          <cell r="A3045" t="str">
            <v>068-040</v>
          </cell>
          <cell r="B3045">
            <v>0</v>
          </cell>
          <cell r="C3045">
            <v>4329.68</v>
          </cell>
          <cell r="E3045" t="str">
            <v>130-024-181</v>
          </cell>
          <cell r="F3045">
            <v>3402</v>
          </cell>
        </row>
        <row r="3046">
          <cell r="A3046" t="str">
            <v>068-050</v>
          </cell>
          <cell r="B3046">
            <v>0</v>
          </cell>
          <cell r="C3046">
            <v>279944.43</v>
          </cell>
          <cell r="E3046" t="str">
            <v>130-024-196</v>
          </cell>
          <cell r="F3046">
            <v>-2025</v>
          </cell>
        </row>
        <row r="3047">
          <cell r="A3047" t="str">
            <v>068-060</v>
          </cell>
          <cell r="B3047">
            <v>0</v>
          </cell>
          <cell r="C3047">
            <v>80777.539999999994</v>
          </cell>
          <cell r="E3047" t="str">
            <v>130-024-199</v>
          </cell>
          <cell r="F3047">
            <v>298.91000000000003</v>
          </cell>
        </row>
        <row r="3048">
          <cell r="A3048" t="str">
            <v>068-070</v>
          </cell>
          <cell r="B3048">
            <v>0</v>
          </cell>
          <cell r="C3048">
            <v>260366.83</v>
          </cell>
          <cell r="E3048" t="str">
            <v>130-024-211</v>
          </cell>
          <cell r="F3048">
            <v>11765.06</v>
          </cell>
        </row>
        <row r="3049">
          <cell r="A3049" t="str">
            <v>068-100</v>
          </cell>
          <cell r="B3049">
            <v>0</v>
          </cell>
          <cell r="C3049">
            <v>513240.29</v>
          </cell>
          <cell r="E3049" t="str">
            <v>130-024-221</v>
          </cell>
          <cell r="F3049">
            <v>18711.080000000002</v>
          </cell>
        </row>
        <row r="3050">
          <cell r="A3050" t="str">
            <v>068-110</v>
          </cell>
          <cell r="B3050">
            <v>0</v>
          </cell>
          <cell r="C3050">
            <v>215743</v>
          </cell>
          <cell r="E3050" t="str">
            <v>130-024-231</v>
          </cell>
          <cell r="F3050">
            <v>14814.49</v>
          </cell>
        </row>
        <row r="3051">
          <cell r="A3051" t="str">
            <v>068-111</v>
          </cell>
          <cell r="B3051">
            <v>0</v>
          </cell>
          <cell r="C3051">
            <v>24996.959999999999</v>
          </cell>
          <cell r="E3051" t="str">
            <v>130-024-311</v>
          </cell>
          <cell r="F3051">
            <v>28884.16</v>
          </cell>
        </row>
        <row r="3052">
          <cell r="A3052" t="str">
            <v>068-130</v>
          </cell>
          <cell r="B3052">
            <v>0</v>
          </cell>
          <cell r="C3052">
            <v>511203.51</v>
          </cell>
          <cell r="E3052" t="str">
            <v>130-024-312</v>
          </cell>
          <cell r="F3052">
            <v>15246.91</v>
          </cell>
        </row>
        <row r="3053">
          <cell r="A3053" t="str">
            <v>068-140</v>
          </cell>
          <cell r="B3053">
            <v>0</v>
          </cell>
          <cell r="C3053">
            <v>718592.16</v>
          </cell>
          <cell r="E3053" t="str">
            <v>130-024-333</v>
          </cell>
          <cell r="F3053">
            <v>742</v>
          </cell>
        </row>
        <row r="3054">
          <cell r="A3054" t="str">
            <v>068-150</v>
          </cell>
          <cell r="B3054">
            <v>0</v>
          </cell>
          <cell r="C3054">
            <v>60739.38</v>
          </cell>
          <cell r="E3054" t="str">
            <v>130-024-411</v>
          </cell>
          <cell r="F3054">
            <v>18259.39</v>
          </cell>
        </row>
        <row r="3055">
          <cell r="A3055" t="str">
            <v>068-170</v>
          </cell>
          <cell r="B3055">
            <v>0</v>
          </cell>
          <cell r="C3055">
            <v>62877.93</v>
          </cell>
          <cell r="E3055" t="str">
            <v>130-024-418</v>
          </cell>
          <cell r="F3055">
            <v>518343.02</v>
          </cell>
        </row>
        <row r="3056">
          <cell r="A3056" t="str">
            <v>068-180</v>
          </cell>
          <cell r="B3056">
            <v>0</v>
          </cell>
          <cell r="C3056">
            <v>638122.09</v>
          </cell>
          <cell r="E3056" t="str">
            <v>130-025-411</v>
          </cell>
          <cell r="F3056">
            <v>22685</v>
          </cell>
        </row>
        <row r="3057">
          <cell r="A3057" t="str">
            <v>068-181</v>
          </cell>
          <cell r="B3057">
            <v>0</v>
          </cell>
          <cell r="C3057">
            <v>220501.83</v>
          </cell>
          <cell r="E3057" t="str">
            <v>130-027-142</v>
          </cell>
          <cell r="F3057">
            <v>2229704.2999999998</v>
          </cell>
        </row>
        <row r="3058">
          <cell r="A3058" t="str">
            <v>068-182</v>
          </cell>
          <cell r="B3058">
            <v>0</v>
          </cell>
          <cell r="C3058">
            <v>25181.61</v>
          </cell>
          <cell r="E3058" t="str">
            <v>130-027-167</v>
          </cell>
          <cell r="F3058">
            <v>5003.8599999999997</v>
          </cell>
        </row>
        <row r="3059">
          <cell r="A3059" t="str">
            <v>068-190</v>
          </cell>
          <cell r="B3059">
            <v>0</v>
          </cell>
          <cell r="C3059">
            <v>322135</v>
          </cell>
          <cell r="E3059" t="str">
            <v>130-027-199</v>
          </cell>
          <cell r="F3059">
            <v>14805.84</v>
          </cell>
        </row>
        <row r="3060">
          <cell r="A3060" t="str">
            <v>068-200</v>
          </cell>
          <cell r="B3060">
            <v>0</v>
          </cell>
          <cell r="C3060">
            <v>43541.4</v>
          </cell>
          <cell r="E3060" t="str">
            <v>130-027-211</v>
          </cell>
          <cell r="F3060">
            <v>148243.07999999999</v>
          </cell>
        </row>
        <row r="3061">
          <cell r="A3061" t="str">
            <v>068-210</v>
          </cell>
          <cell r="B3061">
            <v>0</v>
          </cell>
          <cell r="C3061">
            <v>8901.2099999999991</v>
          </cell>
          <cell r="E3061" t="str">
            <v>130-027-221</v>
          </cell>
          <cell r="F3061">
            <v>289879.15000000002</v>
          </cell>
        </row>
        <row r="3062">
          <cell r="A3062" t="str">
            <v>068-240</v>
          </cell>
          <cell r="B3062">
            <v>0</v>
          </cell>
          <cell r="C3062">
            <v>105734.7</v>
          </cell>
          <cell r="E3062" t="str">
            <v>130-027-231</v>
          </cell>
          <cell r="F3062">
            <v>606545.77</v>
          </cell>
        </row>
        <row r="3063">
          <cell r="A3063" t="str">
            <v>068-250</v>
          </cell>
          <cell r="B3063">
            <v>0</v>
          </cell>
          <cell r="C3063">
            <v>66509.53</v>
          </cell>
          <cell r="E3063" t="str">
            <v>130-029-121</v>
          </cell>
          <cell r="F3063">
            <v>87035.55</v>
          </cell>
        </row>
        <row r="3064">
          <cell r="A3064" t="str">
            <v>068-260</v>
          </cell>
          <cell r="B3064">
            <v>0</v>
          </cell>
          <cell r="C3064">
            <v>121147.47</v>
          </cell>
          <cell r="E3064" t="str">
            <v>130-029-142</v>
          </cell>
          <cell r="F3064">
            <v>14234.68</v>
          </cell>
        </row>
        <row r="3065">
          <cell r="A3065" t="str">
            <v>068-280</v>
          </cell>
          <cell r="B3065">
            <v>0</v>
          </cell>
          <cell r="C3065">
            <v>20846.900000000001</v>
          </cell>
          <cell r="E3065" t="str">
            <v>130-029-146</v>
          </cell>
          <cell r="F3065">
            <v>12517.35</v>
          </cell>
        </row>
        <row r="3066">
          <cell r="A3066" t="str">
            <v>068-300</v>
          </cell>
          <cell r="B3066">
            <v>0</v>
          </cell>
          <cell r="C3066">
            <v>435917.78</v>
          </cell>
          <cell r="E3066" t="str">
            <v>130-029-162</v>
          </cell>
          <cell r="F3066">
            <v>895</v>
          </cell>
        </row>
        <row r="3067">
          <cell r="A3067" t="str">
            <v>068-310</v>
          </cell>
          <cell r="B3067">
            <v>0</v>
          </cell>
          <cell r="C3067">
            <v>285818.02</v>
          </cell>
          <cell r="E3067" t="str">
            <v>130-029-199</v>
          </cell>
          <cell r="F3067">
            <v>227.9</v>
          </cell>
        </row>
        <row r="3068">
          <cell r="A3068" t="str">
            <v>068-320</v>
          </cell>
          <cell r="B3068">
            <v>0</v>
          </cell>
          <cell r="C3068">
            <v>882000.4</v>
          </cell>
          <cell r="E3068" t="str">
            <v>130-029-211</v>
          </cell>
          <cell r="F3068">
            <v>8568.66</v>
          </cell>
        </row>
        <row r="3069">
          <cell r="A3069" t="str">
            <v>068-330</v>
          </cell>
          <cell r="B3069">
            <v>0</v>
          </cell>
          <cell r="C3069">
            <v>218875.57</v>
          </cell>
          <cell r="E3069" t="str">
            <v>130-029-221</v>
          </cell>
          <cell r="F3069">
            <v>16990.560000000001</v>
          </cell>
        </row>
        <row r="3070">
          <cell r="A3070" t="str">
            <v>068-340</v>
          </cell>
          <cell r="B3070">
            <v>0</v>
          </cell>
          <cell r="C3070">
            <v>10640040.84</v>
          </cell>
          <cell r="E3070" t="str">
            <v>130-029-231</v>
          </cell>
          <cell r="F3070">
            <v>11433.3</v>
          </cell>
        </row>
        <row r="3071">
          <cell r="A3071" t="str">
            <v>068-360</v>
          </cell>
          <cell r="B3071">
            <v>0</v>
          </cell>
          <cell r="C3071">
            <v>1236076.46</v>
          </cell>
          <cell r="E3071" t="str">
            <v>130-030-311</v>
          </cell>
          <cell r="F3071">
            <v>34851.24</v>
          </cell>
        </row>
        <row r="3072">
          <cell r="A3072" t="str">
            <v>068-390</v>
          </cell>
          <cell r="B3072">
            <v>0</v>
          </cell>
          <cell r="C3072">
            <v>865.32</v>
          </cell>
          <cell r="E3072" t="str">
            <v>130-030-418</v>
          </cell>
          <cell r="F3072">
            <v>332950.76</v>
          </cell>
        </row>
        <row r="3073">
          <cell r="A3073" t="str">
            <v>068-400</v>
          </cell>
          <cell r="B3073">
            <v>0</v>
          </cell>
          <cell r="C3073">
            <v>70450</v>
          </cell>
          <cell r="E3073" t="str">
            <v>130-032-113</v>
          </cell>
          <cell r="F3073">
            <v>86880.28</v>
          </cell>
        </row>
        <row r="3074">
          <cell r="A3074" t="str">
            <v>068-410</v>
          </cell>
          <cell r="B3074">
            <v>0</v>
          </cell>
          <cell r="C3074">
            <v>1376431.12</v>
          </cell>
          <cell r="E3074" t="str">
            <v>130-032-121</v>
          </cell>
          <cell r="F3074">
            <v>2718695.48</v>
          </cell>
        </row>
        <row r="3075">
          <cell r="A3075" t="str">
            <v>068-422</v>
          </cell>
          <cell r="B3075">
            <v>0</v>
          </cell>
          <cell r="C3075">
            <v>112919.88</v>
          </cell>
          <cell r="E3075" t="str">
            <v>130-032-131</v>
          </cell>
          <cell r="F3075">
            <v>82669.740000000005</v>
          </cell>
        </row>
        <row r="3076">
          <cell r="A3076" t="str">
            <v>068-430</v>
          </cell>
          <cell r="B3076">
            <v>0</v>
          </cell>
          <cell r="C3076">
            <v>407552.3</v>
          </cell>
          <cell r="E3076" t="str">
            <v>130-032-132</v>
          </cell>
          <cell r="F3076">
            <v>1418650.3</v>
          </cell>
        </row>
        <row r="3077">
          <cell r="A3077" t="str">
            <v>068-450</v>
          </cell>
          <cell r="B3077">
            <v>0</v>
          </cell>
          <cell r="C3077">
            <v>537501.13</v>
          </cell>
          <cell r="E3077" t="str">
            <v>130-032-133</v>
          </cell>
          <cell r="F3077">
            <v>250375.04000000001</v>
          </cell>
        </row>
        <row r="3078">
          <cell r="A3078" t="str">
            <v>068-460</v>
          </cell>
          <cell r="B3078">
            <v>0</v>
          </cell>
          <cell r="C3078">
            <v>76563.83</v>
          </cell>
          <cell r="E3078" t="str">
            <v>130-032-135</v>
          </cell>
          <cell r="F3078">
            <v>332450.24</v>
          </cell>
        </row>
        <row r="3079">
          <cell r="A3079" t="str">
            <v>068-470</v>
          </cell>
          <cell r="B3079">
            <v>0</v>
          </cell>
          <cell r="C3079">
            <v>190363.71</v>
          </cell>
          <cell r="E3079" t="str">
            <v>130-032-142</v>
          </cell>
          <cell r="F3079">
            <v>2509927.13</v>
          </cell>
        </row>
        <row r="3080">
          <cell r="A3080" t="str">
            <v>068-490</v>
          </cell>
          <cell r="B3080">
            <v>0</v>
          </cell>
          <cell r="C3080">
            <v>304175.09000000003</v>
          </cell>
          <cell r="E3080" t="str">
            <v>130-032-143</v>
          </cell>
          <cell r="F3080">
            <v>16188.11</v>
          </cell>
        </row>
        <row r="3081">
          <cell r="A3081" t="str">
            <v>068-500</v>
          </cell>
          <cell r="B3081">
            <v>0</v>
          </cell>
          <cell r="C3081">
            <v>239296.73</v>
          </cell>
          <cell r="E3081" t="str">
            <v>130-032-144</v>
          </cell>
          <cell r="F3081">
            <v>156092.23000000001</v>
          </cell>
        </row>
        <row r="3082">
          <cell r="A3082" t="str">
            <v>068-510</v>
          </cell>
          <cell r="B3082">
            <v>0</v>
          </cell>
          <cell r="C3082">
            <v>639222.85</v>
          </cell>
          <cell r="E3082" t="str">
            <v>130-032-145</v>
          </cell>
          <cell r="F3082">
            <v>810488.34</v>
          </cell>
        </row>
        <row r="3083">
          <cell r="A3083" t="str">
            <v>068-530</v>
          </cell>
          <cell r="B3083">
            <v>0</v>
          </cell>
          <cell r="C3083">
            <v>360757.99</v>
          </cell>
          <cell r="E3083" t="str">
            <v>130-032-146</v>
          </cell>
          <cell r="F3083">
            <v>196208.71</v>
          </cell>
        </row>
        <row r="3084">
          <cell r="A3084" t="str">
            <v>068-550</v>
          </cell>
          <cell r="B3084">
            <v>0</v>
          </cell>
          <cell r="C3084">
            <v>296451.71000000002</v>
          </cell>
          <cell r="E3084" t="str">
            <v>130-032-147</v>
          </cell>
          <cell r="F3084">
            <v>931746.98</v>
          </cell>
        </row>
        <row r="3085">
          <cell r="A3085" t="str">
            <v>068-560</v>
          </cell>
          <cell r="B3085">
            <v>0</v>
          </cell>
          <cell r="C3085">
            <v>233511.88</v>
          </cell>
          <cell r="E3085" t="str">
            <v>130-032-151</v>
          </cell>
          <cell r="F3085">
            <v>148681.60000000001</v>
          </cell>
        </row>
        <row r="3086">
          <cell r="A3086" t="str">
            <v>068-580</v>
          </cell>
          <cell r="B3086">
            <v>0</v>
          </cell>
          <cell r="C3086">
            <v>290913.13</v>
          </cell>
          <cell r="E3086" t="str">
            <v>130-032-162</v>
          </cell>
          <cell r="F3086">
            <v>55033.599999999999</v>
          </cell>
        </row>
        <row r="3087">
          <cell r="A3087" t="str">
            <v>068-590</v>
          </cell>
          <cell r="B3087">
            <v>0</v>
          </cell>
          <cell r="C3087">
            <v>215068.19</v>
          </cell>
          <cell r="E3087" t="str">
            <v>130-032-163</v>
          </cell>
          <cell r="F3087">
            <v>5173.29</v>
          </cell>
        </row>
        <row r="3088">
          <cell r="A3088" t="str">
            <v>068-600</v>
          </cell>
          <cell r="B3088">
            <v>0</v>
          </cell>
          <cell r="C3088">
            <v>1177531.3799999999</v>
          </cell>
          <cell r="E3088" t="str">
            <v>130-032-165</v>
          </cell>
          <cell r="F3088">
            <v>103771</v>
          </cell>
        </row>
        <row r="3089">
          <cell r="A3089" t="str">
            <v>068-610</v>
          </cell>
          <cell r="B3089">
            <v>0</v>
          </cell>
          <cell r="C3089">
            <v>73472.19</v>
          </cell>
          <cell r="E3089" t="str">
            <v>130-032-167</v>
          </cell>
          <cell r="F3089">
            <v>61</v>
          </cell>
        </row>
        <row r="3090">
          <cell r="A3090" t="str">
            <v>068-660</v>
          </cell>
          <cell r="B3090">
            <v>0</v>
          </cell>
          <cell r="C3090">
            <v>34295.35</v>
          </cell>
          <cell r="E3090" t="str">
            <v>130-032-172</v>
          </cell>
          <cell r="F3090">
            <v>6.3</v>
          </cell>
        </row>
        <row r="3091">
          <cell r="A3091" t="str">
            <v>068-670</v>
          </cell>
          <cell r="B3091">
            <v>0</v>
          </cell>
          <cell r="C3091">
            <v>1003706.3</v>
          </cell>
          <cell r="E3091" t="str">
            <v>130-032-199</v>
          </cell>
          <cell r="F3091">
            <v>24467.29</v>
          </cell>
        </row>
        <row r="3092">
          <cell r="A3092" t="str">
            <v>068-680</v>
          </cell>
          <cell r="B3092">
            <v>0</v>
          </cell>
          <cell r="C3092">
            <v>62329.77</v>
          </cell>
          <cell r="E3092" t="str">
            <v>130-032-211</v>
          </cell>
          <cell r="F3092">
            <v>750572.97</v>
          </cell>
        </row>
        <row r="3093">
          <cell r="A3093" t="str">
            <v>068-681</v>
          </cell>
          <cell r="B3093">
            <v>0</v>
          </cell>
          <cell r="C3093">
            <v>402790.64</v>
          </cell>
          <cell r="E3093" t="str">
            <v>130-032-221</v>
          </cell>
          <cell r="F3093">
            <v>1485845.02</v>
          </cell>
        </row>
        <row r="3094">
          <cell r="A3094" t="str">
            <v>068-690</v>
          </cell>
          <cell r="B3094">
            <v>0</v>
          </cell>
          <cell r="C3094">
            <v>92181.52</v>
          </cell>
          <cell r="E3094" t="str">
            <v>130-032-231</v>
          </cell>
          <cell r="F3094">
            <v>1573503.47</v>
          </cell>
        </row>
        <row r="3095">
          <cell r="A3095" t="str">
            <v>068-700</v>
          </cell>
          <cell r="B3095">
            <v>0</v>
          </cell>
          <cell r="C3095">
            <v>424766.44</v>
          </cell>
          <cell r="E3095" t="str">
            <v>130-032-311</v>
          </cell>
          <cell r="F3095">
            <v>86036.88</v>
          </cell>
        </row>
        <row r="3096">
          <cell r="A3096" t="str">
            <v>068-730</v>
          </cell>
          <cell r="B3096">
            <v>0</v>
          </cell>
          <cell r="C3096">
            <v>309566.31</v>
          </cell>
          <cell r="E3096" t="str">
            <v>130-034-121</v>
          </cell>
          <cell r="F3096">
            <v>1013230.41</v>
          </cell>
        </row>
        <row r="3097">
          <cell r="A3097" t="str">
            <v>068-761</v>
          </cell>
          <cell r="B3097">
            <v>0</v>
          </cell>
          <cell r="C3097">
            <v>215606.84</v>
          </cell>
          <cell r="E3097" t="str">
            <v>130-034-143</v>
          </cell>
          <cell r="F3097">
            <v>3702.69</v>
          </cell>
        </row>
        <row r="3098">
          <cell r="A3098" t="str">
            <v>068-770</v>
          </cell>
          <cell r="B3098">
            <v>0</v>
          </cell>
          <cell r="C3098">
            <v>147303.92000000001</v>
          </cell>
          <cell r="E3098" t="str">
            <v>130-034-151</v>
          </cell>
          <cell r="F3098">
            <v>16567.54</v>
          </cell>
        </row>
        <row r="3099">
          <cell r="A3099" t="str">
            <v>068-790</v>
          </cell>
          <cell r="B3099">
            <v>0</v>
          </cell>
          <cell r="C3099">
            <v>293277.90000000002</v>
          </cell>
          <cell r="E3099" t="str">
            <v>130-034-162</v>
          </cell>
          <cell r="F3099">
            <v>2870.21</v>
          </cell>
        </row>
        <row r="3100">
          <cell r="A3100" t="str">
            <v>068-800</v>
          </cell>
          <cell r="B3100">
            <v>0</v>
          </cell>
          <cell r="C3100">
            <v>881186.69</v>
          </cell>
          <cell r="E3100" t="str">
            <v>130-034-163</v>
          </cell>
          <cell r="F3100">
            <v>1199</v>
          </cell>
        </row>
        <row r="3101">
          <cell r="A3101" t="str">
            <v>068-810</v>
          </cell>
          <cell r="B3101">
            <v>0</v>
          </cell>
          <cell r="C3101">
            <v>540632.18999999994</v>
          </cell>
          <cell r="E3101" t="str">
            <v>130-034-196</v>
          </cell>
          <cell r="F3101">
            <v>4050</v>
          </cell>
        </row>
        <row r="3102">
          <cell r="A3102" t="str">
            <v>068-820</v>
          </cell>
          <cell r="B3102">
            <v>0</v>
          </cell>
          <cell r="C3102">
            <v>721343.16</v>
          </cell>
          <cell r="E3102" t="str">
            <v>130-034-199</v>
          </cell>
          <cell r="F3102">
            <v>140.1</v>
          </cell>
        </row>
        <row r="3103">
          <cell r="A3103" t="str">
            <v>068-840</v>
          </cell>
          <cell r="B3103">
            <v>0</v>
          </cell>
          <cell r="C3103">
            <v>152350.21</v>
          </cell>
          <cell r="E3103" t="str">
            <v>130-034-211</v>
          </cell>
          <cell r="F3103">
            <v>74809.320000000007</v>
          </cell>
        </row>
        <row r="3104">
          <cell r="A3104" t="str">
            <v>068-850</v>
          </cell>
          <cell r="B3104">
            <v>0</v>
          </cell>
          <cell r="C3104">
            <v>585112.05000000005</v>
          </cell>
          <cell r="E3104" t="str">
            <v>130-034-221</v>
          </cell>
          <cell r="F3104">
            <v>152566.66</v>
          </cell>
        </row>
        <row r="3105">
          <cell r="A3105" t="str">
            <v>068-870</v>
          </cell>
          <cell r="B3105">
            <v>0</v>
          </cell>
          <cell r="C3105">
            <v>28998.58</v>
          </cell>
          <cell r="E3105" t="str">
            <v>130-034-231</v>
          </cell>
          <cell r="F3105">
            <v>110354.41</v>
          </cell>
        </row>
        <row r="3106">
          <cell r="A3106" t="str">
            <v>068-890</v>
          </cell>
          <cell r="B3106">
            <v>0</v>
          </cell>
          <cell r="C3106">
            <v>4216.63</v>
          </cell>
          <cell r="E3106" t="str">
            <v>130-034-311</v>
          </cell>
          <cell r="F3106">
            <v>6754.41</v>
          </cell>
        </row>
        <row r="3107">
          <cell r="A3107" t="str">
            <v>068-900</v>
          </cell>
          <cell r="B3107">
            <v>0</v>
          </cell>
          <cell r="C3107">
            <v>544617.51</v>
          </cell>
          <cell r="E3107" t="str">
            <v>130-034-312</v>
          </cell>
          <cell r="F3107">
            <v>9565.93</v>
          </cell>
        </row>
        <row r="3108">
          <cell r="A3108" t="str">
            <v>068-910</v>
          </cell>
          <cell r="B3108">
            <v>0</v>
          </cell>
          <cell r="C3108">
            <v>229682.34</v>
          </cell>
          <cell r="E3108" t="str">
            <v>130-034-411</v>
          </cell>
          <cell r="F3108">
            <v>30192.35</v>
          </cell>
        </row>
        <row r="3109">
          <cell r="A3109" t="str">
            <v>068-920</v>
          </cell>
          <cell r="B3109">
            <v>0</v>
          </cell>
          <cell r="C3109">
            <v>10630944.109999999</v>
          </cell>
          <cell r="E3109" t="str">
            <v>130-034-418</v>
          </cell>
          <cell r="F3109">
            <v>1000</v>
          </cell>
        </row>
        <row r="3110">
          <cell r="A3110" t="str">
            <v>068-930</v>
          </cell>
          <cell r="B3110">
            <v>0</v>
          </cell>
          <cell r="C3110">
            <v>99485.21</v>
          </cell>
          <cell r="E3110" t="str">
            <v>130-034-462</v>
          </cell>
          <cell r="F3110">
            <v>4999.97</v>
          </cell>
        </row>
        <row r="3111">
          <cell r="A3111" t="str">
            <v>068-960</v>
          </cell>
          <cell r="B3111">
            <v>0</v>
          </cell>
          <cell r="C3111">
            <v>1152713.52</v>
          </cell>
          <cell r="E3111" t="str">
            <v>130-039-311</v>
          </cell>
          <cell r="F3111">
            <v>172302.68</v>
          </cell>
        </row>
        <row r="3112">
          <cell r="A3112" t="str">
            <v>068-980</v>
          </cell>
          <cell r="B3112">
            <v>0</v>
          </cell>
          <cell r="C3112">
            <v>169696.82</v>
          </cell>
          <cell r="E3112" t="str">
            <v>130-041-311</v>
          </cell>
          <cell r="F3112">
            <v>773.48</v>
          </cell>
        </row>
        <row r="3113">
          <cell r="A3113" t="str">
            <v>068-990</v>
          </cell>
          <cell r="B3113">
            <v>0</v>
          </cell>
          <cell r="C3113">
            <v>476593.76</v>
          </cell>
          <cell r="E3113" t="str">
            <v>130-054-121</v>
          </cell>
          <cell r="F3113">
            <v>892751.52</v>
          </cell>
        </row>
        <row r="3114">
          <cell r="A3114" t="str">
            <v>068-995</v>
          </cell>
          <cell r="B3114">
            <v>0</v>
          </cell>
          <cell r="C3114">
            <v>219962.64</v>
          </cell>
          <cell r="E3114" t="str">
            <v>130-054-135</v>
          </cell>
          <cell r="F3114">
            <v>4949.49</v>
          </cell>
        </row>
        <row r="3115">
          <cell r="A3115" t="str">
            <v>069-010</v>
          </cell>
          <cell r="B3115">
            <v>0</v>
          </cell>
          <cell r="C3115">
            <v>4071071.93</v>
          </cell>
          <cell r="E3115" t="str">
            <v>130-054-143</v>
          </cell>
          <cell r="F3115">
            <v>1328.08</v>
          </cell>
        </row>
        <row r="3116">
          <cell r="A3116" t="str">
            <v>069-020</v>
          </cell>
          <cell r="B3116">
            <v>0</v>
          </cell>
          <cell r="C3116">
            <v>794087.98</v>
          </cell>
          <cell r="E3116" t="str">
            <v>130-054-162</v>
          </cell>
          <cell r="F3116">
            <v>21482.51</v>
          </cell>
        </row>
        <row r="3117">
          <cell r="A3117" t="str">
            <v>069-030</v>
          </cell>
          <cell r="B3117">
            <v>0</v>
          </cell>
          <cell r="C3117">
            <v>320387</v>
          </cell>
          <cell r="E3117" t="str">
            <v>130-054-211</v>
          </cell>
          <cell r="F3117">
            <v>67936.759999999995</v>
          </cell>
        </row>
        <row r="3118">
          <cell r="A3118" t="str">
            <v>069-040</v>
          </cell>
          <cell r="B3118">
            <v>0</v>
          </cell>
          <cell r="C3118">
            <v>883073.32</v>
          </cell>
          <cell r="E3118" t="str">
            <v>130-054-221</v>
          </cell>
          <cell r="F3118">
            <v>133149</v>
          </cell>
        </row>
        <row r="3119">
          <cell r="A3119" t="str">
            <v>069-050</v>
          </cell>
          <cell r="B3119">
            <v>0</v>
          </cell>
          <cell r="C3119">
            <v>391069.57</v>
          </cell>
          <cell r="E3119" t="str">
            <v>130-054-231</v>
          </cell>
          <cell r="F3119">
            <v>129235.64</v>
          </cell>
        </row>
        <row r="3120">
          <cell r="A3120" t="str">
            <v>069-060</v>
          </cell>
          <cell r="B3120">
            <v>0</v>
          </cell>
          <cell r="C3120">
            <v>447800.04</v>
          </cell>
          <cell r="E3120" t="str">
            <v>130-055-113</v>
          </cell>
          <cell r="F3120">
            <v>40820</v>
          </cell>
        </row>
        <row r="3121">
          <cell r="A3121" t="str">
            <v>069-070</v>
          </cell>
          <cell r="B3121">
            <v>0</v>
          </cell>
          <cell r="C3121">
            <v>628706.67000000004</v>
          </cell>
          <cell r="E3121" t="str">
            <v>130-055-131</v>
          </cell>
          <cell r="F3121">
            <v>34340</v>
          </cell>
        </row>
        <row r="3122">
          <cell r="A3122" t="str">
            <v>069-080</v>
          </cell>
          <cell r="B3122">
            <v>0</v>
          </cell>
          <cell r="C3122">
            <v>823005.8</v>
          </cell>
          <cell r="E3122" t="str">
            <v>130-055-163</v>
          </cell>
          <cell r="F3122">
            <v>852</v>
          </cell>
        </row>
        <row r="3123">
          <cell r="A3123" t="str">
            <v>069-090</v>
          </cell>
          <cell r="B3123">
            <v>0</v>
          </cell>
          <cell r="C3123">
            <v>1093314</v>
          </cell>
          <cell r="E3123" t="str">
            <v>130-055-171</v>
          </cell>
          <cell r="F3123">
            <v>616.97</v>
          </cell>
        </row>
        <row r="3124">
          <cell r="A3124" t="str">
            <v>069-100</v>
          </cell>
          <cell r="B3124">
            <v>0</v>
          </cell>
          <cell r="C3124">
            <v>1986323.11</v>
          </cell>
          <cell r="E3124" t="str">
            <v>130-055-211</v>
          </cell>
          <cell r="F3124">
            <v>5527.2</v>
          </cell>
        </row>
        <row r="3125">
          <cell r="A3125" t="str">
            <v>069-110</v>
          </cell>
          <cell r="B3125">
            <v>0</v>
          </cell>
          <cell r="C3125">
            <v>4665277</v>
          </cell>
          <cell r="E3125" t="str">
            <v>130-055-221</v>
          </cell>
          <cell r="F3125">
            <v>11041</v>
          </cell>
        </row>
        <row r="3126">
          <cell r="A3126" t="str">
            <v>069-111</v>
          </cell>
          <cell r="B3126">
            <v>0</v>
          </cell>
          <cell r="C3126">
            <v>884053.07</v>
          </cell>
          <cell r="E3126" t="str">
            <v>130-055-231</v>
          </cell>
          <cell r="F3126">
            <v>10553.06</v>
          </cell>
        </row>
        <row r="3127">
          <cell r="A3127" t="str">
            <v>069-120</v>
          </cell>
          <cell r="B3127">
            <v>0</v>
          </cell>
          <cell r="C3127">
            <v>1812970.05</v>
          </cell>
          <cell r="E3127" t="str">
            <v>130-055-311</v>
          </cell>
          <cell r="F3127">
            <v>52670</v>
          </cell>
        </row>
        <row r="3128">
          <cell r="A3128" t="str">
            <v>069-130</v>
          </cell>
          <cell r="B3128">
            <v>0</v>
          </cell>
          <cell r="C3128">
            <v>4083986.49</v>
          </cell>
          <cell r="E3128" t="str">
            <v>130-055-312</v>
          </cell>
          <cell r="F3128">
            <v>46111.11</v>
          </cell>
        </row>
        <row r="3129">
          <cell r="A3129" t="str">
            <v>069-132</v>
          </cell>
          <cell r="B3129">
            <v>0</v>
          </cell>
          <cell r="C3129">
            <v>1040364</v>
          </cell>
          <cell r="E3129" t="str">
            <v>130-055-333</v>
          </cell>
          <cell r="F3129">
            <v>2918.36</v>
          </cell>
        </row>
        <row r="3130">
          <cell r="A3130" t="str">
            <v>069-140</v>
          </cell>
          <cell r="B3130">
            <v>0</v>
          </cell>
          <cell r="C3130">
            <v>1703330.37</v>
          </cell>
          <cell r="E3130" t="str">
            <v>130-055-341</v>
          </cell>
          <cell r="F3130">
            <v>2372.25</v>
          </cell>
        </row>
        <row r="3131">
          <cell r="A3131" t="str">
            <v>069-150</v>
          </cell>
          <cell r="B3131">
            <v>0</v>
          </cell>
          <cell r="C3131">
            <v>225408.23</v>
          </cell>
          <cell r="E3131" t="str">
            <v>130-055-411</v>
          </cell>
          <cell r="F3131">
            <v>11238.52</v>
          </cell>
        </row>
        <row r="3132">
          <cell r="A3132" t="str">
            <v>069-160</v>
          </cell>
          <cell r="B3132">
            <v>0</v>
          </cell>
          <cell r="C3132">
            <v>1590484.08</v>
          </cell>
          <cell r="E3132" t="str">
            <v>130-055-413</v>
          </cell>
          <cell r="F3132">
            <v>85731.35</v>
          </cell>
        </row>
        <row r="3133">
          <cell r="A3133" t="str">
            <v>069-170</v>
          </cell>
          <cell r="B3133">
            <v>0</v>
          </cell>
          <cell r="C3133">
            <v>580412.4</v>
          </cell>
          <cell r="E3133" t="str">
            <v>130-055-461</v>
          </cell>
          <cell r="F3133">
            <v>1489.83</v>
          </cell>
        </row>
        <row r="3134">
          <cell r="A3134" t="str">
            <v>069-180</v>
          </cell>
          <cell r="B3134">
            <v>0</v>
          </cell>
          <cell r="C3134">
            <v>1316354.68</v>
          </cell>
          <cell r="E3134" t="str">
            <v>130-055-462</v>
          </cell>
          <cell r="F3134">
            <v>9541.35</v>
          </cell>
        </row>
        <row r="3135">
          <cell r="A3135" t="str">
            <v>069-181</v>
          </cell>
          <cell r="B3135">
            <v>0</v>
          </cell>
          <cell r="C3135">
            <v>681239.17</v>
          </cell>
          <cell r="E3135" t="str">
            <v>130-056-171</v>
          </cell>
          <cell r="F3135">
            <v>4966240.78</v>
          </cell>
        </row>
        <row r="3136">
          <cell r="A3136" t="str">
            <v>069-182</v>
          </cell>
          <cell r="B3136">
            <v>0</v>
          </cell>
          <cell r="C3136">
            <v>368096.84</v>
          </cell>
          <cell r="E3136" t="str">
            <v>130-056-172</v>
          </cell>
          <cell r="F3136">
            <v>13882.05</v>
          </cell>
        </row>
        <row r="3137">
          <cell r="A3137" t="str">
            <v>069-190</v>
          </cell>
          <cell r="B3137">
            <v>0</v>
          </cell>
          <cell r="C3137">
            <v>1157154</v>
          </cell>
          <cell r="E3137" t="str">
            <v>130-056-175</v>
          </cell>
          <cell r="F3137">
            <v>24903.53</v>
          </cell>
        </row>
        <row r="3138">
          <cell r="A3138" t="str">
            <v>069-200</v>
          </cell>
          <cell r="B3138">
            <v>0</v>
          </cell>
          <cell r="C3138">
            <v>773937.72</v>
          </cell>
          <cell r="E3138" t="str">
            <v>130-056-199</v>
          </cell>
          <cell r="F3138">
            <v>543.16</v>
          </cell>
        </row>
        <row r="3139">
          <cell r="A3139" t="str">
            <v>069-210</v>
          </cell>
          <cell r="B3139">
            <v>0</v>
          </cell>
          <cell r="C3139">
            <v>409022.27</v>
          </cell>
          <cell r="E3139" t="str">
            <v>130-056-211</v>
          </cell>
          <cell r="F3139">
            <v>364766.34</v>
          </cell>
        </row>
        <row r="3140">
          <cell r="A3140" t="str">
            <v>069-220</v>
          </cell>
          <cell r="B3140">
            <v>0</v>
          </cell>
          <cell r="C3140">
            <v>308546.65999999997</v>
          </cell>
          <cell r="E3140" t="str">
            <v>130-056-221</v>
          </cell>
          <cell r="F3140">
            <v>656536.17000000004</v>
          </cell>
        </row>
        <row r="3141">
          <cell r="A3141" t="str">
            <v>069-230</v>
          </cell>
          <cell r="B3141">
            <v>0</v>
          </cell>
          <cell r="C3141">
            <v>3096175.89</v>
          </cell>
          <cell r="E3141" t="str">
            <v>130-056-231</v>
          </cell>
          <cell r="F3141">
            <v>1152639.1100000001</v>
          </cell>
        </row>
        <row r="3142">
          <cell r="A3142" t="str">
            <v>069-240</v>
          </cell>
          <cell r="B3142">
            <v>0</v>
          </cell>
          <cell r="C3142">
            <v>1356380.44</v>
          </cell>
          <cell r="E3142" t="str">
            <v>130-056-312</v>
          </cell>
          <cell r="F3142">
            <v>3844.31</v>
          </cell>
        </row>
        <row r="3143">
          <cell r="A3143" t="str">
            <v>069-241</v>
          </cell>
          <cell r="B3143">
            <v>0</v>
          </cell>
          <cell r="C3143">
            <v>576329.49</v>
          </cell>
          <cell r="E3143" t="str">
            <v>130-056-322</v>
          </cell>
          <cell r="F3143">
            <v>222.32</v>
          </cell>
        </row>
        <row r="3144">
          <cell r="A3144" t="str">
            <v>069-250</v>
          </cell>
          <cell r="B3144">
            <v>0</v>
          </cell>
          <cell r="C3144">
            <v>2664029.0099999998</v>
          </cell>
          <cell r="E3144" t="str">
            <v>130-056-411</v>
          </cell>
          <cell r="F3144">
            <v>10065.200000000001</v>
          </cell>
        </row>
        <row r="3145">
          <cell r="A3145" t="str">
            <v>069-260</v>
          </cell>
          <cell r="B3145">
            <v>0</v>
          </cell>
          <cell r="C3145">
            <v>9776868.9399999995</v>
          </cell>
          <cell r="E3145" t="str">
            <v>130-056-422</v>
          </cell>
          <cell r="F3145">
            <v>771613.15</v>
          </cell>
        </row>
        <row r="3146">
          <cell r="A3146" t="str">
            <v>069-270</v>
          </cell>
          <cell r="B3146">
            <v>0</v>
          </cell>
          <cell r="C3146">
            <v>633951</v>
          </cell>
          <cell r="E3146" t="str">
            <v>130-056-423</v>
          </cell>
          <cell r="F3146">
            <v>2195676.81</v>
          </cell>
        </row>
        <row r="3147">
          <cell r="A3147" t="str">
            <v>069-280</v>
          </cell>
          <cell r="B3147">
            <v>0</v>
          </cell>
          <cell r="C3147">
            <v>993895.1</v>
          </cell>
          <cell r="E3147" t="str">
            <v>130-056-424</v>
          </cell>
          <cell r="F3147">
            <v>37517.72</v>
          </cell>
        </row>
        <row r="3148">
          <cell r="A3148" t="str">
            <v>069-290</v>
          </cell>
          <cell r="B3148">
            <v>0</v>
          </cell>
          <cell r="C3148">
            <v>2359405.29</v>
          </cell>
          <cell r="E3148" t="str">
            <v>130-056-425</v>
          </cell>
          <cell r="F3148">
            <v>242673.19</v>
          </cell>
        </row>
        <row r="3149">
          <cell r="A3149" t="str">
            <v>069-291</v>
          </cell>
          <cell r="B3149">
            <v>0</v>
          </cell>
          <cell r="C3149">
            <v>691800</v>
          </cell>
          <cell r="E3149" t="str">
            <v>130-056-461</v>
          </cell>
          <cell r="F3149">
            <v>6350</v>
          </cell>
        </row>
        <row r="3150">
          <cell r="A3150" t="str">
            <v>069-292</v>
          </cell>
          <cell r="B3150">
            <v>0</v>
          </cell>
          <cell r="C3150">
            <v>630148</v>
          </cell>
          <cell r="E3150" t="str">
            <v>130-056-462</v>
          </cell>
          <cell r="F3150">
            <v>14989.16</v>
          </cell>
        </row>
        <row r="3151">
          <cell r="A3151" t="str">
            <v>069-300</v>
          </cell>
          <cell r="B3151">
            <v>0</v>
          </cell>
          <cell r="C3151">
            <v>571873.03</v>
          </cell>
          <cell r="E3151" t="str">
            <v>130-056-552</v>
          </cell>
          <cell r="F3151">
            <v>210</v>
          </cell>
        </row>
        <row r="3152">
          <cell r="A3152" t="str">
            <v>069-310</v>
          </cell>
          <cell r="B3152">
            <v>0</v>
          </cell>
          <cell r="C3152">
            <v>1759449.27</v>
          </cell>
          <cell r="E3152" t="str">
            <v>130-061-411</v>
          </cell>
          <cell r="F3152">
            <v>74011.62</v>
          </cell>
        </row>
        <row r="3153">
          <cell r="A3153" t="str">
            <v>069-320</v>
          </cell>
          <cell r="B3153">
            <v>0</v>
          </cell>
          <cell r="C3153">
            <v>5439563.8399999999</v>
          </cell>
          <cell r="E3153" t="str">
            <v>130-061-418</v>
          </cell>
          <cell r="F3153">
            <v>445.38</v>
          </cell>
        </row>
        <row r="3154">
          <cell r="A3154" t="str">
            <v>069-330</v>
          </cell>
          <cell r="B3154">
            <v>0</v>
          </cell>
          <cell r="C3154">
            <v>1190479.51</v>
          </cell>
          <cell r="E3154" t="str">
            <v>130-061-462</v>
          </cell>
          <cell r="F3154">
            <v>400000</v>
          </cell>
        </row>
        <row r="3155">
          <cell r="A3155" t="str">
            <v>069-340</v>
          </cell>
          <cell r="B3155">
            <v>0</v>
          </cell>
          <cell r="C3155">
            <v>3097053.72</v>
          </cell>
          <cell r="E3155" t="str">
            <v>130-063-121</v>
          </cell>
          <cell r="F3155">
            <v>699064.73</v>
          </cell>
        </row>
        <row r="3156">
          <cell r="A3156" t="str">
            <v>069-350</v>
          </cell>
          <cell r="B3156">
            <v>0</v>
          </cell>
          <cell r="C3156">
            <v>1669152.4</v>
          </cell>
          <cell r="E3156" t="str">
            <v>130-063-142</v>
          </cell>
          <cell r="F3156">
            <v>59249.36</v>
          </cell>
        </row>
        <row r="3157">
          <cell r="A3157" t="str">
            <v>069-360</v>
          </cell>
          <cell r="B3157">
            <v>0</v>
          </cell>
          <cell r="C3157">
            <v>3526172.23</v>
          </cell>
          <cell r="E3157" t="str">
            <v>130-063-162</v>
          </cell>
          <cell r="F3157">
            <v>8140.52</v>
          </cell>
        </row>
        <row r="3158">
          <cell r="A3158" t="str">
            <v>069-370</v>
          </cell>
          <cell r="B3158">
            <v>0</v>
          </cell>
          <cell r="C3158">
            <v>174194</v>
          </cell>
          <cell r="E3158" t="str">
            <v>130-063-165</v>
          </cell>
          <cell r="F3158">
            <v>886.5</v>
          </cell>
        </row>
        <row r="3159">
          <cell r="A3159" t="str">
            <v>069-380</v>
          </cell>
          <cell r="B3159">
            <v>0</v>
          </cell>
          <cell r="C3159">
            <v>249705.87</v>
          </cell>
          <cell r="E3159" t="str">
            <v>130-063-199</v>
          </cell>
          <cell r="F3159">
            <v>70.53</v>
          </cell>
        </row>
        <row r="3160">
          <cell r="A3160" t="str">
            <v>069-390</v>
          </cell>
          <cell r="B3160">
            <v>0</v>
          </cell>
          <cell r="C3160">
            <v>959988.88</v>
          </cell>
          <cell r="E3160" t="str">
            <v>130-063-211</v>
          </cell>
          <cell r="F3160">
            <v>56011.59</v>
          </cell>
        </row>
        <row r="3161">
          <cell r="A3161" t="str">
            <v>069-400</v>
          </cell>
          <cell r="B3161">
            <v>0</v>
          </cell>
          <cell r="C3161">
            <v>627361.61</v>
          </cell>
          <cell r="E3161" t="str">
            <v>130-063-221</v>
          </cell>
          <cell r="F3161">
            <v>111032.22</v>
          </cell>
        </row>
        <row r="3162">
          <cell r="A3162" t="str">
            <v>069-410</v>
          </cell>
          <cell r="B3162">
            <v>0</v>
          </cell>
          <cell r="C3162">
            <v>10632578.960000001</v>
          </cell>
          <cell r="E3162" t="str">
            <v>130-063-231</v>
          </cell>
          <cell r="F3162">
            <v>100688.68</v>
          </cell>
        </row>
        <row r="3163">
          <cell r="A3163" t="str">
            <v>069-420</v>
          </cell>
          <cell r="B3163">
            <v>0</v>
          </cell>
          <cell r="C3163">
            <v>1000088.81</v>
          </cell>
          <cell r="E3163" t="str">
            <v>130-063-311</v>
          </cell>
          <cell r="F3163">
            <v>1925.16</v>
          </cell>
        </row>
        <row r="3164">
          <cell r="A3164" t="str">
            <v>069-421</v>
          </cell>
          <cell r="B3164">
            <v>0</v>
          </cell>
          <cell r="C3164">
            <v>616735.69999999995</v>
          </cell>
          <cell r="E3164" t="str">
            <v>130-063-411</v>
          </cell>
          <cell r="F3164">
            <v>143.72</v>
          </cell>
        </row>
        <row r="3165">
          <cell r="A3165" t="str">
            <v>069-422</v>
          </cell>
          <cell r="B3165">
            <v>0</v>
          </cell>
          <cell r="C3165">
            <v>236507.09</v>
          </cell>
          <cell r="E3165" t="str">
            <v>130-063-461</v>
          </cell>
          <cell r="F3165">
            <v>9210.99</v>
          </cell>
        </row>
        <row r="3166">
          <cell r="A3166" t="str">
            <v>069-430</v>
          </cell>
          <cell r="B3166">
            <v>0</v>
          </cell>
          <cell r="C3166">
            <v>2678998.5699999998</v>
          </cell>
          <cell r="E3166" t="str">
            <v>130-066-117</v>
          </cell>
          <cell r="F3166">
            <v>18410.04</v>
          </cell>
        </row>
        <row r="3167">
          <cell r="A3167" t="str">
            <v>069-440</v>
          </cell>
          <cell r="B3167">
            <v>0</v>
          </cell>
          <cell r="C3167">
            <v>1637409</v>
          </cell>
          <cell r="E3167" t="str">
            <v>130-066-194</v>
          </cell>
          <cell r="F3167">
            <v>12249.6</v>
          </cell>
        </row>
        <row r="3168">
          <cell r="A3168" t="str">
            <v>069-450</v>
          </cell>
          <cell r="B3168">
            <v>0</v>
          </cell>
          <cell r="C3168">
            <v>2012678.27</v>
          </cell>
          <cell r="E3168" t="str">
            <v>130-066-211</v>
          </cell>
          <cell r="F3168">
            <v>2324.36</v>
          </cell>
        </row>
        <row r="3169">
          <cell r="A3169" t="str">
            <v>069-460</v>
          </cell>
          <cell r="B3169">
            <v>0</v>
          </cell>
          <cell r="C3169">
            <v>486750.17</v>
          </cell>
          <cell r="E3169" t="str">
            <v>130-068-116</v>
          </cell>
          <cell r="F3169">
            <v>60012</v>
          </cell>
        </row>
        <row r="3170">
          <cell r="A3170" t="str">
            <v>069-470</v>
          </cell>
          <cell r="B3170">
            <v>0</v>
          </cell>
          <cell r="C3170">
            <v>1609056.58</v>
          </cell>
          <cell r="E3170" t="str">
            <v>130-068-121</v>
          </cell>
          <cell r="F3170">
            <v>61550</v>
          </cell>
        </row>
        <row r="3171">
          <cell r="A3171" t="str">
            <v>069-480</v>
          </cell>
          <cell r="B3171">
            <v>0</v>
          </cell>
          <cell r="C3171">
            <v>339632.28</v>
          </cell>
          <cell r="E3171" t="str">
            <v>130-068-135</v>
          </cell>
          <cell r="F3171">
            <v>30725</v>
          </cell>
        </row>
        <row r="3172">
          <cell r="A3172" t="str">
            <v>069-490</v>
          </cell>
          <cell r="B3172">
            <v>0</v>
          </cell>
          <cell r="C3172">
            <v>3387346.91</v>
          </cell>
          <cell r="E3172" t="str">
            <v>130-068-142</v>
          </cell>
          <cell r="F3172">
            <v>29405.45</v>
          </cell>
        </row>
        <row r="3173">
          <cell r="A3173" t="str">
            <v>069-491</v>
          </cell>
          <cell r="B3173">
            <v>0</v>
          </cell>
          <cell r="C3173">
            <v>848471</v>
          </cell>
          <cell r="E3173" t="str">
            <v>130-068-143</v>
          </cell>
          <cell r="F3173">
            <v>12757.24</v>
          </cell>
        </row>
        <row r="3174">
          <cell r="A3174" t="str">
            <v>069-500</v>
          </cell>
          <cell r="B3174">
            <v>0</v>
          </cell>
          <cell r="C3174">
            <v>643658.32999999996</v>
          </cell>
          <cell r="E3174" t="str">
            <v>130-068-151</v>
          </cell>
          <cell r="F3174">
            <v>65520.79</v>
          </cell>
        </row>
        <row r="3175">
          <cell r="A3175" t="str">
            <v>069-510</v>
          </cell>
          <cell r="B3175">
            <v>0</v>
          </cell>
          <cell r="C3175">
            <v>3628449.41</v>
          </cell>
          <cell r="E3175" t="str">
            <v>130-068-162</v>
          </cell>
          <cell r="F3175">
            <v>15987.5</v>
          </cell>
        </row>
        <row r="3176">
          <cell r="A3176" t="str">
            <v>069-520</v>
          </cell>
          <cell r="B3176">
            <v>0</v>
          </cell>
          <cell r="C3176">
            <v>308636.05</v>
          </cell>
          <cell r="E3176" t="str">
            <v>130-068-167</v>
          </cell>
          <cell r="F3176">
            <v>1342</v>
          </cell>
        </row>
        <row r="3177">
          <cell r="A3177" t="str">
            <v>069-530</v>
          </cell>
          <cell r="B3177">
            <v>0</v>
          </cell>
          <cell r="C3177">
            <v>752357.01</v>
          </cell>
          <cell r="E3177" t="str">
            <v>130-068-173</v>
          </cell>
          <cell r="F3177">
            <v>69743.09</v>
          </cell>
        </row>
        <row r="3178">
          <cell r="A3178" t="str">
            <v>069-540</v>
          </cell>
          <cell r="B3178">
            <v>0</v>
          </cell>
          <cell r="C3178">
            <v>1969312.36</v>
          </cell>
          <cell r="E3178" t="str">
            <v>130-068-199</v>
          </cell>
          <cell r="F3178">
            <v>914.4</v>
          </cell>
        </row>
        <row r="3179">
          <cell r="A3179" t="str">
            <v>069-550</v>
          </cell>
          <cell r="B3179">
            <v>0</v>
          </cell>
          <cell r="C3179">
            <v>2045008.83</v>
          </cell>
          <cell r="E3179" t="str">
            <v>130-068-211</v>
          </cell>
          <cell r="F3179">
            <v>25005.39</v>
          </cell>
        </row>
        <row r="3180">
          <cell r="A3180" t="str">
            <v>069-560</v>
          </cell>
          <cell r="B3180">
            <v>0</v>
          </cell>
          <cell r="C3180">
            <v>768501.38</v>
          </cell>
          <cell r="E3180" t="str">
            <v>130-068-221</v>
          </cell>
          <cell r="F3180">
            <v>48542.23</v>
          </cell>
        </row>
        <row r="3181">
          <cell r="A3181" t="str">
            <v>069-570</v>
          </cell>
          <cell r="B3181">
            <v>0</v>
          </cell>
          <cell r="C3181">
            <v>592939.41</v>
          </cell>
          <cell r="E3181" t="str">
            <v>130-068-231</v>
          </cell>
          <cell r="F3181">
            <v>59863.89</v>
          </cell>
        </row>
        <row r="3182">
          <cell r="A3182" t="str">
            <v>069-580</v>
          </cell>
          <cell r="B3182">
            <v>0</v>
          </cell>
          <cell r="C3182">
            <v>434039.67</v>
          </cell>
          <cell r="E3182" t="str">
            <v>130-068-315</v>
          </cell>
          <cell r="F3182">
            <v>2060.14</v>
          </cell>
        </row>
        <row r="3183">
          <cell r="A3183" t="str">
            <v>069-590</v>
          </cell>
          <cell r="B3183">
            <v>0</v>
          </cell>
          <cell r="C3183">
            <v>813370</v>
          </cell>
          <cell r="E3183" t="str">
            <v>130-068-341</v>
          </cell>
          <cell r="F3183">
            <v>2548.64</v>
          </cell>
        </row>
        <row r="3184">
          <cell r="A3184" t="str">
            <v>069-600</v>
          </cell>
          <cell r="B3184">
            <v>0</v>
          </cell>
          <cell r="C3184">
            <v>26628099.620000001</v>
          </cell>
          <cell r="E3184" t="str">
            <v>130-068-411</v>
          </cell>
          <cell r="F3184">
            <v>19710.68</v>
          </cell>
        </row>
        <row r="3185">
          <cell r="A3185" t="str">
            <v>069-610</v>
          </cell>
          <cell r="B3185">
            <v>0</v>
          </cell>
          <cell r="C3185">
            <v>365197.64</v>
          </cell>
          <cell r="E3185" t="str">
            <v>130-068-418</v>
          </cell>
          <cell r="F3185">
            <v>79</v>
          </cell>
        </row>
        <row r="3186">
          <cell r="A3186" t="str">
            <v>069-620</v>
          </cell>
          <cell r="B3186">
            <v>0</v>
          </cell>
          <cell r="C3186">
            <v>1140575.9099999999</v>
          </cell>
          <cell r="E3186" t="str">
            <v>130-068-461</v>
          </cell>
          <cell r="F3186">
            <v>2536.39</v>
          </cell>
        </row>
        <row r="3187">
          <cell r="A3187" t="str">
            <v>069-630</v>
          </cell>
          <cell r="B3187">
            <v>0</v>
          </cell>
          <cell r="C3187">
            <v>2357328</v>
          </cell>
          <cell r="E3187" t="str">
            <v>130-068-462</v>
          </cell>
          <cell r="F3187">
            <v>2899.68</v>
          </cell>
        </row>
        <row r="3188">
          <cell r="A3188" t="str">
            <v>069-640</v>
          </cell>
          <cell r="B3188">
            <v>0</v>
          </cell>
          <cell r="C3188">
            <v>3520990</v>
          </cell>
          <cell r="E3188" t="str">
            <v>130-069-116</v>
          </cell>
          <cell r="F3188">
            <v>1899305.41</v>
          </cell>
        </row>
        <row r="3189">
          <cell r="A3189" t="str">
            <v>069-650</v>
          </cell>
          <cell r="B3189">
            <v>0</v>
          </cell>
          <cell r="C3189">
            <v>812728</v>
          </cell>
          <cell r="E3189" t="str">
            <v>130-069-121</v>
          </cell>
          <cell r="F3189">
            <v>65849.05</v>
          </cell>
        </row>
        <row r="3190">
          <cell r="A3190" t="str">
            <v>069-660</v>
          </cell>
          <cell r="B3190">
            <v>0</v>
          </cell>
          <cell r="C3190">
            <v>522747.18</v>
          </cell>
          <cell r="E3190" t="str">
            <v>130-069-131</v>
          </cell>
          <cell r="F3190">
            <v>346114.88</v>
          </cell>
        </row>
        <row r="3191">
          <cell r="A3191" t="str">
            <v>069-670</v>
          </cell>
          <cell r="B3191">
            <v>0</v>
          </cell>
          <cell r="C3191">
            <v>3351213.7</v>
          </cell>
          <cell r="E3191" t="str">
            <v>130-069-142</v>
          </cell>
          <cell r="F3191">
            <v>87016.45</v>
          </cell>
        </row>
        <row r="3192">
          <cell r="A3192" t="str">
            <v>069-680</v>
          </cell>
          <cell r="B3192">
            <v>0</v>
          </cell>
          <cell r="C3192">
            <v>1134504.1599999999</v>
          </cell>
          <cell r="E3192" t="str">
            <v>130-069-143</v>
          </cell>
          <cell r="F3192">
            <v>106672.82</v>
          </cell>
        </row>
        <row r="3193">
          <cell r="A3193" t="str">
            <v>069-681</v>
          </cell>
          <cell r="B3193">
            <v>0</v>
          </cell>
          <cell r="C3193">
            <v>1009541.22</v>
          </cell>
          <cell r="E3193" t="str">
            <v>130-069-162</v>
          </cell>
          <cell r="F3193">
            <v>6373</v>
          </cell>
        </row>
        <row r="3194">
          <cell r="A3194" t="str">
            <v>069-690</v>
          </cell>
          <cell r="B3194">
            <v>0</v>
          </cell>
          <cell r="C3194">
            <v>242202.95</v>
          </cell>
          <cell r="E3194" t="str">
            <v>130-069-171</v>
          </cell>
          <cell r="F3194">
            <v>1185.1600000000001</v>
          </cell>
        </row>
        <row r="3195">
          <cell r="A3195" t="str">
            <v>069-700</v>
          </cell>
          <cell r="B3195">
            <v>0</v>
          </cell>
          <cell r="C3195">
            <v>717563.98</v>
          </cell>
          <cell r="E3195" t="str">
            <v>130-069-173</v>
          </cell>
          <cell r="F3195">
            <v>44321.82</v>
          </cell>
        </row>
        <row r="3196">
          <cell r="A3196" t="str">
            <v>069-710</v>
          </cell>
          <cell r="B3196">
            <v>0</v>
          </cell>
          <cell r="C3196">
            <v>1559800.31</v>
          </cell>
          <cell r="E3196" t="str">
            <v>130-069-199</v>
          </cell>
          <cell r="F3196">
            <v>459.92</v>
          </cell>
        </row>
        <row r="3197">
          <cell r="A3197" t="str">
            <v>069-720</v>
          </cell>
          <cell r="B3197">
            <v>0</v>
          </cell>
          <cell r="C3197">
            <v>418306.32</v>
          </cell>
          <cell r="E3197" t="str">
            <v>130-069-211</v>
          </cell>
          <cell r="F3197">
            <v>178654.42</v>
          </cell>
        </row>
        <row r="3198">
          <cell r="A3198" t="str">
            <v>069-730</v>
          </cell>
          <cell r="B3198">
            <v>0</v>
          </cell>
          <cell r="C3198">
            <v>650918.89</v>
          </cell>
          <cell r="E3198" t="str">
            <v>130-069-221</v>
          </cell>
          <cell r="F3198">
            <v>352318.76</v>
          </cell>
        </row>
        <row r="3199">
          <cell r="A3199" t="str">
            <v>069-740</v>
          </cell>
          <cell r="B3199">
            <v>0</v>
          </cell>
          <cell r="C3199">
            <v>4959341</v>
          </cell>
          <cell r="E3199" t="str">
            <v>130-069-231</v>
          </cell>
          <cell r="F3199">
            <v>239813.74</v>
          </cell>
        </row>
        <row r="3200">
          <cell r="A3200" t="str">
            <v>069-750</v>
          </cell>
          <cell r="B3200">
            <v>0</v>
          </cell>
          <cell r="C3200">
            <v>359130.5</v>
          </cell>
          <cell r="E3200" t="str">
            <v>130-069-311</v>
          </cell>
          <cell r="F3200">
            <v>503541.5</v>
          </cell>
        </row>
        <row r="3201">
          <cell r="A3201" t="str">
            <v>069-760</v>
          </cell>
          <cell r="B3201">
            <v>0</v>
          </cell>
          <cell r="C3201">
            <v>2663491.27</v>
          </cell>
          <cell r="E3201" t="str">
            <v>130-069-331</v>
          </cell>
          <cell r="F3201">
            <v>1746.91</v>
          </cell>
        </row>
        <row r="3202">
          <cell r="A3202" t="str">
            <v>069-761</v>
          </cell>
          <cell r="B3202">
            <v>0</v>
          </cell>
          <cell r="C3202">
            <v>734644.46</v>
          </cell>
          <cell r="E3202" t="str">
            <v>130-069-411</v>
          </cell>
          <cell r="F3202">
            <v>718.65</v>
          </cell>
        </row>
        <row r="3203">
          <cell r="A3203" t="str">
            <v>069-770</v>
          </cell>
          <cell r="B3203">
            <v>0</v>
          </cell>
          <cell r="C3203">
            <v>1467878.84</v>
          </cell>
          <cell r="E3203" t="str">
            <v>130-069-418</v>
          </cell>
          <cell r="F3203">
            <v>249894</v>
          </cell>
        </row>
        <row r="3204">
          <cell r="A3204" t="str">
            <v>069-780</v>
          </cell>
          <cell r="B3204">
            <v>0</v>
          </cell>
          <cell r="C3204">
            <v>7572504.5700000003</v>
          </cell>
          <cell r="E3204" t="str">
            <v>130-073-343</v>
          </cell>
          <cell r="F3204">
            <v>207023</v>
          </cell>
        </row>
        <row r="3205">
          <cell r="A3205" t="str">
            <v>069-790</v>
          </cell>
          <cell r="B3205">
            <v>0</v>
          </cell>
          <cell r="C3205">
            <v>1642552.66</v>
          </cell>
          <cell r="E3205" t="str">
            <v>130-085-462</v>
          </cell>
          <cell r="F3205">
            <v>8800</v>
          </cell>
        </row>
        <row r="3206">
          <cell r="A3206" t="str">
            <v>069-800</v>
          </cell>
          <cell r="B3206">
            <v>0</v>
          </cell>
          <cell r="C3206">
            <v>3815581.68</v>
          </cell>
          <cell r="E3206" t="str">
            <v>132-001-121</v>
          </cell>
          <cell r="F3206">
            <v>9506494.8800000008</v>
          </cell>
        </row>
        <row r="3207">
          <cell r="A3207" t="str">
            <v>069-810</v>
          </cell>
          <cell r="B3207">
            <v>0</v>
          </cell>
          <cell r="C3207">
            <v>1301589.25</v>
          </cell>
          <cell r="E3207" t="str">
            <v>132-001-123</v>
          </cell>
          <cell r="F3207">
            <v>55251.76</v>
          </cell>
        </row>
        <row r="3208">
          <cell r="A3208" t="str">
            <v>069-820</v>
          </cell>
          <cell r="B3208">
            <v>0</v>
          </cell>
          <cell r="C3208">
            <v>1338515.82</v>
          </cell>
          <cell r="E3208" t="str">
            <v>132-001-125</v>
          </cell>
          <cell r="F3208">
            <v>7624.58</v>
          </cell>
        </row>
        <row r="3209">
          <cell r="A3209" t="str">
            <v>069-821</v>
          </cell>
          <cell r="B3209">
            <v>0</v>
          </cell>
          <cell r="C3209">
            <v>428821.83</v>
          </cell>
          <cell r="E3209" t="str">
            <v>132-001-211</v>
          </cell>
          <cell r="F3209">
            <v>687378.02</v>
          </cell>
        </row>
        <row r="3210">
          <cell r="A3210" t="str">
            <v>069-830</v>
          </cell>
          <cell r="B3210">
            <v>0</v>
          </cell>
          <cell r="C3210">
            <v>1534061</v>
          </cell>
          <cell r="E3210" t="str">
            <v>132-001-221</v>
          </cell>
          <cell r="F3210">
            <v>1398861.67</v>
          </cell>
        </row>
        <row r="3211">
          <cell r="A3211" t="str">
            <v>069-840</v>
          </cell>
          <cell r="B3211">
            <v>0</v>
          </cell>
          <cell r="C3211">
            <v>1605586.79</v>
          </cell>
          <cell r="E3211" t="str">
            <v>132-001-231</v>
          </cell>
          <cell r="F3211">
            <v>1207596.32</v>
          </cell>
        </row>
        <row r="3212">
          <cell r="A3212" t="str">
            <v>069-850</v>
          </cell>
          <cell r="B3212">
            <v>0</v>
          </cell>
          <cell r="C3212">
            <v>713430.97</v>
          </cell>
          <cell r="E3212" t="str">
            <v>132-002-111</v>
          </cell>
          <cell r="F3212">
            <v>122412</v>
          </cell>
        </row>
        <row r="3213">
          <cell r="A3213" t="str">
            <v>069-860</v>
          </cell>
          <cell r="B3213">
            <v>0</v>
          </cell>
          <cell r="C3213">
            <v>1959442.25</v>
          </cell>
          <cell r="E3213" t="str">
            <v>132-002-113</v>
          </cell>
          <cell r="F3213">
            <v>170078.13</v>
          </cell>
        </row>
        <row r="3214">
          <cell r="A3214" t="str">
            <v>069-861</v>
          </cell>
          <cell r="B3214">
            <v>0</v>
          </cell>
          <cell r="C3214">
            <v>274492</v>
          </cell>
          <cell r="E3214" t="str">
            <v>132-002-118</v>
          </cell>
          <cell r="F3214">
            <v>106500</v>
          </cell>
        </row>
        <row r="3215">
          <cell r="A3215" t="str">
            <v>069-862</v>
          </cell>
          <cell r="B3215">
            <v>0</v>
          </cell>
          <cell r="C3215">
            <v>267751.38</v>
          </cell>
          <cell r="E3215" t="str">
            <v>132-002-211</v>
          </cell>
          <cell r="F3215">
            <v>30276.83</v>
          </cell>
        </row>
        <row r="3216">
          <cell r="A3216" t="str">
            <v>069-870</v>
          </cell>
          <cell r="B3216">
            <v>0</v>
          </cell>
          <cell r="C3216">
            <v>302735.02</v>
          </cell>
          <cell r="E3216" t="str">
            <v>132-002-221</v>
          </cell>
          <cell r="F3216">
            <v>58611.78</v>
          </cell>
        </row>
        <row r="3217">
          <cell r="A3217" t="str">
            <v>069-880</v>
          </cell>
          <cell r="B3217">
            <v>0</v>
          </cell>
          <cell r="C3217">
            <v>332404.67</v>
          </cell>
          <cell r="E3217" t="str">
            <v>132-002-231</v>
          </cell>
          <cell r="F3217">
            <v>21595.26</v>
          </cell>
        </row>
        <row r="3218">
          <cell r="A3218" t="str">
            <v>069-890</v>
          </cell>
          <cell r="B3218">
            <v>0</v>
          </cell>
          <cell r="C3218">
            <v>232263.37</v>
          </cell>
          <cell r="E3218" t="str">
            <v>132-003-151</v>
          </cell>
          <cell r="F3218">
            <v>228987.1</v>
          </cell>
        </row>
        <row r="3219">
          <cell r="A3219" t="str">
            <v>069-900</v>
          </cell>
          <cell r="B3219">
            <v>0</v>
          </cell>
          <cell r="C3219">
            <v>5339289.8</v>
          </cell>
          <cell r="E3219" t="str">
            <v>132-003-162</v>
          </cell>
          <cell r="F3219">
            <v>17313.47</v>
          </cell>
        </row>
        <row r="3220">
          <cell r="A3220" t="str">
            <v>069-910</v>
          </cell>
          <cell r="B3220">
            <v>0</v>
          </cell>
          <cell r="C3220">
            <v>1417722.19</v>
          </cell>
          <cell r="E3220" t="str">
            <v>132-003-163</v>
          </cell>
          <cell r="F3220">
            <v>376.5</v>
          </cell>
        </row>
        <row r="3221">
          <cell r="A3221" t="str">
            <v>069-920</v>
          </cell>
          <cell r="B3221">
            <v>0</v>
          </cell>
          <cell r="C3221">
            <v>13491702.82</v>
          </cell>
          <cell r="E3221" t="str">
            <v>132-003-173</v>
          </cell>
          <cell r="F3221">
            <v>659888.29</v>
          </cell>
        </row>
        <row r="3222">
          <cell r="A3222" t="str">
            <v>069-930</v>
          </cell>
          <cell r="B3222">
            <v>0</v>
          </cell>
          <cell r="C3222">
            <v>604211.28</v>
          </cell>
          <cell r="E3222" t="str">
            <v>132-003-176</v>
          </cell>
          <cell r="F3222">
            <v>28154</v>
          </cell>
        </row>
        <row r="3223">
          <cell r="A3223" t="str">
            <v>069-940</v>
          </cell>
          <cell r="B3223">
            <v>0</v>
          </cell>
          <cell r="C3223">
            <v>470666</v>
          </cell>
          <cell r="E3223" t="str">
            <v>132-003-199</v>
          </cell>
          <cell r="F3223">
            <v>5555.36</v>
          </cell>
        </row>
        <row r="3224">
          <cell r="A3224" t="str">
            <v>069-950</v>
          </cell>
          <cell r="B3224">
            <v>0</v>
          </cell>
          <cell r="C3224">
            <v>653055.74</v>
          </cell>
          <cell r="E3224" t="str">
            <v>132-003-211</v>
          </cell>
          <cell r="F3224">
            <v>68374.34</v>
          </cell>
        </row>
        <row r="3225">
          <cell r="A3225" t="str">
            <v>069-960</v>
          </cell>
          <cell r="B3225">
            <v>0</v>
          </cell>
          <cell r="C3225">
            <v>2900801.69</v>
          </cell>
          <cell r="E3225" t="str">
            <v>132-003-221</v>
          </cell>
          <cell r="F3225">
            <v>123039.2</v>
          </cell>
        </row>
        <row r="3226">
          <cell r="A3226" t="str">
            <v>069-970</v>
          </cell>
          <cell r="B3226">
            <v>0</v>
          </cell>
          <cell r="C3226">
            <v>2140027.12</v>
          </cell>
          <cell r="E3226" t="str">
            <v>132-003-231</v>
          </cell>
          <cell r="F3226">
            <v>167670.84</v>
          </cell>
        </row>
        <row r="3227">
          <cell r="A3227" t="str">
            <v>069-980</v>
          </cell>
          <cell r="B3227">
            <v>0</v>
          </cell>
          <cell r="C3227">
            <v>1909297.83</v>
          </cell>
          <cell r="E3227" t="str">
            <v>132-005-114</v>
          </cell>
          <cell r="F3227">
            <v>484764</v>
          </cell>
        </row>
        <row r="3228">
          <cell r="A3228" t="str">
            <v>069-990</v>
          </cell>
          <cell r="B3228">
            <v>0</v>
          </cell>
          <cell r="C3228">
            <v>680507.85</v>
          </cell>
          <cell r="E3228" t="str">
            <v>132-005-116</v>
          </cell>
          <cell r="F3228">
            <v>234356.5</v>
          </cell>
        </row>
        <row r="3229">
          <cell r="A3229" t="str">
            <v>069-995</v>
          </cell>
          <cell r="B3229">
            <v>0</v>
          </cell>
          <cell r="C3229">
            <v>269173.36</v>
          </cell>
          <cell r="E3229" t="str">
            <v>132-005-117</v>
          </cell>
          <cell r="F3229">
            <v>24535.5</v>
          </cell>
        </row>
        <row r="3230">
          <cell r="A3230" t="str">
            <v>073-010</v>
          </cell>
          <cell r="B3230">
            <v>0</v>
          </cell>
          <cell r="C3230">
            <v>107937</v>
          </cell>
          <cell r="E3230" t="str">
            <v>132-005-211</v>
          </cell>
          <cell r="F3230">
            <v>55061.07</v>
          </cell>
        </row>
        <row r="3231">
          <cell r="A3231" t="str">
            <v>073-020</v>
          </cell>
          <cell r="B3231">
            <v>0</v>
          </cell>
          <cell r="C3231">
            <v>28390</v>
          </cell>
          <cell r="E3231" t="str">
            <v>132-005-221</v>
          </cell>
          <cell r="F3231">
            <v>109243.06</v>
          </cell>
        </row>
        <row r="3232">
          <cell r="A3232" t="str">
            <v>073-030</v>
          </cell>
          <cell r="B3232">
            <v>0</v>
          </cell>
          <cell r="C3232">
            <v>18144</v>
          </cell>
          <cell r="E3232" t="str">
            <v>132-005-231</v>
          </cell>
          <cell r="F3232">
            <v>54699.05</v>
          </cell>
        </row>
        <row r="3233">
          <cell r="A3233" t="str">
            <v>073-040</v>
          </cell>
          <cell r="B3233">
            <v>0</v>
          </cell>
          <cell r="C3233">
            <v>29031.599999999999</v>
          </cell>
          <cell r="E3233" t="str">
            <v>132-007-121</v>
          </cell>
          <cell r="F3233">
            <v>256706.97</v>
          </cell>
        </row>
        <row r="3234">
          <cell r="A3234" t="str">
            <v>073-050</v>
          </cell>
          <cell r="B3234">
            <v>0</v>
          </cell>
          <cell r="C3234">
            <v>35112</v>
          </cell>
          <cell r="E3234" t="str">
            <v>132-007-131</v>
          </cell>
          <cell r="F3234">
            <v>857623.4</v>
          </cell>
        </row>
        <row r="3235">
          <cell r="A3235" t="str">
            <v>073-060</v>
          </cell>
          <cell r="B3235">
            <v>0</v>
          </cell>
          <cell r="C3235">
            <v>21843</v>
          </cell>
          <cell r="E3235" t="str">
            <v>132-007-211</v>
          </cell>
          <cell r="F3235">
            <v>79755.64</v>
          </cell>
        </row>
        <row r="3236">
          <cell r="A3236" t="str">
            <v>073-070</v>
          </cell>
          <cell r="B3236">
            <v>0</v>
          </cell>
          <cell r="C3236">
            <v>26870</v>
          </cell>
          <cell r="E3236" t="str">
            <v>132-007-221</v>
          </cell>
          <cell r="F3236">
            <v>161991.81</v>
          </cell>
        </row>
        <row r="3237">
          <cell r="A3237" t="str">
            <v>073-080</v>
          </cell>
          <cell r="B3237">
            <v>0</v>
          </cell>
          <cell r="C3237">
            <v>0</v>
          </cell>
          <cell r="E3237" t="str">
            <v>132-007-231</v>
          </cell>
          <cell r="F3237">
            <v>115370.73</v>
          </cell>
        </row>
        <row r="3238">
          <cell r="A3238" t="str">
            <v>073-090</v>
          </cell>
          <cell r="B3238">
            <v>0</v>
          </cell>
          <cell r="C3238">
            <v>67555</v>
          </cell>
          <cell r="E3238" t="str">
            <v>132-009-184</v>
          </cell>
          <cell r="F3238">
            <v>258947.58</v>
          </cell>
        </row>
        <row r="3239">
          <cell r="A3239" t="str">
            <v>073-100</v>
          </cell>
          <cell r="B3239">
            <v>0</v>
          </cell>
          <cell r="C3239">
            <v>21495</v>
          </cell>
          <cell r="E3239" t="str">
            <v>132-009-185</v>
          </cell>
          <cell r="F3239">
            <v>8540.08</v>
          </cell>
        </row>
        <row r="3240">
          <cell r="A3240" t="str">
            <v>073-110</v>
          </cell>
          <cell r="B3240">
            <v>0</v>
          </cell>
          <cell r="C3240">
            <v>100743</v>
          </cell>
          <cell r="E3240" t="str">
            <v>132-009-186</v>
          </cell>
          <cell r="F3240">
            <v>-7430.12</v>
          </cell>
        </row>
        <row r="3241">
          <cell r="A3241" t="str">
            <v>073-111</v>
          </cell>
          <cell r="B3241">
            <v>0</v>
          </cell>
          <cell r="C3241">
            <v>63146</v>
          </cell>
          <cell r="E3241" t="str">
            <v>132-009-188</v>
          </cell>
          <cell r="F3241">
            <v>163401.03</v>
          </cell>
        </row>
        <row r="3242">
          <cell r="A3242" t="str">
            <v>073-120</v>
          </cell>
          <cell r="B3242">
            <v>0</v>
          </cell>
          <cell r="C3242">
            <v>48548</v>
          </cell>
          <cell r="E3242" t="str">
            <v>132-009-189</v>
          </cell>
          <cell r="F3242">
            <v>32490.62</v>
          </cell>
        </row>
        <row r="3243">
          <cell r="A3243" t="str">
            <v>073-130</v>
          </cell>
          <cell r="B3243">
            <v>0</v>
          </cell>
          <cell r="C3243">
            <v>207023</v>
          </cell>
          <cell r="E3243" t="str">
            <v>132-009-211</v>
          </cell>
          <cell r="F3243">
            <v>33116.85</v>
          </cell>
        </row>
        <row r="3244">
          <cell r="A3244" t="str">
            <v>073-132</v>
          </cell>
          <cell r="B3244">
            <v>0</v>
          </cell>
          <cell r="C3244">
            <v>36189</v>
          </cell>
          <cell r="E3244" t="str">
            <v>132-009-221</v>
          </cell>
          <cell r="F3244">
            <v>61895.54</v>
          </cell>
        </row>
        <row r="3245">
          <cell r="A3245" t="str">
            <v>073-140</v>
          </cell>
          <cell r="B3245">
            <v>0</v>
          </cell>
          <cell r="C3245">
            <v>88803</v>
          </cell>
          <cell r="E3245" t="str">
            <v>132-009-231</v>
          </cell>
          <cell r="F3245">
            <v>-2595.96</v>
          </cell>
        </row>
        <row r="3246">
          <cell r="A3246" t="str">
            <v>073-150</v>
          </cell>
          <cell r="B3246">
            <v>0</v>
          </cell>
          <cell r="C3246">
            <v>19023.990000000002</v>
          </cell>
          <cell r="E3246" t="str">
            <v>132-010-121</v>
          </cell>
          <cell r="F3246">
            <v>640173.06000000006</v>
          </cell>
        </row>
        <row r="3247">
          <cell r="A3247" t="str">
            <v>073-160</v>
          </cell>
          <cell r="B3247">
            <v>0</v>
          </cell>
          <cell r="C3247">
            <v>98658</v>
          </cell>
          <cell r="E3247" t="str">
            <v>132-010-211</v>
          </cell>
          <cell r="F3247">
            <v>47951.25</v>
          </cell>
        </row>
        <row r="3248">
          <cell r="A3248" t="str">
            <v>073-170</v>
          </cell>
          <cell r="B3248">
            <v>0</v>
          </cell>
          <cell r="C3248">
            <v>14465</v>
          </cell>
          <cell r="E3248" t="str">
            <v>132-010-221</v>
          </cell>
          <cell r="F3248">
            <v>94041.71</v>
          </cell>
        </row>
        <row r="3249">
          <cell r="A3249" t="str">
            <v>073-180</v>
          </cell>
          <cell r="B3249">
            <v>0</v>
          </cell>
          <cell r="C3249">
            <v>148826.41</v>
          </cell>
          <cell r="E3249" t="str">
            <v>132-010-231</v>
          </cell>
          <cell r="F3249">
            <v>85902.09</v>
          </cell>
        </row>
        <row r="3250">
          <cell r="A3250" t="str">
            <v>073-181</v>
          </cell>
          <cell r="B3250">
            <v>0</v>
          </cell>
          <cell r="C3250">
            <v>21600</v>
          </cell>
          <cell r="E3250" t="str">
            <v>132-011-163</v>
          </cell>
          <cell r="F3250">
            <v>437</v>
          </cell>
        </row>
        <row r="3251">
          <cell r="A3251" t="str">
            <v>073-182</v>
          </cell>
          <cell r="B3251">
            <v>0</v>
          </cell>
          <cell r="C3251">
            <v>15611</v>
          </cell>
          <cell r="E3251" t="str">
            <v>132-011-211</v>
          </cell>
          <cell r="F3251">
            <v>33.43</v>
          </cell>
        </row>
        <row r="3252">
          <cell r="A3252" t="str">
            <v>073-190</v>
          </cell>
          <cell r="B3252">
            <v>0</v>
          </cell>
          <cell r="C3252">
            <v>79342</v>
          </cell>
          <cell r="E3252" t="str">
            <v>132-012-121</v>
          </cell>
          <cell r="F3252">
            <v>63244.65</v>
          </cell>
        </row>
        <row r="3253">
          <cell r="A3253" t="str">
            <v>073-200</v>
          </cell>
          <cell r="B3253">
            <v>0</v>
          </cell>
          <cell r="C3253">
            <v>77689.69</v>
          </cell>
          <cell r="E3253" t="str">
            <v>132-012-148</v>
          </cell>
          <cell r="F3253">
            <v>19651.38</v>
          </cell>
        </row>
        <row r="3254">
          <cell r="A3254" t="str">
            <v>073-210</v>
          </cell>
          <cell r="B3254">
            <v>0</v>
          </cell>
          <cell r="C3254">
            <v>29610</v>
          </cell>
          <cell r="E3254" t="str">
            <v>132-012-211</v>
          </cell>
          <cell r="F3254">
            <v>6387.71</v>
          </cell>
        </row>
        <row r="3255">
          <cell r="A3255" t="str">
            <v>073-220</v>
          </cell>
          <cell r="B3255">
            <v>0</v>
          </cell>
          <cell r="C3255">
            <v>26436.31</v>
          </cell>
          <cell r="E3255" t="str">
            <v>132-012-221</v>
          </cell>
          <cell r="F3255">
            <v>2886.83</v>
          </cell>
        </row>
        <row r="3256">
          <cell r="A3256" t="str">
            <v>073-230</v>
          </cell>
          <cell r="B3256">
            <v>0</v>
          </cell>
          <cell r="C3256">
            <v>74081.98</v>
          </cell>
          <cell r="E3256" t="str">
            <v>132-012-231</v>
          </cell>
          <cell r="F3256">
            <v>978.26</v>
          </cell>
        </row>
        <row r="3257">
          <cell r="A3257" t="str">
            <v>073-240</v>
          </cell>
          <cell r="B3257">
            <v>0</v>
          </cell>
          <cell r="C3257">
            <v>71738</v>
          </cell>
          <cell r="E3257" t="str">
            <v>132-012-311</v>
          </cell>
          <cell r="F3257">
            <v>537.52</v>
          </cell>
        </row>
        <row r="3258">
          <cell r="A3258" t="str">
            <v>073-241</v>
          </cell>
          <cell r="B3258">
            <v>0</v>
          </cell>
          <cell r="C3258">
            <v>4870</v>
          </cell>
          <cell r="E3258" t="str">
            <v>132-012-411</v>
          </cell>
          <cell r="F3258">
            <v>713.65</v>
          </cell>
        </row>
        <row r="3259">
          <cell r="A3259" t="str">
            <v>073-250</v>
          </cell>
          <cell r="B3259">
            <v>0</v>
          </cell>
          <cell r="C3259">
            <v>44407</v>
          </cell>
          <cell r="E3259" t="str">
            <v>132-013-121</v>
          </cell>
          <cell r="F3259">
            <v>974087.74</v>
          </cell>
        </row>
        <row r="3260">
          <cell r="A3260" t="str">
            <v>073-260</v>
          </cell>
          <cell r="B3260">
            <v>0</v>
          </cell>
          <cell r="C3260">
            <v>461722.35</v>
          </cell>
          <cell r="E3260" t="str">
            <v>132-013-131</v>
          </cell>
          <cell r="F3260">
            <v>40150</v>
          </cell>
        </row>
        <row r="3261">
          <cell r="A3261" t="str">
            <v>073-270</v>
          </cell>
          <cell r="B3261">
            <v>0</v>
          </cell>
          <cell r="C3261">
            <v>19702</v>
          </cell>
          <cell r="E3261" t="str">
            <v>132-013-162</v>
          </cell>
          <cell r="F3261">
            <v>21976.03</v>
          </cell>
        </row>
        <row r="3262">
          <cell r="A3262" t="str">
            <v>073-280</v>
          </cell>
          <cell r="B3262">
            <v>0</v>
          </cell>
          <cell r="C3262">
            <v>46500</v>
          </cell>
          <cell r="E3262" t="str">
            <v>132-013-163</v>
          </cell>
          <cell r="F3262">
            <v>3936.5</v>
          </cell>
        </row>
        <row r="3263">
          <cell r="A3263" t="str">
            <v>073-290</v>
          </cell>
          <cell r="B3263">
            <v>0</v>
          </cell>
          <cell r="C3263">
            <v>65313.64</v>
          </cell>
          <cell r="E3263" t="str">
            <v>132-013-189</v>
          </cell>
          <cell r="F3263">
            <v>7762.64</v>
          </cell>
        </row>
        <row r="3264">
          <cell r="A3264" t="str">
            <v>073-291</v>
          </cell>
          <cell r="B3264">
            <v>0</v>
          </cell>
          <cell r="C3264">
            <v>14827</v>
          </cell>
          <cell r="E3264" t="str">
            <v>132-013-211</v>
          </cell>
          <cell r="F3264">
            <v>74250</v>
          </cell>
        </row>
        <row r="3265">
          <cell r="A3265" t="str">
            <v>073-292</v>
          </cell>
          <cell r="B3265">
            <v>0</v>
          </cell>
          <cell r="C3265">
            <v>21755</v>
          </cell>
          <cell r="E3265" t="str">
            <v>132-013-221</v>
          </cell>
          <cell r="F3265">
            <v>145052.60999999999</v>
          </cell>
        </row>
        <row r="3266">
          <cell r="A3266" t="str">
            <v>073-300</v>
          </cell>
          <cell r="B3266">
            <v>0</v>
          </cell>
          <cell r="C3266">
            <v>56942</v>
          </cell>
          <cell r="E3266" t="str">
            <v>132-013-231</v>
          </cell>
          <cell r="F3266">
            <v>122050.85</v>
          </cell>
        </row>
        <row r="3267">
          <cell r="A3267" t="str">
            <v>073-310</v>
          </cell>
          <cell r="B3267">
            <v>0</v>
          </cell>
          <cell r="C3267">
            <v>50358</v>
          </cell>
          <cell r="E3267" t="str">
            <v>132-014-151</v>
          </cell>
          <cell r="F3267">
            <v>9282.2199999999993</v>
          </cell>
        </row>
        <row r="3268">
          <cell r="A3268" t="str">
            <v>073-320</v>
          </cell>
          <cell r="B3268">
            <v>0</v>
          </cell>
          <cell r="C3268">
            <v>200657</v>
          </cell>
          <cell r="E3268" t="str">
            <v>132-014-163</v>
          </cell>
          <cell r="F3268">
            <v>98.75</v>
          </cell>
        </row>
        <row r="3269">
          <cell r="A3269" t="str">
            <v>073-330</v>
          </cell>
          <cell r="B3269">
            <v>0</v>
          </cell>
          <cell r="C3269">
            <v>85800</v>
          </cell>
          <cell r="E3269" t="str">
            <v>132-014-191</v>
          </cell>
          <cell r="F3269">
            <v>500</v>
          </cell>
        </row>
        <row r="3270">
          <cell r="A3270" t="str">
            <v>073-340</v>
          </cell>
          <cell r="B3270">
            <v>0</v>
          </cell>
          <cell r="C3270">
            <v>449640</v>
          </cell>
          <cell r="E3270" t="str">
            <v>132-014-196</v>
          </cell>
          <cell r="F3270">
            <v>795.16</v>
          </cell>
        </row>
        <row r="3271">
          <cell r="A3271" t="str">
            <v>073-350</v>
          </cell>
          <cell r="B3271">
            <v>0</v>
          </cell>
          <cell r="C3271">
            <v>95100</v>
          </cell>
          <cell r="E3271" t="str">
            <v>132-014-211</v>
          </cell>
          <cell r="F3271">
            <v>803.89</v>
          </cell>
        </row>
        <row r="3272">
          <cell r="A3272" t="str">
            <v>073-360</v>
          </cell>
          <cell r="B3272">
            <v>0</v>
          </cell>
          <cell r="C3272">
            <v>168923</v>
          </cell>
          <cell r="E3272" t="str">
            <v>132-014-221</v>
          </cell>
          <cell r="F3272">
            <v>678.19</v>
          </cell>
        </row>
        <row r="3273">
          <cell r="A3273" t="str">
            <v>073-370</v>
          </cell>
          <cell r="B3273">
            <v>0</v>
          </cell>
          <cell r="C3273">
            <v>21086</v>
          </cell>
          <cell r="E3273" t="str">
            <v>132-014-231</v>
          </cell>
          <cell r="F3273">
            <v>672.16</v>
          </cell>
        </row>
        <row r="3274">
          <cell r="A3274" t="str">
            <v>073-380</v>
          </cell>
          <cell r="B3274">
            <v>0</v>
          </cell>
          <cell r="C3274">
            <v>2059.21</v>
          </cell>
          <cell r="E3274" t="str">
            <v>132-014-312</v>
          </cell>
          <cell r="F3274">
            <v>9389.6200000000008</v>
          </cell>
        </row>
        <row r="3275">
          <cell r="A3275" t="str">
            <v>073-390</v>
          </cell>
          <cell r="B3275">
            <v>0</v>
          </cell>
          <cell r="C3275">
            <v>39339</v>
          </cell>
          <cell r="E3275" t="str">
            <v>132-014-332</v>
          </cell>
          <cell r="F3275">
            <v>118.83</v>
          </cell>
        </row>
        <row r="3276">
          <cell r="A3276" t="str">
            <v>073-400</v>
          </cell>
          <cell r="B3276">
            <v>0</v>
          </cell>
          <cell r="C3276">
            <v>18604</v>
          </cell>
          <cell r="E3276" t="str">
            <v>132-014-333</v>
          </cell>
          <cell r="F3276">
            <v>56.1</v>
          </cell>
        </row>
        <row r="3277">
          <cell r="A3277" t="str">
            <v>073-410</v>
          </cell>
          <cell r="B3277">
            <v>0</v>
          </cell>
          <cell r="C3277">
            <v>409972</v>
          </cell>
          <cell r="E3277" t="str">
            <v>132-014-352</v>
          </cell>
          <cell r="F3277">
            <v>1129.96</v>
          </cell>
        </row>
        <row r="3278">
          <cell r="A3278" t="str">
            <v>073-420</v>
          </cell>
          <cell r="B3278">
            <v>0</v>
          </cell>
          <cell r="C3278">
            <v>25398</v>
          </cell>
          <cell r="E3278" t="str">
            <v>132-014-379</v>
          </cell>
          <cell r="F3278">
            <v>2602.13</v>
          </cell>
        </row>
        <row r="3279">
          <cell r="A3279" t="str">
            <v>073-421</v>
          </cell>
          <cell r="B3279">
            <v>0</v>
          </cell>
          <cell r="C3279">
            <v>15347</v>
          </cell>
          <cell r="E3279" t="str">
            <v>132-014-411</v>
          </cell>
          <cell r="F3279">
            <v>7797.33</v>
          </cell>
        </row>
        <row r="3280">
          <cell r="A3280" t="str">
            <v>073-422</v>
          </cell>
          <cell r="B3280">
            <v>0</v>
          </cell>
          <cell r="C3280">
            <v>10067</v>
          </cell>
          <cell r="E3280" t="str">
            <v>132-014-418</v>
          </cell>
          <cell r="F3280">
            <v>0.26</v>
          </cell>
        </row>
        <row r="3281">
          <cell r="A3281" t="str">
            <v>073-430</v>
          </cell>
          <cell r="B3281">
            <v>0</v>
          </cell>
          <cell r="C3281">
            <v>195759</v>
          </cell>
          <cell r="E3281" t="str">
            <v>132-014-461</v>
          </cell>
          <cell r="F3281">
            <v>9945.7900000000009</v>
          </cell>
        </row>
        <row r="3282">
          <cell r="A3282" t="str">
            <v>073-440</v>
          </cell>
          <cell r="B3282">
            <v>0</v>
          </cell>
          <cell r="C3282">
            <v>88320</v>
          </cell>
          <cell r="E3282" t="str">
            <v>132-014-462</v>
          </cell>
          <cell r="F3282">
            <v>69383.55</v>
          </cell>
        </row>
        <row r="3283">
          <cell r="A3283" t="str">
            <v>073-450</v>
          </cell>
          <cell r="B3283">
            <v>0</v>
          </cell>
          <cell r="C3283">
            <v>89704</v>
          </cell>
          <cell r="E3283" t="str">
            <v>132-015-163</v>
          </cell>
          <cell r="F3283">
            <v>150</v>
          </cell>
        </row>
        <row r="3284">
          <cell r="A3284" t="str">
            <v>073-460</v>
          </cell>
          <cell r="B3284">
            <v>0</v>
          </cell>
          <cell r="C3284">
            <v>18813</v>
          </cell>
          <cell r="E3284" t="str">
            <v>132-015-211</v>
          </cell>
          <cell r="F3284">
            <v>11.46</v>
          </cell>
        </row>
        <row r="3285">
          <cell r="A3285" t="str">
            <v>073-470</v>
          </cell>
          <cell r="B3285">
            <v>0</v>
          </cell>
          <cell r="C3285">
            <v>46211</v>
          </cell>
          <cell r="E3285" t="str">
            <v>132-015-311</v>
          </cell>
          <cell r="F3285">
            <v>8229.99</v>
          </cell>
        </row>
        <row r="3286">
          <cell r="A3286" t="str">
            <v>073-480</v>
          </cell>
          <cell r="B3286">
            <v>0</v>
          </cell>
          <cell r="C3286">
            <v>8468</v>
          </cell>
          <cell r="E3286" t="str">
            <v>132-015-312</v>
          </cell>
          <cell r="F3286">
            <v>3319.92</v>
          </cell>
        </row>
        <row r="3287">
          <cell r="A3287" t="str">
            <v>073-490</v>
          </cell>
          <cell r="B3287">
            <v>0</v>
          </cell>
          <cell r="C3287">
            <v>318158</v>
          </cell>
          <cell r="E3287" t="str">
            <v>132-015-411</v>
          </cell>
          <cell r="F3287">
            <v>852.77</v>
          </cell>
        </row>
        <row r="3288">
          <cell r="A3288" t="str">
            <v>073-491</v>
          </cell>
          <cell r="B3288">
            <v>0</v>
          </cell>
          <cell r="C3288">
            <v>69630</v>
          </cell>
          <cell r="E3288" t="str">
            <v>132-015-418</v>
          </cell>
          <cell r="F3288">
            <v>14186.33</v>
          </cell>
        </row>
        <row r="3289">
          <cell r="A3289" t="str">
            <v>073-500</v>
          </cell>
          <cell r="B3289">
            <v>0</v>
          </cell>
          <cell r="C3289">
            <v>17108</v>
          </cell>
          <cell r="E3289" t="str">
            <v>132-015-462</v>
          </cell>
          <cell r="F3289">
            <v>31850.52</v>
          </cell>
        </row>
        <row r="3290">
          <cell r="A3290" t="str">
            <v>073-510</v>
          </cell>
          <cell r="B3290">
            <v>0</v>
          </cell>
          <cell r="C3290">
            <v>149705.57</v>
          </cell>
          <cell r="E3290" t="str">
            <v>132-015-542</v>
          </cell>
          <cell r="F3290">
            <v>15140</v>
          </cell>
        </row>
        <row r="3291">
          <cell r="A3291" t="str">
            <v>073-520</v>
          </cell>
          <cell r="B3291">
            <v>0</v>
          </cell>
          <cell r="C3291">
            <v>11295</v>
          </cell>
          <cell r="E3291" t="str">
            <v>132-024-121</v>
          </cell>
          <cell r="F3291">
            <v>199755.74</v>
          </cell>
        </row>
        <row r="3292">
          <cell r="A3292" t="str">
            <v>073-530</v>
          </cell>
          <cell r="B3292">
            <v>0</v>
          </cell>
          <cell r="C3292">
            <v>181889</v>
          </cell>
          <cell r="E3292" t="str">
            <v>132-024-162</v>
          </cell>
          <cell r="F3292">
            <v>2982.5</v>
          </cell>
        </row>
        <row r="3293">
          <cell r="A3293" t="str">
            <v>073-540</v>
          </cell>
          <cell r="B3293">
            <v>0</v>
          </cell>
          <cell r="C3293">
            <v>64491</v>
          </cell>
          <cell r="E3293" t="str">
            <v>132-024-211</v>
          </cell>
          <cell r="F3293">
            <v>22638.78</v>
          </cell>
        </row>
        <row r="3294">
          <cell r="A3294" t="str">
            <v>073-550</v>
          </cell>
          <cell r="B3294">
            <v>0</v>
          </cell>
          <cell r="C3294">
            <v>79560</v>
          </cell>
          <cell r="E3294" t="str">
            <v>132-024-221</v>
          </cell>
          <cell r="F3294">
            <v>28511.85</v>
          </cell>
        </row>
        <row r="3295">
          <cell r="A3295" t="str">
            <v>073-560</v>
          </cell>
          <cell r="B3295">
            <v>0</v>
          </cell>
          <cell r="C3295">
            <v>65664</v>
          </cell>
          <cell r="E3295" t="str">
            <v>132-024-231</v>
          </cell>
          <cell r="F3295">
            <v>32895.129999999997</v>
          </cell>
        </row>
        <row r="3296">
          <cell r="A3296" t="str">
            <v>073-570</v>
          </cell>
          <cell r="B3296">
            <v>0</v>
          </cell>
          <cell r="C3296">
            <v>8880</v>
          </cell>
          <cell r="E3296" t="str">
            <v>132-025-411</v>
          </cell>
          <cell r="F3296">
            <v>4014</v>
          </cell>
        </row>
        <row r="3297">
          <cell r="A3297" t="str">
            <v>073-580</v>
          </cell>
          <cell r="B3297">
            <v>0</v>
          </cell>
          <cell r="C3297">
            <v>29973</v>
          </cell>
          <cell r="E3297" t="str">
            <v>132-027-142</v>
          </cell>
          <cell r="F3297">
            <v>1194308.98</v>
          </cell>
        </row>
        <row r="3298">
          <cell r="A3298" t="str">
            <v>073-590</v>
          </cell>
          <cell r="B3298">
            <v>0</v>
          </cell>
          <cell r="C3298">
            <v>44478</v>
          </cell>
          <cell r="E3298" t="str">
            <v>132-027-199</v>
          </cell>
          <cell r="F3298">
            <v>2248.67</v>
          </cell>
        </row>
        <row r="3299">
          <cell r="A3299" t="str">
            <v>073-600</v>
          </cell>
          <cell r="B3299">
            <v>0</v>
          </cell>
          <cell r="C3299">
            <v>531090</v>
          </cell>
          <cell r="E3299" t="str">
            <v>132-027-211</v>
          </cell>
          <cell r="F3299">
            <v>84246.5</v>
          </cell>
        </row>
        <row r="3300">
          <cell r="A3300" t="str">
            <v>073-610</v>
          </cell>
          <cell r="B3300">
            <v>0</v>
          </cell>
          <cell r="C3300">
            <v>8500</v>
          </cell>
          <cell r="E3300" t="str">
            <v>132-027-221</v>
          </cell>
          <cell r="F3300">
            <v>174529.22</v>
          </cell>
        </row>
        <row r="3301">
          <cell r="A3301" t="str">
            <v>073-620</v>
          </cell>
          <cell r="B3301">
            <v>0</v>
          </cell>
          <cell r="C3301">
            <v>43795</v>
          </cell>
          <cell r="E3301" t="str">
            <v>132-027-231</v>
          </cell>
          <cell r="F3301">
            <v>208559.63</v>
          </cell>
        </row>
        <row r="3302">
          <cell r="A3302" t="str">
            <v>073-630</v>
          </cell>
          <cell r="B3302">
            <v>0</v>
          </cell>
          <cell r="C3302">
            <v>80741</v>
          </cell>
          <cell r="E3302" t="str">
            <v>132-029-121</v>
          </cell>
          <cell r="F3302">
            <v>34837</v>
          </cell>
        </row>
        <row r="3303">
          <cell r="A3303" t="str">
            <v>073-640</v>
          </cell>
          <cell r="B3303">
            <v>0</v>
          </cell>
          <cell r="C3303">
            <v>75300</v>
          </cell>
          <cell r="E3303" t="str">
            <v>132-029-142</v>
          </cell>
          <cell r="F3303">
            <v>27457.439999999999</v>
          </cell>
        </row>
        <row r="3304">
          <cell r="A3304" t="str">
            <v>073-650</v>
          </cell>
          <cell r="B3304">
            <v>0</v>
          </cell>
          <cell r="C3304">
            <v>99418.67</v>
          </cell>
          <cell r="E3304" t="str">
            <v>132-029-165</v>
          </cell>
          <cell r="F3304">
            <v>2380.5</v>
          </cell>
        </row>
        <row r="3305">
          <cell r="A3305" t="str">
            <v>073-660</v>
          </cell>
          <cell r="B3305">
            <v>0</v>
          </cell>
          <cell r="C3305">
            <v>20427</v>
          </cell>
          <cell r="E3305" t="str">
            <v>132-029-199</v>
          </cell>
          <cell r="F3305">
            <v>32.19</v>
          </cell>
        </row>
        <row r="3306">
          <cell r="A3306" t="str">
            <v>073-670</v>
          </cell>
          <cell r="B3306">
            <v>0</v>
          </cell>
          <cell r="C3306">
            <v>230007</v>
          </cell>
          <cell r="E3306" t="str">
            <v>132-029-211</v>
          </cell>
          <cell r="F3306">
            <v>4567.0200000000004</v>
          </cell>
        </row>
        <row r="3307">
          <cell r="A3307" t="str">
            <v>073-680</v>
          </cell>
          <cell r="B3307">
            <v>0</v>
          </cell>
          <cell r="C3307">
            <v>54975</v>
          </cell>
          <cell r="E3307" t="str">
            <v>132-029-221</v>
          </cell>
          <cell r="F3307">
            <v>8775.64</v>
          </cell>
        </row>
        <row r="3308">
          <cell r="A3308" t="str">
            <v>073-681</v>
          </cell>
          <cell r="B3308">
            <v>0</v>
          </cell>
          <cell r="C3308">
            <v>73800.570000000007</v>
          </cell>
          <cell r="E3308" t="str">
            <v>132-029-231</v>
          </cell>
          <cell r="F3308">
            <v>10697.01</v>
          </cell>
        </row>
        <row r="3309">
          <cell r="A3309" t="str">
            <v>073-690</v>
          </cell>
          <cell r="B3309">
            <v>0</v>
          </cell>
          <cell r="C3309">
            <v>15360</v>
          </cell>
          <cell r="E3309" t="str">
            <v>132-029-312</v>
          </cell>
          <cell r="F3309">
            <v>966.08</v>
          </cell>
        </row>
        <row r="3310">
          <cell r="A3310" t="str">
            <v>073-700</v>
          </cell>
          <cell r="B3310">
            <v>0</v>
          </cell>
          <cell r="C3310">
            <v>39941.07</v>
          </cell>
          <cell r="E3310" t="str">
            <v>132-030-418</v>
          </cell>
          <cell r="F3310">
            <v>19963</v>
          </cell>
        </row>
        <row r="3311">
          <cell r="A3311" t="str">
            <v>073-710</v>
          </cell>
          <cell r="B3311">
            <v>0</v>
          </cell>
          <cell r="C3311">
            <v>30036.21</v>
          </cell>
          <cell r="E3311" t="str">
            <v>132-031-121</v>
          </cell>
          <cell r="F3311">
            <v>207941</v>
          </cell>
        </row>
        <row r="3312">
          <cell r="A3312" t="str">
            <v>073-720</v>
          </cell>
          <cell r="B3312">
            <v>0</v>
          </cell>
          <cell r="C3312">
            <v>24688.99</v>
          </cell>
          <cell r="E3312" t="str">
            <v>132-031-162</v>
          </cell>
          <cell r="F3312">
            <v>3064.5</v>
          </cell>
        </row>
        <row r="3313">
          <cell r="A3313" t="str">
            <v>073-730</v>
          </cell>
          <cell r="B3313">
            <v>0</v>
          </cell>
          <cell r="C3313">
            <v>17976</v>
          </cell>
          <cell r="E3313" t="str">
            <v>132-031-211</v>
          </cell>
          <cell r="F3313">
            <v>15846.55</v>
          </cell>
        </row>
        <row r="3314">
          <cell r="A3314" t="str">
            <v>073-740</v>
          </cell>
          <cell r="B3314">
            <v>0</v>
          </cell>
          <cell r="C3314">
            <v>198197</v>
          </cell>
          <cell r="E3314" t="str">
            <v>132-031-221</v>
          </cell>
          <cell r="F3314">
            <v>30546.6</v>
          </cell>
        </row>
        <row r="3315">
          <cell r="A3315" t="str">
            <v>073-750</v>
          </cell>
          <cell r="B3315">
            <v>0</v>
          </cell>
          <cell r="C3315">
            <v>8424</v>
          </cell>
          <cell r="E3315" t="str">
            <v>132-031-231</v>
          </cell>
          <cell r="F3315">
            <v>29512.43</v>
          </cell>
        </row>
        <row r="3316">
          <cell r="A3316" t="str">
            <v>073-760</v>
          </cell>
          <cell r="B3316">
            <v>0</v>
          </cell>
          <cell r="C3316">
            <v>133712.65</v>
          </cell>
          <cell r="E3316" t="str">
            <v>132-031-411</v>
          </cell>
          <cell r="F3316">
            <v>1862</v>
          </cell>
        </row>
        <row r="3317">
          <cell r="A3317" t="str">
            <v>073-761</v>
          </cell>
          <cell r="B3317">
            <v>0</v>
          </cell>
          <cell r="C3317">
            <v>18755.689999999999</v>
          </cell>
          <cell r="E3317" t="str">
            <v>132-032-121</v>
          </cell>
          <cell r="F3317">
            <v>1290668.94</v>
          </cell>
        </row>
        <row r="3318">
          <cell r="A3318" t="str">
            <v>073-770</v>
          </cell>
          <cell r="B3318">
            <v>0</v>
          </cell>
          <cell r="C3318">
            <v>51650</v>
          </cell>
          <cell r="E3318" t="str">
            <v>132-032-132</v>
          </cell>
          <cell r="F3318">
            <v>376154.57</v>
          </cell>
        </row>
        <row r="3319">
          <cell r="A3319" t="str">
            <v>073-780</v>
          </cell>
          <cell r="B3319">
            <v>0</v>
          </cell>
          <cell r="C3319">
            <v>81545.36</v>
          </cell>
          <cell r="E3319" t="str">
            <v>132-032-133</v>
          </cell>
          <cell r="F3319">
            <v>180724.37</v>
          </cell>
        </row>
        <row r="3320">
          <cell r="A3320" t="str">
            <v>073-790</v>
          </cell>
          <cell r="B3320">
            <v>0</v>
          </cell>
          <cell r="C3320">
            <v>138670</v>
          </cell>
          <cell r="E3320" t="str">
            <v>132-032-142</v>
          </cell>
          <cell r="F3320">
            <v>1286.49</v>
          </cell>
        </row>
        <row r="3321">
          <cell r="A3321" t="str">
            <v>073-800</v>
          </cell>
          <cell r="B3321">
            <v>0</v>
          </cell>
          <cell r="C3321">
            <v>175317</v>
          </cell>
          <cell r="E3321" t="str">
            <v>132-032-145</v>
          </cell>
          <cell r="F3321">
            <v>133413.68</v>
          </cell>
        </row>
        <row r="3322">
          <cell r="A3322" t="str">
            <v>073-810</v>
          </cell>
          <cell r="B3322">
            <v>0</v>
          </cell>
          <cell r="C3322">
            <v>25122</v>
          </cell>
          <cell r="E3322" t="str">
            <v>132-032-162</v>
          </cell>
          <cell r="F3322">
            <v>34166.58</v>
          </cell>
        </row>
        <row r="3323">
          <cell r="A3323" t="str">
            <v>073-820</v>
          </cell>
          <cell r="B3323">
            <v>0</v>
          </cell>
          <cell r="C3323">
            <v>39600</v>
          </cell>
          <cell r="E3323" t="str">
            <v>132-032-163</v>
          </cell>
          <cell r="F3323">
            <v>1003</v>
          </cell>
        </row>
        <row r="3324">
          <cell r="A3324" t="str">
            <v>073-821</v>
          </cell>
          <cell r="B3324">
            <v>0</v>
          </cell>
          <cell r="C3324">
            <v>22896</v>
          </cell>
          <cell r="E3324" t="str">
            <v>132-032-165</v>
          </cell>
          <cell r="F3324">
            <v>1292.6199999999999</v>
          </cell>
        </row>
        <row r="3325">
          <cell r="A3325" t="str">
            <v>073-830</v>
          </cell>
          <cell r="B3325">
            <v>0</v>
          </cell>
          <cell r="C3325">
            <v>36826</v>
          </cell>
          <cell r="E3325" t="str">
            <v>132-032-192</v>
          </cell>
          <cell r="F3325">
            <v>750</v>
          </cell>
        </row>
        <row r="3326">
          <cell r="A3326" t="str">
            <v>073-840</v>
          </cell>
          <cell r="B3326">
            <v>0</v>
          </cell>
          <cell r="C3326">
            <v>113132</v>
          </cell>
          <cell r="E3326" t="str">
            <v>132-032-211</v>
          </cell>
          <cell r="F3326">
            <v>147644.74</v>
          </cell>
        </row>
        <row r="3327">
          <cell r="A3327" t="str">
            <v>073-850</v>
          </cell>
          <cell r="B3327">
            <v>0</v>
          </cell>
          <cell r="C3327">
            <v>152873</v>
          </cell>
          <cell r="E3327" t="str">
            <v>132-032-221</v>
          </cell>
          <cell r="F3327">
            <v>274314.03999999998</v>
          </cell>
        </row>
        <row r="3328">
          <cell r="A3328" t="str">
            <v>073-860</v>
          </cell>
          <cell r="B3328">
            <v>0</v>
          </cell>
          <cell r="C3328">
            <v>17303</v>
          </cell>
          <cell r="E3328" t="str">
            <v>132-032-231</v>
          </cell>
          <cell r="F3328">
            <v>236541.81</v>
          </cell>
        </row>
        <row r="3329">
          <cell r="A3329" t="str">
            <v>073-861</v>
          </cell>
          <cell r="B3329">
            <v>0</v>
          </cell>
          <cell r="C3329">
            <v>6696</v>
          </cell>
          <cell r="E3329" t="str">
            <v>132-032-311</v>
          </cell>
          <cell r="F3329">
            <v>51298.16</v>
          </cell>
        </row>
        <row r="3330">
          <cell r="A3330" t="str">
            <v>073-862</v>
          </cell>
          <cell r="B3330">
            <v>0</v>
          </cell>
          <cell r="C3330">
            <v>17604</v>
          </cell>
          <cell r="E3330" t="str">
            <v>132-056-165</v>
          </cell>
          <cell r="F3330">
            <v>1253.44</v>
          </cell>
        </row>
        <row r="3331">
          <cell r="A3331" t="str">
            <v>073-870</v>
          </cell>
          <cell r="B3331">
            <v>0</v>
          </cell>
          <cell r="C3331">
            <v>7603.84</v>
          </cell>
          <cell r="E3331" t="str">
            <v>132-056-171</v>
          </cell>
          <cell r="F3331">
            <v>494629.7</v>
          </cell>
        </row>
        <row r="3332">
          <cell r="A3332" t="str">
            <v>073-880</v>
          </cell>
          <cell r="B3332">
            <v>0</v>
          </cell>
          <cell r="C3332">
            <v>15586</v>
          </cell>
          <cell r="E3332" t="str">
            <v>132-056-175</v>
          </cell>
          <cell r="F3332">
            <v>5571.82</v>
          </cell>
        </row>
        <row r="3333">
          <cell r="A3333" t="str">
            <v>073-890</v>
          </cell>
          <cell r="B3333">
            <v>0</v>
          </cell>
          <cell r="C3333">
            <v>0</v>
          </cell>
          <cell r="E3333" t="str">
            <v>132-056-199</v>
          </cell>
          <cell r="F3333">
            <v>1906.32</v>
          </cell>
        </row>
        <row r="3334">
          <cell r="A3334" t="str">
            <v>073-900</v>
          </cell>
          <cell r="B3334">
            <v>0</v>
          </cell>
          <cell r="C3334">
            <v>237150</v>
          </cell>
          <cell r="E3334" t="str">
            <v>132-056-211</v>
          </cell>
          <cell r="F3334">
            <v>36593.230000000003</v>
          </cell>
        </row>
        <row r="3335">
          <cell r="A3335" t="str">
            <v>073-910</v>
          </cell>
          <cell r="B3335">
            <v>0</v>
          </cell>
          <cell r="C3335">
            <v>38212</v>
          </cell>
          <cell r="E3335" t="str">
            <v>132-056-221</v>
          </cell>
          <cell r="F3335">
            <v>57480.68</v>
          </cell>
        </row>
        <row r="3336">
          <cell r="A3336" t="str">
            <v>073-920</v>
          </cell>
          <cell r="B3336">
            <v>0</v>
          </cell>
          <cell r="C3336">
            <v>485299</v>
          </cell>
          <cell r="E3336" t="str">
            <v>132-056-231</v>
          </cell>
          <cell r="F3336">
            <v>98094.81</v>
          </cell>
        </row>
        <row r="3337">
          <cell r="A3337" t="str">
            <v>073-930</v>
          </cell>
          <cell r="B3337">
            <v>0</v>
          </cell>
          <cell r="C3337">
            <v>33132</v>
          </cell>
          <cell r="E3337" t="str">
            <v>132-061-311</v>
          </cell>
          <cell r="F3337">
            <v>6000</v>
          </cell>
        </row>
        <row r="3338">
          <cell r="A3338" t="str">
            <v>073-940</v>
          </cell>
          <cell r="B3338">
            <v>0</v>
          </cell>
          <cell r="C3338">
            <v>17360</v>
          </cell>
          <cell r="E3338" t="str">
            <v>132-061-411</v>
          </cell>
          <cell r="F3338">
            <v>81671.12</v>
          </cell>
        </row>
        <row r="3339">
          <cell r="A3339" t="str">
            <v>073-950</v>
          </cell>
          <cell r="B3339">
            <v>0</v>
          </cell>
          <cell r="C3339">
            <v>69504</v>
          </cell>
          <cell r="E3339" t="str">
            <v>132-061-413</v>
          </cell>
          <cell r="F3339">
            <v>6115.58</v>
          </cell>
        </row>
        <row r="3340">
          <cell r="A3340" t="str">
            <v>073-960</v>
          </cell>
          <cell r="B3340">
            <v>0</v>
          </cell>
          <cell r="C3340">
            <v>111315</v>
          </cell>
          <cell r="E3340" t="str">
            <v>132-061-414</v>
          </cell>
          <cell r="F3340">
            <v>1260.45</v>
          </cell>
        </row>
        <row r="3341">
          <cell r="A3341" t="str">
            <v>073-970</v>
          </cell>
          <cell r="B3341">
            <v>0</v>
          </cell>
          <cell r="C3341">
            <v>42522</v>
          </cell>
          <cell r="E3341" t="str">
            <v>132-061-418</v>
          </cell>
          <cell r="F3341">
            <v>1347</v>
          </cell>
        </row>
        <row r="3342">
          <cell r="A3342" t="str">
            <v>073-980</v>
          </cell>
          <cell r="B3342">
            <v>0</v>
          </cell>
          <cell r="C3342">
            <v>41365.61</v>
          </cell>
          <cell r="E3342" t="str">
            <v>132-061-462</v>
          </cell>
          <cell r="F3342">
            <v>2450.31</v>
          </cell>
        </row>
        <row r="3343">
          <cell r="A3343" t="str">
            <v>073-990</v>
          </cell>
          <cell r="B3343">
            <v>0</v>
          </cell>
          <cell r="C3343">
            <v>29215</v>
          </cell>
          <cell r="E3343" t="str">
            <v>132-063-141</v>
          </cell>
          <cell r="F3343">
            <v>11849.42</v>
          </cell>
        </row>
        <row r="3344">
          <cell r="A3344" t="str">
            <v>073-995</v>
          </cell>
          <cell r="B3344">
            <v>0</v>
          </cell>
          <cell r="C3344">
            <v>18069</v>
          </cell>
          <cell r="E3344" t="str">
            <v>132-063-142</v>
          </cell>
          <cell r="F3344">
            <v>68662.320000000007</v>
          </cell>
        </row>
        <row r="3345">
          <cell r="A3345" t="str">
            <v>085-010</v>
          </cell>
          <cell r="B3345">
            <v>0</v>
          </cell>
          <cell r="C3345">
            <v>24800</v>
          </cell>
          <cell r="E3345" t="str">
            <v>132-063-165</v>
          </cell>
          <cell r="F3345">
            <v>8076</v>
          </cell>
        </row>
        <row r="3346">
          <cell r="A3346" t="str">
            <v>085-020</v>
          </cell>
          <cell r="B3346">
            <v>0</v>
          </cell>
          <cell r="C3346">
            <v>7999.99</v>
          </cell>
          <cell r="E3346" t="str">
            <v>132-063-199</v>
          </cell>
          <cell r="F3346">
            <v>3.33</v>
          </cell>
        </row>
        <row r="3347">
          <cell r="A3347" t="str">
            <v>085-030</v>
          </cell>
          <cell r="B3347">
            <v>0</v>
          </cell>
          <cell r="C3347">
            <v>2800</v>
          </cell>
          <cell r="E3347" t="str">
            <v>132-063-211</v>
          </cell>
          <cell r="F3347">
            <v>6110.89</v>
          </cell>
        </row>
        <row r="3348">
          <cell r="A3348" t="str">
            <v>085-040</v>
          </cell>
          <cell r="B3348">
            <v>0</v>
          </cell>
          <cell r="C3348">
            <v>10000</v>
          </cell>
          <cell r="E3348" t="str">
            <v>132-063-221</v>
          </cell>
          <cell r="F3348">
            <v>11001.21</v>
          </cell>
        </row>
        <row r="3349">
          <cell r="A3349" t="str">
            <v>085-050</v>
          </cell>
          <cell r="B3349">
            <v>0</v>
          </cell>
          <cell r="C3349">
            <v>12400</v>
          </cell>
          <cell r="E3349" t="str">
            <v>132-063-231</v>
          </cell>
          <cell r="F3349">
            <v>9351.16</v>
          </cell>
        </row>
        <row r="3350">
          <cell r="A3350" t="str">
            <v>085-060</v>
          </cell>
          <cell r="B3350">
            <v>0</v>
          </cell>
          <cell r="C3350">
            <v>12000</v>
          </cell>
          <cell r="E3350" t="str">
            <v>132-063-311</v>
          </cell>
          <cell r="F3350">
            <v>8056.59</v>
          </cell>
        </row>
        <row r="3351">
          <cell r="A3351" t="str">
            <v>085-070</v>
          </cell>
          <cell r="B3351">
            <v>0</v>
          </cell>
          <cell r="C3351">
            <v>2400</v>
          </cell>
          <cell r="E3351" t="str">
            <v>132-063-461</v>
          </cell>
          <cell r="F3351">
            <v>12160.04</v>
          </cell>
        </row>
        <row r="3352">
          <cell r="A3352" t="str">
            <v>085-080</v>
          </cell>
          <cell r="B3352">
            <v>0</v>
          </cell>
          <cell r="C3352">
            <v>0</v>
          </cell>
          <cell r="E3352" t="str">
            <v>132-069-121</v>
          </cell>
          <cell r="F3352">
            <v>540339.93000000005</v>
          </cell>
        </row>
        <row r="3353">
          <cell r="A3353" t="str">
            <v>085-090</v>
          </cell>
          <cell r="B3353">
            <v>0</v>
          </cell>
          <cell r="C3353">
            <v>1600</v>
          </cell>
          <cell r="E3353" t="str">
            <v>132-069-142</v>
          </cell>
          <cell r="F3353">
            <v>167869.74</v>
          </cell>
        </row>
        <row r="3354">
          <cell r="A3354" t="str">
            <v>085-100</v>
          </cell>
          <cell r="B3354">
            <v>0</v>
          </cell>
          <cell r="C3354">
            <v>42000</v>
          </cell>
          <cell r="E3354" t="str">
            <v>132-069-162</v>
          </cell>
          <cell r="F3354">
            <v>12206.41</v>
          </cell>
        </row>
        <row r="3355">
          <cell r="A3355" t="str">
            <v>085-110</v>
          </cell>
          <cell r="B3355">
            <v>0</v>
          </cell>
          <cell r="C3355">
            <v>7200</v>
          </cell>
          <cell r="E3355" t="str">
            <v>132-069-163</v>
          </cell>
          <cell r="F3355">
            <v>574</v>
          </cell>
        </row>
        <row r="3356">
          <cell r="A3356" t="str">
            <v>085-111</v>
          </cell>
          <cell r="B3356">
            <v>0</v>
          </cell>
          <cell r="C3356">
            <v>1600</v>
          </cell>
          <cell r="E3356" t="str">
            <v>132-069-191</v>
          </cell>
          <cell r="F3356">
            <v>18400</v>
          </cell>
        </row>
        <row r="3357">
          <cell r="A3357" t="str">
            <v>085-120</v>
          </cell>
          <cell r="B3357">
            <v>0</v>
          </cell>
          <cell r="C3357">
            <v>16000</v>
          </cell>
          <cell r="E3357" t="str">
            <v>132-069-211</v>
          </cell>
          <cell r="F3357">
            <v>51785.85</v>
          </cell>
        </row>
        <row r="3358">
          <cell r="A3358" t="str">
            <v>085-130</v>
          </cell>
          <cell r="B3358">
            <v>0</v>
          </cell>
          <cell r="C3358">
            <v>8800</v>
          </cell>
          <cell r="E3358" t="str">
            <v>132-069-221</v>
          </cell>
          <cell r="F3358">
            <v>103968.23</v>
          </cell>
        </row>
        <row r="3359">
          <cell r="A3359" t="str">
            <v>085-132</v>
          </cell>
          <cell r="B3359">
            <v>0</v>
          </cell>
          <cell r="C3359">
            <v>5442.02</v>
          </cell>
          <cell r="E3359" t="str">
            <v>132-069-231</v>
          </cell>
          <cell r="F3359">
            <v>120318.82</v>
          </cell>
        </row>
        <row r="3360">
          <cell r="A3360" t="str">
            <v>085-140</v>
          </cell>
          <cell r="B3360">
            <v>0</v>
          </cell>
          <cell r="C3360">
            <v>7600</v>
          </cell>
          <cell r="E3360" t="str">
            <v>132-069-411</v>
          </cell>
          <cell r="F3360">
            <v>24901.02</v>
          </cell>
        </row>
        <row r="3361">
          <cell r="A3361" t="str">
            <v>085-150</v>
          </cell>
          <cell r="B3361">
            <v>0</v>
          </cell>
          <cell r="C3361">
            <v>10400</v>
          </cell>
          <cell r="E3361" t="str">
            <v>132-073-311</v>
          </cell>
          <cell r="F3361">
            <v>36189</v>
          </cell>
        </row>
        <row r="3362">
          <cell r="A3362" t="str">
            <v>085-160</v>
          </cell>
          <cell r="B3362">
            <v>0</v>
          </cell>
          <cell r="C3362">
            <v>22000</v>
          </cell>
          <cell r="E3362" t="str">
            <v>132-085-462</v>
          </cell>
          <cell r="F3362">
            <v>5442.02</v>
          </cell>
        </row>
        <row r="3363">
          <cell r="A3363" t="str">
            <v>085-170</v>
          </cell>
          <cell r="B3363">
            <v>0</v>
          </cell>
          <cell r="C3363">
            <v>2000</v>
          </cell>
          <cell r="E3363" t="str">
            <v>140-001-121</v>
          </cell>
          <cell r="F3363">
            <v>23410925.84</v>
          </cell>
        </row>
        <row r="3364">
          <cell r="A3364" t="str">
            <v>085-180</v>
          </cell>
          <cell r="B3364">
            <v>0</v>
          </cell>
          <cell r="C3364">
            <v>29200</v>
          </cell>
          <cell r="E3364" t="str">
            <v>140-001-123</v>
          </cell>
          <cell r="F3364">
            <v>104735.87</v>
          </cell>
        </row>
        <row r="3365">
          <cell r="A3365" t="str">
            <v>085-181</v>
          </cell>
          <cell r="B3365">
            <v>0</v>
          </cell>
          <cell r="C3365">
            <v>800</v>
          </cell>
          <cell r="E3365" t="str">
            <v>140-001-211</v>
          </cell>
          <cell r="F3365">
            <v>1683681.38</v>
          </cell>
        </row>
        <row r="3366">
          <cell r="A3366" t="str">
            <v>085-182</v>
          </cell>
          <cell r="B3366">
            <v>0</v>
          </cell>
          <cell r="C3366">
            <v>400</v>
          </cell>
          <cell r="E3366" t="str">
            <v>140-001-221</v>
          </cell>
          <cell r="F3366">
            <v>3466665.17</v>
          </cell>
        </row>
        <row r="3367">
          <cell r="A3367" t="str">
            <v>085-190</v>
          </cell>
          <cell r="B3367">
            <v>0</v>
          </cell>
          <cell r="C3367">
            <v>15600</v>
          </cell>
          <cell r="E3367" t="str">
            <v>140-001-231</v>
          </cell>
          <cell r="F3367">
            <v>2787001.62</v>
          </cell>
        </row>
        <row r="3368">
          <cell r="A3368" t="str">
            <v>085-200</v>
          </cell>
          <cell r="B3368">
            <v>0</v>
          </cell>
          <cell r="C3368">
            <v>9200</v>
          </cell>
          <cell r="E3368" t="str">
            <v>140-002-111</v>
          </cell>
          <cell r="F3368">
            <v>131184</v>
          </cell>
        </row>
        <row r="3369">
          <cell r="A3369" t="str">
            <v>085-210</v>
          </cell>
          <cell r="B3369">
            <v>0</v>
          </cell>
          <cell r="C3369">
            <v>10513.81</v>
          </cell>
          <cell r="E3369" t="str">
            <v>140-002-112</v>
          </cell>
          <cell r="F3369">
            <v>205956</v>
          </cell>
        </row>
        <row r="3370">
          <cell r="A3370" t="str">
            <v>085-220</v>
          </cell>
          <cell r="B3370">
            <v>0</v>
          </cell>
          <cell r="C3370">
            <v>7600</v>
          </cell>
          <cell r="E3370" t="str">
            <v>140-002-113</v>
          </cell>
          <cell r="F3370">
            <v>224436.56</v>
          </cell>
        </row>
        <row r="3371">
          <cell r="A3371" t="str">
            <v>085-230</v>
          </cell>
          <cell r="B3371">
            <v>0</v>
          </cell>
          <cell r="C3371">
            <v>13200</v>
          </cell>
          <cell r="E3371" t="str">
            <v>140-002-115</v>
          </cell>
          <cell r="F3371">
            <v>57943.7</v>
          </cell>
        </row>
        <row r="3372">
          <cell r="A3372" t="str">
            <v>085-240</v>
          </cell>
          <cell r="B3372">
            <v>0</v>
          </cell>
          <cell r="C3372">
            <v>7200</v>
          </cell>
          <cell r="E3372" t="str">
            <v>140-002-118</v>
          </cell>
          <cell r="F3372">
            <v>72612</v>
          </cell>
        </row>
        <row r="3373">
          <cell r="A3373" t="str">
            <v>085-241</v>
          </cell>
          <cell r="B3373">
            <v>0</v>
          </cell>
          <cell r="C3373">
            <v>3200</v>
          </cell>
          <cell r="E3373" t="str">
            <v>140-002-211</v>
          </cell>
          <cell r="F3373">
            <v>45894.74</v>
          </cell>
        </row>
        <row r="3374">
          <cell r="A3374" t="str">
            <v>085-250</v>
          </cell>
          <cell r="B3374">
            <v>0</v>
          </cell>
          <cell r="C3374">
            <v>40615.980000000003</v>
          </cell>
          <cell r="E3374" t="str">
            <v>140-002-221</v>
          </cell>
          <cell r="F3374">
            <v>96813.62</v>
          </cell>
        </row>
        <row r="3375">
          <cell r="A3375" t="str">
            <v>085-260</v>
          </cell>
          <cell r="B3375">
            <v>0</v>
          </cell>
          <cell r="C3375">
            <v>68084.100000000006</v>
          </cell>
          <cell r="E3375" t="str">
            <v>140-002-231</v>
          </cell>
          <cell r="F3375">
            <v>41432.379999999997</v>
          </cell>
        </row>
        <row r="3376">
          <cell r="A3376" t="str">
            <v>085-270</v>
          </cell>
          <cell r="B3376">
            <v>0</v>
          </cell>
          <cell r="C3376">
            <v>12800</v>
          </cell>
          <cell r="E3376" t="str">
            <v>140-003-151</v>
          </cell>
          <cell r="F3376">
            <v>408574.5</v>
          </cell>
        </row>
        <row r="3377">
          <cell r="A3377" t="str">
            <v>085-280</v>
          </cell>
          <cell r="B3377">
            <v>0</v>
          </cell>
          <cell r="C3377">
            <v>11499.12</v>
          </cell>
          <cell r="E3377" t="str">
            <v>140-003-162</v>
          </cell>
          <cell r="F3377">
            <v>424850.44</v>
          </cell>
        </row>
        <row r="3378">
          <cell r="A3378" t="str">
            <v>085-290</v>
          </cell>
          <cell r="B3378">
            <v>0</v>
          </cell>
          <cell r="C3378">
            <v>2400</v>
          </cell>
          <cell r="E3378" t="str">
            <v>140-003-173</v>
          </cell>
          <cell r="F3378">
            <v>1306285.6100000001</v>
          </cell>
        </row>
        <row r="3379">
          <cell r="A3379" t="str">
            <v>085-291</v>
          </cell>
          <cell r="B3379">
            <v>0</v>
          </cell>
          <cell r="C3379">
            <v>778.21</v>
          </cell>
          <cell r="E3379" t="str">
            <v>140-003-199</v>
          </cell>
          <cell r="F3379">
            <v>11.16</v>
          </cell>
        </row>
        <row r="3380">
          <cell r="A3380" t="str">
            <v>085-300</v>
          </cell>
          <cell r="B3380">
            <v>0</v>
          </cell>
          <cell r="C3380">
            <v>36800</v>
          </cell>
          <cell r="E3380" t="str">
            <v>140-003-211</v>
          </cell>
          <cell r="F3380">
            <v>154333.41</v>
          </cell>
        </row>
        <row r="3381">
          <cell r="A3381" t="str">
            <v>085-310</v>
          </cell>
          <cell r="B3381">
            <v>0</v>
          </cell>
          <cell r="C3381">
            <v>16800</v>
          </cell>
          <cell r="E3381" t="str">
            <v>140-003-221</v>
          </cell>
          <cell r="F3381">
            <v>234307.36</v>
          </cell>
        </row>
        <row r="3382">
          <cell r="A3382" t="str">
            <v>085-320</v>
          </cell>
          <cell r="B3382">
            <v>0</v>
          </cell>
          <cell r="C3382">
            <v>87600</v>
          </cell>
          <cell r="E3382" t="str">
            <v>140-003-231</v>
          </cell>
          <cell r="F3382">
            <v>371841.09</v>
          </cell>
        </row>
        <row r="3383">
          <cell r="A3383" t="str">
            <v>085-330</v>
          </cell>
          <cell r="B3383">
            <v>0</v>
          </cell>
          <cell r="C3383">
            <v>1405.98</v>
          </cell>
          <cell r="E3383" t="str">
            <v>140-005-114</v>
          </cell>
          <cell r="F3383">
            <v>1602469.52</v>
          </cell>
        </row>
        <row r="3384">
          <cell r="A3384" t="str">
            <v>085-340</v>
          </cell>
          <cell r="B3384">
            <v>0</v>
          </cell>
          <cell r="C3384">
            <v>35600</v>
          </cell>
          <cell r="E3384" t="str">
            <v>140-005-116</v>
          </cell>
          <cell r="F3384">
            <v>602684.85</v>
          </cell>
        </row>
        <row r="3385">
          <cell r="A3385" t="str">
            <v>085-350</v>
          </cell>
          <cell r="B3385">
            <v>0</v>
          </cell>
          <cell r="C3385">
            <v>4355.3999999999996</v>
          </cell>
          <cell r="E3385" t="str">
            <v>140-005-211</v>
          </cell>
          <cell r="F3385">
            <v>160391.24</v>
          </cell>
        </row>
        <row r="3386">
          <cell r="A3386" t="str">
            <v>085-360</v>
          </cell>
          <cell r="B3386">
            <v>0</v>
          </cell>
          <cell r="C3386">
            <v>32800</v>
          </cell>
          <cell r="E3386" t="str">
            <v>140-005-221</v>
          </cell>
          <cell r="F3386">
            <v>314513.44</v>
          </cell>
        </row>
        <row r="3387">
          <cell r="A3387" t="str">
            <v>085-390</v>
          </cell>
          <cell r="B3387">
            <v>0</v>
          </cell>
          <cell r="C3387">
            <v>21200</v>
          </cell>
          <cell r="E3387" t="str">
            <v>140-005-231</v>
          </cell>
          <cell r="F3387">
            <v>183662.95</v>
          </cell>
        </row>
        <row r="3388">
          <cell r="A3388" t="str">
            <v>085-400</v>
          </cell>
          <cell r="B3388">
            <v>0</v>
          </cell>
          <cell r="C3388">
            <v>2664.3</v>
          </cell>
          <cell r="E3388" t="str">
            <v>140-007-131</v>
          </cell>
          <cell r="F3388">
            <v>2206724.65</v>
          </cell>
        </row>
        <row r="3389">
          <cell r="A3389" t="str">
            <v>085-410</v>
          </cell>
          <cell r="B3389">
            <v>0</v>
          </cell>
          <cell r="C3389">
            <v>70300.98</v>
          </cell>
          <cell r="E3389" t="str">
            <v>140-007-132</v>
          </cell>
          <cell r="F3389">
            <v>220760</v>
          </cell>
        </row>
        <row r="3390">
          <cell r="A3390" t="str">
            <v>085-421</v>
          </cell>
          <cell r="B3390">
            <v>0</v>
          </cell>
          <cell r="C3390">
            <v>14000</v>
          </cell>
          <cell r="E3390" t="str">
            <v>140-007-133</v>
          </cell>
          <cell r="F3390">
            <v>107670</v>
          </cell>
        </row>
        <row r="3391">
          <cell r="A3391" t="str">
            <v>085-422</v>
          </cell>
          <cell r="B3391">
            <v>0</v>
          </cell>
          <cell r="C3391">
            <v>799.29</v>
          </cell>
          <cell r="E3391" t="str">
            <v>140-007-135</v>
          </cell>
          <cell r="F3391">
            <v>321571.39</v>
          </cell>
        </row>
        <row r="3392">
          <cell r="A3392" t="str">
            <v>085-430</v>
          </cell>
          <cell r="B3392">
            <v>0</v>
          </cell>
          <cell r="C3392">
            <v>10800</v>
          </cell>
          <cell r="E3392" t="str">
            <v>140-007-211</v>
          </cell>
          <cell r="F3392">
            <v>203825.37</v>
          </cell>
        </row>
        <row r="3393">
          <cell r="A3393" t="str">
            <v>085-440</v>
          </cell>
          <cell r="B3393">
            <v>0</v>
          </cell>
          <cell r="C3393">
            <v>31375.61</v>
          </cell>
          <cell r="E3393" t="str">
            <v>140-007-221</v>
          </cell>
          <cell r="F3393">
            <v>418459.86</v>
          </cell>
        </row>
        <row r="3394">
          <cell r="A3394" t="str">
            <v>085-450</v>
          </cell>
          <cell r="B3394">
            <v>0</v>
          </cell>
          <cell r="C3394">
            <v>55200</v>
          </cell>
          <cell r="E3394" t="str">
            <v>140-007-231</v>
          </cell>
          <cell r="F3394">
            <v>296916.09999999998</v>
          </cell>
        </row>
        <row r="3395">
          <cell r="A3395" t="str">
            <v>085-460</v>
          </cell>
          <cell r="B3395">
            <v>0</v>
          </cell>
          <cell r="C3395">
            <v>1037.3900000000001</v>
          </cell>
          <cell r="E3395" t="str">
            <v>140-009-184</v>
          </cell>
          <cell r="F3395">
            <v>1040809.79</v>
          </cell>
        </row>
        <row r="3396">
          <cell r="A3396" t="str">
            <v>085-470</v>
          </cell>
          <cell r="B3396">
            <v>0</v>
          </cell>
          <cell r="C3396">
            <v>29598.58</v>
          </cell>
          <cell r="E3396" t="str">
            <v>140-009-185</v>
          </cell>
          <cell r="F3396">
            <v>37312.18</v>
          </cell>
        </row>
        <row r="3397">
          <cell r="A3397" t="str">
            <v>085-490</v>
          </cell>
          <cell r="B3397">
            <v>0</v>
          </cell>
          <cell r="C3397">
            <v>49200</v>
          </cell>
          <cell r="E3397" t="str">
            <v>140-009-186</v>
          </cell>
          <cell r="F3397">
            <v>-19664</v>
          </cell>
        </row>
        <row r="3398">
          <cell r="A3398" t="str">
            <v>085-500</v>
          </cell>
          <cell r="B3398">
            <v>0</v>
          </cell>
          <cell r="C3398">
            <v>6398.72</v>
          </cell>
          <cell r="E3398" t="str">
            <v>140-009-188</v>
          </cell>
          <cell r="F3398">
            <v>302978.38</v>
          </cell>
        </row>
        <row r="3399">
          <cell r="A3399" t="str">
            <v>085-510</v>
          </cell>
          <cell r="B3399">
            <v>0</v>
          </cell>
          <cell r="C3399">
            <v>2400</v>
          </cell>
          <cell r="E3399" t="str">
            <v>140-009-189</v>
          </cell>
          <cell r="F3399">
            <v>66842.59</v>
          </cell>
        </row>
        <row r="3400">
          <cell r="A3400" t="str">
            <v>085-520</v>
          </cell>
          <cell r="B3400">
            <v>0</v>
          </cell>
          <cell r="C3400">
            <v>800</v>
          </cell>
          <cell r="E3400" t="str">
            <v>140-009-211</v>
          </cell>
          <cell r="F3400">
            <v>104646.68</v>
          </cell>
        </row>
        <row r="3401">
          <cell r="A3401" t="str">
            <v>085-530</v>
          </cell>
          <cell r="B3401">
            <v>0</v>
          </cell>
          <cell r="C3401">
            <v>54000</v>
          </cell>
          <cell r="E3401" t="str">
            <v>140-009-221</v>
          </cell>
          <cell r="F3401">
            <v>200326.15</v>
          </cell>
        </row>
        <row r="3402">
          <cell r="A3402" t="str">
            <v>085-540</v>
          </cell>
          <cell r="B3402">
            <v>0</v>
          </cell>
          <cell r="C3402">
            <v>24000</v>
          </cell>
          <cell r="E3402" t="str">
            <v>140-009-231</v>
          </cell>
          <cell r="F3402">
            <v>12256.94</v>
          </cell>
        </row>
        <row r="3403">
          <cell r="A3403" t="str">
            <v>085-550</v>
          </cell>
          <cell r="B3403">
            <v>0</v>
          </cell>
          <cell r="C3403">
            <v>9786.85</v>
          </cell>
          <cell r="E3403" t="str">
            <v>140-009-233</v>
          </cell>
          <cell r="F3403">
            <v>271479.42</v>
          </cell>
        </row>
        <row r="3404">
          <cell r="A3404" t="str">
            <v>085-560</v>
          </cell>
          <cell r="B3404">
            <v>0</v>
          </cell>
          <cell r="C3404">
            <v>1600</v>
          </cell>
          <cell r="E3404" t="str">
            <v>140-010-121</v>
          </cell>
          <cell r="F3404">
            <v>364996.58</v>
          </cell>
        </row>
        <row r="3405">
          <cell r="A3405" t="str">
            <v>085-580</v>
          </cell>
          <cell r="B3405">
            <v>0</v>
          </cell>
          <cell r="C3405">
            <v>6400</v>
          </cell>
          <cell r="E3405" t="str">
            <v>140-010-162</v>
          </cell>
          <cell r="F3405">
            <v>5870.51</v>
          </cell>
        </row>
        <row r="3406">
          <cell r="A3406" t="str">
            <v>085-590</v>
          </cell>
          <cell r="B3406">
            <v>0</v>
          </cell>
          <cell r="C3406">
            <v>33600</v>
          </cell>
          <cell r="E3406" t="str">
            <v>140-010-211</v>
          </cell>
          <cell r="F3406">
            <v>27051.43</v>
          </cell>
        </row>
        <row r="3407">
          <cell r="A3407" t="str">
            <v>085-600</v>
          </cell>
          <cell r="B3407">
            <v>0</v>
          </cell>
          <cell r="C3407">
            <v>92000</v>
          </cell>
          <cell r="E3407" t="str">
            <v>140-010-221</v>
          </cell>
          <cell r="F3407">
            <v>53638.68</v>
          </cell>
        </row>
        <row r="3408">
          <cell r="A3408" t="str">
            <v>085-610</v>
          </cell>
          <cell r="B3408">
            <v>0</v>
          </cell>
          <cell r="C3408">
            <v>800</v>
          </cell>
          <cell r="E3408" t="str">
            <v>140-010-231</v>
          </cell>
          <cell r="F3408">
            <v>60482.25</v>
          </cell>
        </row>
        <row r="3409">
          <cell r="A3409" t="str">
            <v>085-620</v>
          </cell>
          <cell r="B3409">
            <v>0</v>
          </cell>
          <cell r="C3409">
            <v>14000</v>
          </cell>
          <cell r="E3409" t="str">
            <v>140-011-163</v>
          </cell>
          <cell r="F3409">
            <v>693</v>
          </cell>
        </row>
        <row r="3410">
          <cell r="A3410" t="str">
            <v>085-630</v>
          </cell>
          <cell r="B3410">
            <v>0</v>
          </cell>
          <cell r="C3410">
            <v>34400</v>
          </cell>
          <cell r="E3410" t="str">
            <v>140-011-211</v>
          </cell>
          <cell r="F3410">
            <v>52.99</v>
          </cell>
        </row>
        <row r="3411">
          <cell r="A3411" t="str">
            <v>085-640</v>
          </cell>
          <cell r="B3411">
            <v>0</v>
          </cell>
          <cell r="C3411">
            <v>65600</v>
          </cell>
          <cell r="E3411" t="str">
            <v>140-012-311</v>
          </cell>
          <cell r="F3411">
            <v>208913.99</v>
          </cell>
        </row>
        <row r="3412">
          <cell r="A3412" t="str">
            <v>085-650</v>
          </cell>
          <cell r="B3412">
            <v>0</v>
          </cell>
          <cell r="C3412">
            <v>21017.91</v>
          </cell>
          <cell r="E3412" t="str">
            <v>140-012-461</v>
          </cell>
          <cell r="F3412">
            <v>960.72</v>
          </cell>
        </row>
        <row r="3413">
          <cell r="A3413" t="str">
            <v>085-660</v>
          </cell>
          <cell r="B3413">
            <v>0</v>
          </cell>
          <cell r="C3413">
            <v>2400</v>
          </cell>
          <cell r="E3413" t="str">
            <v>140-012-462</v>
          </cell>
          <cell r="F3413">
            <v>3958.29</v>
          </cell>
        </row>
        <row r="3414">
          <cell r="A3414" t="str">
            <v>085-670</v>
          </cell>
          <cell r="B3414">
            <v>0</v>
          </cell>
          <cell r="C3414">
            <v>55711.25</v>
          </cell>
          <cell r="E3414" t="str">
            <v>140-013-121</v>
          </cell>
          <cell r="F3414">
            <v>2360306.25</v>
          </cell>
        </row>
        <row r="3415">
          <cell r="A3415" t="str">
            <v>085-680</v>
          </cell>
          <cell r="B3415">
            <v>0</v>
          </cell>
          <cell r="C3415">
            <v>400</v>
          </cell>
          <cell r="E3415" t="str">
            <v>140-013-131</v>
          </cell>
          <cell r="F3415">
            <v>208386.58</v>
          </cell>
        </row>
        <row r="3416">
          <cell r="A3416" t="str">
            <v>085-681</v>
          </cell>
          <cell r="B3416">
            <v>0</v>
          </cell>
          <cell r="C3416">
            <v>5994.2</v>
          </cell>
          <cell r="E3416" t="str">
            <v>140-013-162</v>
          </cell>
          <cell r="F3416">
            <v>30070.17</v>
          </cell>
        </row>
        <row r="3417">
          <cell r="A3417" t="str">
            <v>085-700</v>
          </cell>
          <cell r="B3417">
            <v>0</v>
          </cell>
          <cell r="C3417">
            <v>3200</v>
          </cell>
          <cell r="E3417" t="str">
            <v>140-013-184</v>
          </cell>
          <cell r="F3417">
            <v>823.86</v>
          </cell>
        </row>
        <row r="3418">
          <cell r="A3418" t="str">
            <v>085-710</v>
          </cell>
          <cell r="B3418">
            <v>0</v>
          </cell>
          <cell r="C3418">
            <v>8800</v>
          </cell>
          <cell r="E3418" t="str">
            <v>140-013-211</v>
          </cell>
          <cell r="F3418">
            <v>185792.23</v>
          </cell>
        </row>
        <row r="3419">
          <cell r="A3419" t="str">
            <v>085-720</v>
          </cell>
          <cell r="B3419">
            <v>0</v>
          </cell>
          <cell r="C3419">
            <v>8000</v>
          </cell>
          <cell r="E3419" t="str">
            <v>140-013-221</v>
          </cell>
          <cell r="F3419">
            <v>371795.22</v>
          </cell>
        </row>
        <row r="3420">
          <cell r="A3420" t="str">
            <v>085-730</v>
          </cell>
          <cell r="B3420">
            <v>0</v>
          </cell>
          <cell r="C3420">
            <v>9200</v>
          </cell>
          <cell r="E3420" t="str">
            <v>140-013-231</v>
          </cell>
          <cell r="F3420">
            <v>287744.25</v>
          </cell>
        </row>
        <row r="3421">
          <cell r="A3421" t="str">
            <v>085-740</v>
          </cell>
          <cell r="B3421">
            <v>0</v>
          </cell>
          <cell r="C3421">
            <v>112400</v>
          </cell>
          <cell r="E3421" t="str">
            <v>140-014-151</v>
          </cell>
          <cell r="F3421">
            <v>31056</v>
          </cell>
        </row>
        <row r="3422">
          <cell r="A3422" t="str">
            <v>085-760</v>
          </cell>
          <cell r="B3422">
            <v>0</v>
          </cell>
          <cell r="C3422">
            <v>1599.44</v>
          </cell>
          <cell r="E3422" t="str">
            <v>140-014-163</v>
          </cell>
          <cell r="F3422">
            <v>11676.7</v>
          </cell>
        </row>
        <row r="3423">
          <cell r="A3423" t="str">
            <v>085-761</v>
          </cell>
          <cell r="B3423">
            <v>0</v>
          </cell>
          <cell r="C3423">
            <v>0</v>
          </cell>
          <cell r="E3423" t="str">
            <v>140-014-171</v>
          </cell>
          <cell r="F3423">
            <v>150</v>
          </cell>
        </row>
        <row r="3424">
          <cell r="A3424" t="str">
            <v>085-770</v>
          </cell>
          <cell r="B3424">
            <v>0</v>
          </cell>
          <cell r="C3424">
            <v>22245.85</v>
          </cell>
          <cell r="E3424" t="str">
            <v>140-014-211</v>
          </cell>
          <cell r="F3424">
            <v>3280.53</v>
          </cell>
        </row>
        <row r="3425">
          <cell r="A3425" t="str">
            <v>085-780</v>
          </cell>
          <cell r="B3425">
            <v>0</v>
          </cell>
          <cell r="C3425">
            <v>81958.8</v>
          </cell>
          <cell r="E3425" t="str">
            <v>140-014-221</v>
          </cell>
          <cell r="F3425">
            <v>4550.25</v>
          </cell>
        </row>
        <row r="3426">
          <cell r="A3426" t="str">
            <v>085-790</v>
          </cell>
          <cell r="B3426">
            <v>0</v>
          </cell>
          <cell r="C3426">
            <v>10717.49</v>
          </cell>
          <cell r="E3426" t="str">
            <v>140-014-231</v>
          </cell>
          <cell r="F3426">
            <v>5284.64</v>
          </cell>
        </row>
        <row r="3427">
          <cell r="A3427" t="str">
            <v>085-800</v>
          </cell>
          <cell r="B3427">
            <v>0</v>
          </cell>
          <cell r="C3427">
            <v>16800</v>
          </cell>
          <cell r="E3427" t="str">
            <v>140-014-312</v>
          </cell>
          <cell r="F3427">
            <v>28259.79</v>
          </cell>
        </row>
        <row r="3428">
          <cell r="A3428" t="str">
            <v>085-810</v>
          </cell>
          <cell r="B3428">
            <v>0</v>
          </cell>
          <cell r="C3428">
            <v>4400</v>
          </cell>
          <cell r="E3428" t="str">
            <v>140-014-314</v>
          </cell>
          <cell r="F3428">
            <v>1268.75</v>
          </cell>
        </row>
        <row r="3429">
          <cell r="A3429" t="str">
            <v>085-820</v>
          </cell>
          <cell r="B3429">
            <v>0</v>
          </cell>
          <cell r="C3429">
            <v>8000</v>
          </cell>
          <cell r="E3429" t="str">
            <v>140-014-319</v>
          </cell>
          <cell r="F3429">
            <v>894.8</v>
          </cell>
        </row>
        <row r="3430">
          <cell r="A3430" t="str">
            <v>085-821</v>
          </cell>
          <cell r="B3430">
            <v>0</v>
          </cell>
          <cell r="C3430">
            <v>18800</v>
          </cell>
          <cell r="E3430" t="str">
            <v>140-014-332</v>
          </cell>
          <cell r="F3430">
            <v>4707.29</v>
          </cell>
        </row>
        <row r="3431">
          <cell r="A3431" t="str">
            <v>085-830</v>
          </cell>
          <cell r="B3431">
            <v>0</v>
          </cell>
          <cell r="C3431">
            <v>2400</v>
          </cell>
          <cell r="E3431" t="str">
            <v>140-014-333</v>
          </cell>
          <cell r="F3431">
            <v>7884.57</v>
          </cell>
        </row>
        <row r="3432">
          <cell r="A3432" t="str">
            <v>085-840</v>
          </cell>
          <cell r="B3432">
            <v>0</v>
          </cell>
          <cell r="C3432">
            <v>8000</v>
          </cell>
          <cell r="E3432" t="str">
            <v>140-014-342</v>
          </cell>
          <cell r="F3432">
            <v>49</v>
          </cell>
        </row>
        <row r="3433">
          <cell r="A3433" t="str">
            <v>085-850</v>
          </cell>
          <cell r="B3433">
            <v>0</v>
          </cell>
          <cell r="C3433">
            <v>6000</v>
          </cell>
          <cell r="E3433" t="str">
            <v>140-014-351</v>
          </cell>
          <cell r="F3433">
            <v>4634.6000000000004</v>
          </cell>
        </row>
        <row r="3434">
          <cell r="A3434" t="str">
            <v>085-860</v>
          </cell>
          <cell r="B3434">
            <v>0</v>
          </cell>
          <cell r="C3434">
            <v>3565.24</v>
          </cell>
          <cell r="E3434" t="str">
            <v>140-014-352</v>
          </cell>
          <cell r="F3434">
            <v>110</v>
          </cell>
        </row>
        <row r="3435">
          <cell r="A3435" t="str">
            <v>085-861</v>
          </cell>
          <cell r="B3435">
            <v>0</v>
          </cell>
          <cell r="C3435">
            <v>1600</v>
          </cell>
          <cell r="E3435" t="str">
            <v>140-014-411</v>
          </cell>
          <cell r="F3435">
            <v>87512.27</v>
          </cell>
        </row>
        <row r="3436">
          <cell r="A3436" t="str">
            <v>085-862</v>
          </cell>
          <cell r="B3436">
            <v>0</v>
          </cell>
          <cell r="C3436">
            <v>1707.72</v>
          </cell>
          <cell r="E3436" t="str">
            <v>140-014-418</v>
          </cell>
          <cell r="F3436">
            <v>17505.490000000002</v>
          </cell>
        </row>
        <row r="3437">
          <cell r="A3437" t="str">
            <v>085-870</v>
          </cell>
          <cell r="B3437">
            <v>0</v>
          </cell>
          <cell r="C3437">
            <v>5200</v>
          </cell>
          <cell r="E3437" t="str">
            <v>140-014-422</v>
          </cell>
          <cell r="F3437">
            <v>2166.36</v>
          </cell>
        </row>
        <row r="3438">
          <cell r="A3438" t="str">
            <v>085-890</v>
          </cell>
          <cell r="B3438">
            <v>0</v>
          </cell>
          <cell r="C3438">
            <v>3445.9</v>
          </cell>
          <cell r="E3438" t="str">
            <v>140-014-461</v>
          </cell>
          <cell r="F3438">
            <v>3085.39</v>
          </cell>
        </row>
        <row r="3439">
          <cell r="A3439" t="str">
            <v>085-900</v>
          </cell>
          <cell r="B3439">
            <v>0</v>
          </cell>
          <cell r="C3439">
            <v>4246.51</v>
          </cell>
          <cell r="E3439" t="str">
            <v>140-014-462</v>
          </cell>
          <cell r="F3439">
            <v>93049.600000000006</v>
          </cell>
        </row>
        <row r="3440">
          <cell r="A3440" t="str">
            <v>085-910</v>
          </cell>
          <cell r="B3440">
            <v>0</v>
          </cell>
          <cell r="C3440">
            <v>31200</v>
          </cell>
          <cell r="E3440" t="str">
            <v>140-015-343</v>
          </cell>
          <cell r="F3440">
            <v>165123.6</v>
          </cell>
        </row>
        <row r="3441">
          <cell r="A3441" t="str">
            <v>085-920</v>
          </cell>
          <cell r="B3441">
            <v>0</v>
          </cell>
          <cell r="C3441">
            <v>149030.41</v>
          </cell>
          <cell r="E3441" t="str">
            <v>140-015-344</v>
          </cell>
          <cell r="F3441">
            <v>5045.3999999999996</v>
          </cell>
        </row>
        <row r="3442">
          <cell r="A3442" t="str">
            <v>085-940</v>
          </cell>
          <cell r="B3442">
            <v>0</v>
          </cell>
          <cell r="C3442">
            <v>2000</v>
          </cell>
          <cell r="E3442" t="str">
            <v>140-015-418</v>
          </cell>
          <cell r="F3442">
            <v>67867.09</v>
          </cell>
        </row>
        <row r="3443">
          <cell r="A3443" t="str">
            <v>085-950</v>
          </cell>
          <cell r="B3443">
            <v>0</v>
          </cell>
          <cell r="C3443">
            <v>15200</v>
          </cell>
          <cell r="E3443" t="str">
            <v>140-015-462</v>
          </cell>
          <cell r="F3443">
            <v>73604.08</v>
          </cell>
        </row>
        <row r="3444">
          <cell r="A3444" t="str">
            <v>085-960</v>
          </cell>
          <cell r="B3444">
            <v>0</v>
          </cell>
          <cell r="C3444">
            <v>38800.01</v>
          </cell>
          <cell r="E3444" t="str">
            <v>140-015-472</v>
          </cell>
          <cell r="F3444">
            <v>-2983.71</v>
          </cell>
        </row>
        <row r="3445">
          <cell r="A3445" t="str">
            <v>085-970</v>
          </cell>
          <cell r="B3445">
            <v>0</v>
          </cell>
          <cell r="C3445">
            <v>3600</v>
          </cell>
          <cell r="E3445" t="str">
            <v>140-015-542</v>
          </cell>
          <cell r="F3445">
            <v>12038.54</v>
          </cell>
        </row>
        <row r="3446">
          <cell r="A3446" t="str">
            <v>085-980</v>
          </cell>
          <cell r="B3446">
            <v>0</v>
          </cell>
          <cell r="C3446">
            <v>4080.24</v>
          </cell>
          <cell r="E3446" t="str">
            <v>140-016-411</v>
          </cell>
          <cell r="F3446">
            <v>65343.68</v>
          </cell>
        </row>
        <row r="3447">
          <cell r="A3447" t="str">
            <v>085-990</v>
          </cell>
          <cell r="B3447">
            <v>0</v>
          </cell>
          <cell r="C3447">
            <v>8400</v>
          </cell>
          <cell r="E3447" t="str">
            <v>140-024-121</v>
          </cell>
          <cell r="F3447">
            <v>444803.74</v>
          </cell>
        </row>
        <row r="3448">
          <cell r="A3448" t="str">
            <v>095-422</v>
          </cell>
          <cell r="B3448">
            <v>0</v>
          </cell>
          <cell r="C3448">
            <v>412465.32</v>
          </cell>
          <cell r="E3448" t="str">
            <v>140-024-135</v>
          </cell>
          <cell r="F3448">
            <v>109500</v>
          </cell>
        </row>
        <row r="3449">
          <cell r="A3449" t="str">
            <v>096-100</v>
          </cell>
          <cell r="B3449">
            <v>0</v>
          </cell>
          <cell r="C3449">
            <v>89153.81</v>
          </cell>
          <cell r="E3449" t="str">
            <v>140-024-162</v>
          </cell>
          <cell r="F3449">
            <v>6460</v>
          </cell>
        </row>
        <row r="3450">
          <cell r="A3450" t="str">
            <v>096-210</v>
          </cell>
          <cell r="B3450">
            <v>0</v>
          </cell>
          <cell r="C3450">
            <v>83476.06</v>
          </cell>
          <cell r="E3450" t="str">
            <v>140-024-211</v>
          </cell>
          <cell r="F3450">
            <v>38767.26</v>
          </cell>
        </row>
        <row r="3451">
          <cell r="A3451" t="str">
            <v>096-320</v>
          </cell>
          <cell r="B3451">
            <v>0</v>
          </cell>
          <cell r="C3451">
            <v>78314.89</v>
          </cell>
          <cell r="E3451" t="str">
            <v>140-024-221</v>
          </cell>
          <cell r="F3451">
            <v>80888.55</v>
          </cell>
        </row>
        <row r="3452">
          <cell r="A3452" t="str">
            <v>096-410</v>
          </cell>
          <cell r="B3452">
            <v>0</v>
          </cell>
          <cell r="C3452">
            <v>165389.54</v>
          </cell>
          <cell r="E3452" t="str">
            <v>140-024-231</v>
          </cell>
          <cell r="F3452">
            <v>88612.52</v>
          </cell>
        </row>
        <row r="3453">
          <cell r="A3453" t="str">
            <v>096-450</v>
          </cell>
          <cell r="B3453">
            <v>0</v>
          </cell>
          <cell r="C3453">
            <v>52274.3</v>
          </cell>
          <cell r="E3453" t="str">
            <v>140-024-418</v>
          </cell>
          <cell r="F3453">
            <v>937.78</v>
          </cell>
        </row>
        <row r="3454">
          <cell r="A3454" t="str">
            <v>096-600</v>
          </cell>
          <cell r="B3454">
            <v>0</v>
          </cell>
          <cell r="C3454">
            <v>86681.24</v>
          </cell>
          <cell r="E3454" t="str">
            <v>140-027-142</v>
          </cell>
          <cell r="F3454">
            <v>2002922.13</v>
          </cell>
        </row>
        <row r="3455">
          <cell r="A3455" t="str">
            <v>096-650</v>
          </cell>
          <cell r="B3455">
            <v>0</v>
          </cell>
          <cell r="C3455">
            <v>86429.18</v>
          </cell>
          <cell r="E3455" t="str">
            <v>140-027-146</v>
          </cell>
          <cell r="F3455">
            <v>306691.37</v>
          </cell>
        </row>
        <row r="3456">
          <cell r="A3456" t="str">
            <v>096-680</v>
          </cell>
          <cell r="B3456">
            <v>0</v>
          </cell>
          <cell r="C3456">
            <v>91435.54</v>
          </cell>
          <cell r="E3456" t="str">
            <v>140-027-167</v>
          </cell>
          <cell r="F3456">
            <v>3973.5</v>
          </cell>
        </row>
        <row r="3457">
          <cell r="A3457" t="str">
            <v>096-770</v>
          </cell>
          <cell r="B3457">
            <v>0</v>
          </cell>
          <cell r="C3457">
            <v>78403.45</v>
          </cell>
          <cell r="E3457" t="str">
            <v>140-027-211</v>
          </cell>
          <cell r="F3457">
            <v>158604.46</v>
          </cell>
        </row>
        <row r="3458">
          <cell r="A3458" t="str">
            <v>096-970</v>
          </cell>
          <cell r="B3458">
            <v>0</v>
          </cell>
          <cell r="C3458">
            <v>76306.070000000007</v>
          </cell>
          <cell r="E3458" t="str">
            <v>140-027-221</v>
          </cell>
          <cell r="F3458">
            <v>335860.25</v>
          </cell>
        </row>
        <row r="3459">
          <cell r="A3459" t="str">
            <v>001-ALL</v>
          </cell>
          <cell r="B3459">
            <v>0</v>
          </cell>
          <cell r="C3459">
            <v>3443089303.79</v>
          </cell>
          <cell r="E3459" t="str">
            <v>140-027-231</v>
          </cell>
          <cell r="F3459">
            <v>592065.78</v>
          </cell>
        </row>
        <row r="3460">
          <cell r="A3460" t="str">
            <v>002-ALL</v>
          </cell>
          <cell r="B3460">
            <v>0</v>
          </cell>
          <cell r="C3460">
            <v>94155663.620000005</v>
          </cell>
          <cell r="E3460" t="str">
            <v>140-029-131</v>
          </cell>
          <cell r="F3460">
            <v>37872.75</v>
          </cell>
        </row>
        <row r="3461">
          <cell r="A3461" t="str">
            <v>003-ALL</v>
          </cell>
          <cell r="B3461">
            <v>0</v>
          </cell>
          <cell r="C3461">
            <v>367031973.79000002</v>
          </cell>
          <cell r="E3461" t="str">
            <v>140-029-142</v>
          </cell>
          <cell r="F3461">
            <v>51280</v>
          </cell>
        </row>
        <row r="3462">
          <cell r="A3462" t="str">
            <v>004-ALL</v>
          </cell>
          <cell r="B3462">
            <v>0</v>
          </cell>
          <cell r="C3462">
            <v>376686</v>
          </cell>
          <cell r="E3462" t="str">
            <v>140-029-211</v>
          </cell>
          <cell r="F3462">
            <v>6048.33</v>
          </cell>
        </row>
        <row r="3463">
          <cell r="A3463" t="str">
            <v>005-ALL</v>
          </cell>
          <cell r="B3463">
            <v>0</v>
          </cell>
          <cell r="C3463">
            <v>290222144.17000002</v>
          </cell>
          <cell r="E3463" t="str">
            <v>140-029-221</v>
          </cell>
          <cell r="F3463">
            <v>10407.82</v>
          </cell>
        </row>
        <row r="3464">
          <cell r="A3464" t="str">
            <v>007-ALL</v>
          </cell>
          <cell r="B3464">
            <v>0</v>
          </cell>
          <cell r="C3464">
            <v>406468269.31</v>
          </cell>
          <cell r="E3464" t="str">
            <v>140-029-231</v>
          </cell>
          <cell r="F3464">
            <v>11697.27</v>
          </cell>
        </row>
        <row r="3465">
          <cell r="A3465" t="str">
            <v>008-ALL</v>
          </cell>
          <cell r="B3465">
            <v>0</v>
          </cell>
          <cell r="C3465">
            <v>68200961.780000001</v>
          </cell>
          <cell r="E3465" t="str">
            <v>140-029-312</v>
          </cell>
          <cell r="F3465">
            <v>798.38</v>
          </cell>
        </row>
        <row r="3466">
          <cell r="A3466" t="str">
            <v>009-ALL</v>
          </cell>
          <cell r="B3466">
            <v>0</v>
          </cell>
          <cell r="C3466">
            <v>190538880.25</v>
          </cell>
          <cell r="E3466" t="str">
            <v>140-029-332</v>
          </cell>
          <cell r="F3466">
            <v>2570.13</v>
          </cell>
        </row>
        <row r="3467">
          <cell r="A3467" t="str">
            <v>010-ALL</v>
          </cell>
          <cell r="B3467">
            <v>0</v>
          </cell>
          <cell r="C3467">
            <v>37617854.600000001</v>
          </cell>
          <cell r="E3467" t="str">
            <v>140-030-163</v>
          </cell>
          <cell r="F3467">
            <v>3597.83</v>
          </cell>
        </row>
        <row r="3468">
          <cell r="A3468" t="str">
            <v>011-ALL</v>
          </cell>
          <cell r="B3468">
            <v>0</v>
          </cell>
          <cell r="C3468">
            <v>146709.21</v>
          </cell>
          <cell r="E3468" t="str">
            <v>140-030-211</v>
          </cell>
          <cell r="F3468">
            <v>267.35000000000002</v>
          </cell>
        </row>
        <row r="3469">
          <cell r="A3469" t="str">
            <v>012-ALL</v>
          </cell>
          <cell r="B3469">
            <v>0</v>
          </cell>
          <cell r="C3469">
            <v>25665312.640000001</v>
          </cell>
          <cell r="E3469" t="str">
            <v>140-030-221</v>
          </cell>
          <cell r="F3469">
            <v>42.09</v>
          </cell>
        </row>
        <row r="3470">
          <cell r="A3470" t="str">
            <v>013-ALL</v>
          </cell>
          <cell r="B3470">
            <v>0</v>
          </cell>
          <cell r="C3470">
            <v>351302665.5</v>
          </cell>
          <cell r="E3470" t="str">
            <v>140-030-312</v>
          </cell>
          <cell r="F3470">
            <v>37508.53</v>
          </cell>
        </row>
        <row r="3471">
          <cell r="A3471" t="str">
            <v>014-ALL</v>
          </cell>
          <cell r="B3471">
            <v>0</v>
          </cell>
          <cell r="C3471">
            <v>33234251.719999999</v>
          </cell>
          <cell r="E3471" t="str">
            <v>140-031-121</v>
          </cell>
          <cell r="F3471">
            <v>2366940.91</v>
          </cell>
        </row>
        <row r="3472">
          <cell r="A3472" t="str">
            <v>015-ALL</v>
          </cell>
          <cell r="B3472">
            <v>0</v>
          </cell>
          <cell r="C3472">
            <v>21068272.510000002</v>
          </cell>
          <cell r="E3472" t="str">
            <v>140-031-131</v>
          </cell>
          <cell r="F3472">
            <v>398768.56</v>
          </cell>
        </row>
        <row r="3473">
          <cell r="A3473" t="str">
            <v>016-ALL</v>
          </cell>
          <cell r="B3473">
            <v>0</v>
          </cell>
          <cell r="C3473">
            <v>3438805.81</v>
          </cell>
          <cell r="E3473" t="str">
            <v>140-031-143</v>
          </cell>
          <cell r="F3473">
            <v>5046.25</v>
          </cell>
        </row>
        <row r="3474">
          <cell r="A3474" t="str">
            <v>018-ALL</v>
          </cell>
          <cell r="B3474">
            <v>0</v>
          </cell>
          <cell r="C3474">
            <v>320148.27</v>
          </cell>
          <cell r="E3474" t="str">
            <v>140-031-151</v>
          </cell>
          <cell r="F3474">
            <v>504443.34</v>
          </cell>
        </row>
        <row r="3475">
          <cell r="A3475" t="str">
            <v>019-ALL</v>
          </cell>
          <cell r="B3475">
            <v>0</v>
          </cell>
          <cell r="C3475">
            <v>44573555.329999998</v>
          </cell>
          <cell r="E3475" t="str">
            <v>140-031-162</v>
          </cell>
          <cell r="F3475">
            <v>46728.53</v>
          </cell>
        </row>
        <row r="3476">
          <cell r="A3476" t="str">
            <v>020-ALL</v>
          </cell>
          <cell r="B3476">
            <v>0</v>
          </cell>
          <cell r="C3476">
            <v>26203292.140000001</v>
          </cell>
          <cell r="E3476" t="str">
            <v>140-031-163</v>
          </cell>
          <cell r="F3476">
            <v>15347.5</v>
          </cell>
        </row>
        <row r="3477">
          <cell r="A3477" t="str">
            <v>021-ALL</v>
          </cell>
          <cell r="B3477">
            <v>0</v>
          </cell>
          <cell r="C3477">
            <v>4720.9399999999996</v>
          </cell>
          <cell r="E3477" t="str">
            <v>140-031-181</v>
          </cell>
          <cell r="F3477">
            <v>10675</v>
          </cell>
        </row>
        <row r="3478">
          <cell r="A3478" t="str">
            <v>024-ALL</v>
          </cell>
          <cell r="B3478">
            <v>0</v>
          </cell>
          <cell r="C3478">
            <v>70907720.519999996</v>
          </cell>
          <cell r="E3478" t="str">
            <v>140-031-211</v>
          </cell>
          <cell r="F3478">
            <v>248157.9</v>
          </cell>
        </row>
        <row r="3479">
          <cell r="A3479" t="str">
            <v>025-ALL</v>
          </cell>
          <cell r="B3479">
            <v>0</v>
          </cell>
          <cell r="C3479">
            <v>1249750.03</v>
          </cell>
          <cell r="E3479" t="str">
            <v>140-031-221</v>
          </cell>
          <cell r="F3479">
            <v>481102.52</v>
          </cell>
        </row>
        <row r="3480">
          <cell r="A3480" t="str">
            <v>027-ALL</v>
          </cell>
          <cell r="B3480">
            <v>0</v>
          </cell>
          <cell r="C3480">
            <v>342405700.5</v>
          </cell>
          <cell r="E3480" t="str">
            <v>140-031-231</v>
          </cell>
          <cell r="F3480">
            <v>530458.97</v>
          </cell>
        </row>
        <row r="3481">
          <cell r="A3481" t="str">
            <v>029-ALL</v>
          </cell>
          <cell r="B3481">
            <v>0</v>
          </cell>
          <cell r="C3481">
            <v>10406278.449999999</v>
          </cell>
          <cell r="E3481" t="str">
            <v>140-031-311</v>
          </cell>
          <cell r="F3481">
            <v>1696.45</v>
          </cell>
        </row>
        <row r="3482">
          <cell r="A3482" t="str">
            <v>030-ALL</v>
          </cell>
          <cell r="B3482">
            <v>0</v>
          </cell>
          <cell r="C3482">
            <v>10206904.800000001</v>
          </cell>
          <cell r="E3482" t="str">
            <v>140-031-312</v>
          </cell>
          <cell r="F3482">
            <v>21655.94</v>
          </cell>
        </row>
        <row r="3483">
          <cell r="A3483" t="str">
            <v>031-ALL</v>
          </cell>
          <cell r="B3483">
            <v>0</v>
          </cell>
          <cell r="C3483">
            <v>229325854.66</v>
          </cell>
          <cell r="E3483" t="str">
            <v>140-031-411</v>
          </cell>
          <cell r="F3483">
            <v>410257.56</v>
          </cell>
        </row>
        <row r="3484">
          <cell r="A3484" t="str">
            <v>032-ALL</v>
          </cell>
          <cell r="B3484">
            <v>0</v>
          </cell>
          <cell r="C3484">
            <v>684147859.10000002</v>
          </cell>
          <cell r="E3484" t="str">
            <v>140-031-413</v>
          </cell>
          <cell r="F3484">
            <v>26031.16</v>
          </cell>
        </row>
        <row r="3485">
          <cell r="A3485" t="str">
            <v>034-ALL</v>
          </cell>
          <cell r="B3485">
            <v>0</v>
          </cell>
          <cell r="C3485">
            <v>53451252.390000001</v>
          </cell>
          <cell r="E3485" t="str">
            <v>140-031-414</v>
          </cell>
          <cell r="F3485">
            <v>1891.63</v>
          </cell>
        </row>
        <row r="3486">
          <cell r="A3486" t="str">
            <v>039-ALL</v>
          </cell>
          <cell r="B3486">
            <v>0</v>
          </cell>
          <cell r="C3486">
            <v>3888686.98</v>
          </cell>
          <cell r="E3486" t="str">
            <v>140-031-418</v>
          </cell>
          <cell r="F3486">
            <v>134149.32</v>
          </cell>
        </row>
        <row r="3487">
          <cell r="A3487" t="str">
            <v>041-ALL</v>
          </cell>
          <cell r="B3487">
            <v>0</v>
          </cell>
          <cell r="C3487">
            <v>610668.12</v>
          </cell>
          <cell r="E3487" t="str">
            <v>140-031-461</v>
          </cell>
          <cell r="F3487">
            <v>64679.65</v>
          </cell>
        </row>
        <row r="3488">
          <cell r="A3488" t="str">
            <v>042-ALL</v>
          </cell>
          <cell r="B3488">
            <v>0</v>
          </cell>
          <cell r="C3488">
            <v>4153736.87</v>
          </cell>
          <cell r="E3488" t="str">
            <v>140-031-462</v>
          </cell>
          <cell r="F3488">
            <v>400954.95</v>
          </cell>
        </row>
        <row r="3489">
          <cell r="A3489" t="str">
            <v>043-ALL</v>
          </cell>
          <cell r="B3489">
            <v>0</v>
          </cell>
          <cell r="C3489">
            <v>5171326.59</v>
          </cell>
          <cell r="E3489" t="str">
            <v>140-032-113</v>
          </cell>
          <cell r="F3489">
            <v>65364</v>
          </cell>
        </row>
        <row r="3490">
          <cell r="A3490" t="str">
            <v>054-ALL</v>
          </cell>
          <cell r="B3490">
            <v>0</v>
          </cell>
          <cell r="C3490">
            <v>62017916.68</v>
          </cell>
          <cell r="E3490" t="str">
            <v>140-032-121</v>
          </cell>
          <cell r="F3490">
            <v>2057772.65</v>
          </cell>
        </row>
        <row r="3491">
          <cell r="A3491" t="str">
            <v>055-ALL</v>
          </cell>
          <cell r="B3491">
            <v>0</v>
          </cell>
          <cell r="C3491">
            <v>22946313.77</v>
          </cell>
          <cell r="E3491" t="str">
            <v>140-032-131</v>
          </cell>
          <cell r="F3491">
            <v>133214.97</v>
          </cell>
        </row>
        <row r="3492">
          <cell r="A3492" t="str">
            <v>056-ALL</v>
          </cell>
          <cell r="B3492">
            <v>0</v>
          </cell>
          <cell r="C3492">
            <v>425728705.77999997</v>
          </cell>
          <cell r="E3492" t="str">
            <v>140-032-132</v>
          </cell>
          <cell r="F3492">
            <v>495405.79</v>
          </cell>
        </row>
        <row r="3493">
          <cell r="A3493" t="str">
            <v>061-ALL</v>
          </cell>
          <cell r="B3493">
            <v>0</v>
          </cell>
          <cell r="C3493">
            <v>49791438.020000003</v>
          </cell>
          <cell r="E3493" t="str">
            <v>140-032-133</v>
          </cell>
          <cell r="F3493">
            <v>166840.59</v>
          </cell>
        </row>
        <row r="3494">
          <cell r="A3494" t="str">
            <v>063-ALL</v>
          </cell>
          <cell r="B3494">
            <v>0</v>
          </cell>
          <cell r="C3494">
            <v>24869295.460000001</v>
          </cell>
          <cell r="E3494" t="str">
            <v>140-032-135</v>
          </cell>
          <cell r="F3494">
            <v>63142.1</v>
          </cell>
        </row>
        <row r="3495">
          <cell r="A3495" t="str">
            <v>066-ALL</v>
          </cell>
          <cell r="B3495">
            <v>0</v>
          </cell>
          <cell r="C3495">
            <v>920638.45</v>
          </cell>
          <cell r="E3495" t="str">
            <v>140-032-141</v>
          </cell>
          <cell r="F3495">
            <v>162813.88</v>
          </cell>
        </row>
        <row r="3496">
          <cell r="A3496" t="str">
            <v>067-ALL</v>
          </cell>
          <cell r="B3496">
            <v>0</v>
          </cell>
          <cell r="C3496">
            <v>1636296.47</v>
          </cell>
          <cell r="E3496" t="str">
            <v>140-032-142</v>
          </cell>
          <cell r="F3496">
            <v>681347.21</v>
          </cell>
        </row>
        <row r="3497">
          <cell r="A3497" t="str">
            <v>068-ALL</v>
          </cell>
          <cell r="B3497">
            <v>0</v>
          </cell>
          <cell r="C3497">
            <v>44504327.560000002</v>
          </cell>
          <cell r="E3497" t="str">
            <v>140-032-144</v>
          </cell>
          <cell r="F3497">
            <v>16.59</v>
          </cell>
        </row>
        <row r="3498">
          <cell r="A3498" t="str">
            <v>069-ALL</v>
          </cell>
          <cell r="B3498">
            <v>0</v>
          </cell>
          <cell r="C3498">
            <v>220340372.65000001</v>
          </cell>
          <cell r="E3498" t="str">
            <v>140-032-145</v>
          </cell>
          <cell r="F3498">
            <v>142227.04</v>
          </cell>
        </row>
        <row r="3499">
          <cell r="A3499" t="str">
            <v>073-ALL</v>
          </cell>
          <cell r="B3499">
            <v>0</v>
          </cell>
          <cell r="C3499">
            <v>9125121.4100000001</v>
          </cell>
          <cell r="E3499" t="str">
            <v>140-032-147</v>
          </cell>
          <cell r="F3499">
            <v>99163.61</v>
          </cell>
        </row>
        <row r="3500">
          <cell r="A3500" t="str">
            <v>085-ALL</v>
          </cell>
          <cell r="B3500">
            <v>0</v>
          </cell>
          <cell r="C3500">
            <v>1957577.3</v>
          </cell>
          <cell r="E3500" t="str">
            <v>140-032-148</v>
          </cell>
          <cell r="F3500">
            <v>124030</v>
          </cell>
        </row>
        <row r="3501">
          <cell r="A3501" t="str">
            <v>095-ALL</v>
          </cell>
          <cell r="B3501">
            <v>0</v>
          </cell>
          <cell r="C3501">
            <v>412465.32</v>
          </cell>
          <cell r="E3501" t="str">
            <v>140-032-151</v>
          </cell>
          <cell r="F3501">
            <v>45335.6</v>
          </cell>
        </row>
        <row r="3502">
          <cell r="A3502" t="str">
            <v>096-ALL</v>
          </cell>
          <cell r="B3502">
            <v>0</v>
          </cell>
          <cell r="C3502">
            <v>887864.08</v>
          </cell>
          <cell r="E3502" t="str">
            <v>140-032-162</v>
          </cell>
          <cell r="F3502">
            <v>36643.93</v>
          </cell>
        </row>
        <row r="3503">
          <cell r="E3503" t="str">
            <v>140-032-163</v>
          </cell>
          <cell r="F3503">
            <v>1365</v>
          </cell>
        </row>
        <row r="3504">
          <cell r="E3504" t="str">
            <v>140-032-167</v>
          </cell>
          <cell r="F3504">
            <v>859.56</v>
          </cell>
        </row>
        <row r="3505">
          <cell r="E3505" t="str">
            <v>140-032-172</v>
          </cell>
          <cell r="F3505">
            <v>1254.17</v>
          </cell>
        </row>
        <row r="3506">
          <cell r="E3506" t="str">
            <v>140-032-198</v>
          </cell>
          <cell r="F3506">
            <v>6835.82</v>
          </cell>
        </row>
        <row r="3507">
          <cell r="E3507" t="str">
            <v>140-032-199</v>
          </cell>
          <cell r="F3507">
            <v>18911.740000000002</v>
          </cell>
        </row>
        <row r="3508">
          <cell r="E3508" t="str">
            <v>140-032-211</v>
          </cell>
          <cell r="F3508">
            <v>308353.76</v>
          </cell>
        </row>
        <row r="3509">
          <cell r="E3509" t="str">
            <v>140-032-221</v>
          </cell>
          <cell r="F3509">
            <v>611042.94999999995</v>
          </cell>
        </row>
        <row r="3510">
          <cell r="E3510" t="str">
            <v>140-032-231</v>
          </cell>
          <cell r="F3510">
            <v>612501.27</v>
          </cell>
        </row>
        <row r="3511">
          <cell r="E3511" t="str">
            <v>140-032-311</v>
          </cell>
          <cell r="F3511">
            <v>25053.3</v>
          </cell>
        </row>
        <row r="3512">
          <cell r="E3512" t="str">
            <v>140-032-312</v>
          </cell>
          <cell r="F3512">
            <v>9126.31</v>
          </cell>
        </row>
        <row r="3513">
          <cell r="E3513" t="str">
            <v>140-032-313</v>
          </cell>
          <cell r="F3513">
            <v>645.48</v>
          </cell>
        </row>
        <row r="3514">
          <cell r="E3514" t="str">
            <v>140-032-326</v>
          </cell>
          <cell r="F3514">
            <v>134.78</v>
          </cell>
        </row>
        <row r="3515">
          <cell r="E3515" t="str">
            <v>140-032-331</v>
          </cell>
          <cell r="F3515">
            <v>1074.23</v>
          </cell>
        </row>
        <row r="3516">
          <cell r="E3516" t="str">
            <v>140-032-332</v>
          </cell>
          <cell r="F3516">
            <v>30445.13</v>
          </cell>
        </row>
        <row r="3517">
          <cell r="E3517" t="str">
            <v>140-032-344</v>
          </cell>
          <cell r="F3517">
            <v>210.57</v>
          </cell>
        </row>
        <row r="3518">
          <cell r="E3518" t="str">
            <v>140-032-361</v>
          </cell>
          <cell r="F3518">
            <v>4353</v>
          </cell>
        </row>
        <row r="3519">
          <cell r="E3519" t="str">
            <v>140-032-378</v>
          </cell>
          <cell r="F3519">
            <v>506.54</v>
          </cell>
        </row>
        <row r="3520">
          <cell r="E3520" t="str">
            <v>140-032-411</v>
          </cell>
          <cell r="F3520">
            <v>2806.53</v>
          </cell>
        </row>
        <row r="3521">
          <cell r="E3521" t="str">
            <v>140-032-418</v>
          </cell>
          <cell r="F3521">
            <v>366.41</v>
          </cell>
        </row>
        <row r="3522">
          <cell r="E3522" t="str">
            <v>140-034-121</v>
          </cell>
          <cell r="F3522">
            <v>10037.5</v>
          </cell>
        </row>
        <row r="3523">
          <cell r="E3523" t="str">
            <v>140-034-151</v>
          </cell>
          <cell r="F3523">
            <v>27896.44</v>
          </cell>
        </row>
        <row r="3524">
          <cell r="E3524" t="str">
            <v>140-034-162</v>
          </cell>
          <cell r="F3524">
            <v>1176</v>
          </cell>
        </row>
        <row r="3525">
          <cell r="E3525" t="str">
            <v>140-034-163</v>
          </cell>
          <cell r="F3525">
            <v>623</v>
          </cell>
        </row>
        <row r="3526">
          <cell r="E3526" t="str">
            <v>140-034-211</v>
          </cell>
          <cell r="F3526">
            <v>2985.67</v>
          </cell>
        </row>
        <row r="3527">
          <cell r="E3527" t="str">
            <v>140-034-221</v>
          </cell>
          <cell r="F3527">
            <v>1902.13</v>
          </cell>
        </row>
        <row r="3528">
          <cell r="E3528" t="str">
            <v>140-034-231</v>
          </cell>
          <cell r="F3528">
            <v>1648.75</v>
          </cell>
        </row>
        <row r="3529">
          <cell r="E3529" t="str">
            <v>140-034-312</v>
          </cell>
          <cell r="F3529">
            <v>13195</v>
          </cell>
        </row>
        <row r="3530">
          <cell r="E3530" t="str">
            <v>140-034-332</v>
          </cell>
          <cell r="F3530">
            <v>306.45</v>
          </cell>
        </row>
        <row r="3531">
          <cell r="E3531" t="str">
            <v>140-034-351</v>
          </cell>
          <cell r="F3531">
            <v>4508.2</v>
          </cell>
        </row>
        <row r="3532">
          <cell r="E3532" t="str">
            <v>140-034-361</v>
          </cell>
          <cell r="F3532">
            <v>420</v>
          </cell>
        </row>
        <row r="3533">
          <cell r="E3533" t="str">
            <v>140-034-411</v>
          </cell>
          <cell r="F3533">
            <v>5795.62</v>
          </cell>
        </row>
        <row r="3534">
          <cell r="E3534" t="str">
            <v>140-034-418</v>
          </cell>
          <cell r="F3534">
            <v>140.21</v>
          </cell>
        </row>
        <row r="3535">
          <cell r="E3535" t="str">
            <v>140-034-462</v>
          </cell>
          <cell r="F3535">
            <v>29561.19</v>
          </cell>
        </row>
        <row r="3536">
          <cell r="E3536" t="str">
            <v>140-039-311</v>
          </cell>
          <cell r="F3536">
            <v>102629.96</v>
          </cell>
        </row>
        <row r="3537">
          <cell r="E3537" t="str">
            <v>140-041-311</v>
          </cell>
          <cell r="F3537">
            <v>2943</v>
          </cell>
        </row>
        <row r="3538">
          <cell r="E3538" t="str">
            <v>140-042-131</v>
          </cell>
          <cell r="F3538">
            <v>176274</v>
          </cell>
        </row>
        <row r="3539">
          <cell r="E3539" t="str">
            <v>140-042-211</v>
          </cell>
          <cell r="F3539">
            <v>13046.78</v>
          </cell>
        </row>
        <row r="3540">
          <cell r="E3540" t="str">
            <v>140-042-221</v>
          </cell>
          <cell r="F3540">
            <v>25874.6</v>
          </cell>
        </row>
        <row r="3541">
          <cell r="E3541" t="str">
            <v>140-042-231</v>
          </cell>
          <cell r="F3541">
            <v>16286.58</v>
          </cell>
        </row>
        <row r="3542">
          <cell r="E3542" t="str">
            <v>140-043-131</v>
          </cell>
          <cell r="F3542">
            <v>165141.92000000001</v>
          </cell>
        </row>
        <row r="3543">
          <cell r="E3543" t="str">
            <v>140-043-211</v>
          </cell>
          <cell r="F3543">
            <v>11619.12</v>
          </cell>
        </row>
        <row r="3544">
          <cell r="E3544" t="str">
            <v>140-043-221</v>
          </cell>
          <cell r="F3544">
            <v>24272.39</v>
          </cell>
        </row>
        <row r="3545">
          <cell r="E3545" t="str">
            <v>140-043-231</v>
          </cell>
          <cell r="F3545">
            <v>16699.79</v>
          </cell>
        </row>
        <row r="3546">
          <cell r="E3546" t="str">
            <v>140-054-121</v>
          </cell>
          <cell r="F3546">
            <v>64648.95</v>
          </cell>
        </row>
        <row r="3547">
          <cell r="E3547" t="str">
            <v>140-054-142</v>
          </cell>
          <cell r="F3547">
            <v>58305.440000000002</v>
          </cell>
        </row>
        <row r="3548">
          <cell r="E3548" t="str">
            <v>140-054-144</v>
          </cell>
          <cell r="F3548">
            <v>19360</v>
          </cell>
        </row>
        <row r="3549">
          <cell r="E3549" t="str">
            <v>140-054-211</v>
          </cell>
          <cell r="F3549">
            <v>9794.11</v>
          </cell>
        </row>
        <row r="3550">
          <cell r="E3550" t="str">
            <v>140-054-221</v>
          </cell>
          <cell r="F3550">
            <v>20906.02</v>
          </cell>
        </row>
        <row r="3551">
          <cell r="E3551" t="str">
            <v>140-054-231</v>
          </cell>
          <cell r="F3551">
            <v>33083.089999999997</v>
          </cell>
        </row>
        <row r="3552">
          <cell r="E3552" t="str">
            <v>140-054-312</v>
          </cell>
          <cell r="F3552">
            <v>125.02</v>
          </cell>
        </row>
        <row r="3553">
          <cell r="E3553" t="str">
            <v>140-054-332</v>
          </cell>
          <cell r="F3553">
            <v>5911.69</v>
          </cell>
        </row>
        <row r="3554">
          <cell r="E3554" t="str">
            <v>140-054-411</v>
          </cell>
          <cell r="F3554">
            <v>761.51</v>
          </cell>
        </row>
        <row r="3555">
          <cell r="E3555" t="str">
            <v>140-055-135</v>
          </cell>
          <cell r="F3555">
            <v>30800</v>
          </cell>
        </row>
        <row r="3556">
          <cell r="E3556" t="str">
            <v>140-055-146</v>
          </cell>
          <cell r="F3556">
            <v>20079</v>
          </cell>
        </row>
        <row r="3557">
          <cell r="E3557" t="str">
            <v>140-055-151</v>
          </cell>
          <cell r="F3557">
            <v>9935.67</v>
          </cell>
        </row>
        <row r="3558">
          <cell r="E3558" t="str">
            <v>140-055-198</v>
          </cell>
          <cell r="F3558">
            <v>24425</v>
          </cell>
        </row>
        <row r="3559">
          <cell r="E3559" t="str">
            <v>140-055-211</v>
          </cell>
          <cell r="F3559">
            <v>6348.03</v>
          </cell>
        </row>
        <row r="3560">
          <cell r="E3560" t="str">
            <v>140-055-221</v>
          </cell>
          <cell r="F3560">
            <v>11936.04</v>
          </cell>
        </row>
        <row r="3561">
          <cell r="E3561" t="str">
            <v>140-055-231</v>
          </cell>
          <cell r="F3561">
            <v>11898.15</v>
          </cell>
        </row>
        <row r="3562">
          <cell r="E3562" t="str">
            <v>140-055-311</v>
          </cell>
          <cell r="F3562">
            <v>89937.55</v>
          </cell>
        </row>
        <row r="3563">
          <cell r="E3563" t="str">
            <v>140-055-312</v>
          </cell>
          <cell r="F3563">
            <v>6828.01</v>
          </cell>
        </row>
        <row r="3564">
          <cell r="E3564" t="str">
            <v>140-055-333</v>
          </cell>
          <cell r="F3564">
            <v>13500</v>
          </cell>
        </row>
        <row r="3565">
          <cell r="E3565" t="str">
            <v>140-055-413</v>
          </cell>
          <cell r="F3565">
            <v>90475.25</v>
          </cell>
        </row>
        <row r="3566">
          <cell r="E3566" t="str">
            <v>140-056-171</v>
          </cell>
          <cell r="F3566">
            <v>866159.12</v>
          </cell>
        </row>
        <row r="3567">
          <cell r="E3567" t="str">
            <v>140-056-172</v>
          </cell>
          <cell r="F3567">
            <v>117946.21</v>
          </cell>
        </row>
        <row r="3568">
          <cell r="E3568" t="str">
            <v>140-056-175</v>
          </cell>
          <cell r="F3568">
            <v>363286.62</v>
          </cell>
        </row>
        <row r="3569">
          <cell r="E3569" t="str">
            <v>140-056-211</v>
          </cell>
          <cell r="F3569">
            <v>102013.19</v>
          </cell>
        </row>
        <row r="3570">
          <cell r="E3570" t="str">
            <v>140-056-221</v>
          </cell>
          <cell r="F3570">
            <v>157629.74</v>
          </cell>
        </row>
        <row r="3571">
          <cell r="E3571" t="str">
            <v>140-056-231</v>
          </cell>
          <cell r="F3571">
            <v>60009.82</v>
          </cell>
        </row>
        <row r="3572">
          <cell r="E3572" t="str">
            <v>140-056-312</v>
          </cell>
          <cell r="F3572">
            <v>20729.02</v>
          </cell>
        </row>
        <row r="3573">
          <cell r="E3573" t="str">
            <v>140-056-326</v>
          </cell>
          <cell r="F3573">
            <v>23739.85</v>
          </cell>
        </row>
        <row r="3574">
          <cell r="E3574" t="str">
            <v>140-056-331</v>
          </cell>
          <cell r="F3574">
            <v>6214.92</v>
          </cell>
        </row>
        <row r="3575">
          <cell r="E3575" t="str">
            <v>140-056-411</v>
          </cell>
          <cell r="F3575">
            <v>12412.63</v>
          </cell>
        </row>
        <row r="3576">
          <cell r="E3576" t="str">
            <v>140-056-422</v>
          </cell>
          <cell r="F3576">
            <v>115038.51</v>
          </cell>
        </row>
        <row r="3577">
          <cell r="E3577" t="str">
            <v>140-056-423</v>
          </cell>
          <cell r="F3577">
            <v>357325.84</v>
          </cell>
        </row>
        <row r="3578">
          <cell r="E3578" t="str">
            <v>140-056-424</v>
          </cell>
          <cell r="F3578">
            <v>8734.5400000000009</v>
          </cell>
        </row>
        <row r="3579">
          <cell r="E3579" t="str">
            <v>140-056-425</v>
          </cell>
          <cell r="F3579">
            <v>64895.12</v>
          </cell>
        </row>
        <row r="3580">
          <cell r="E3580" t="str">
            <v>140-056-461</v>
          </cell>
          <cell r="F3580">
            <v>213.49</v>
          </cell>
        </row>
        <row r="3581">
          <cell r="E3581" t="str">
            <v>140-056-541</v>
          </cell>
          <cell r="F3581">
            <v>6000</v>
          </cell>
        </row>
        <row r="3582">
          <cell r="E3582" t="str">
            <v>140-061-311</v>
          </cell>
          <cell r="F3582">
            <v>11794.97</v>
          </cell>
        </row>
        <row r="3583">
          <cell r="E3583" t="str">
            <v>140-061-342</v>
          </cell>
          <cell r="F3583">
            <v>1660</v>
          </cell>
        </row>
        <row r="3584">
          <cell r="E3584" t="str">
            <v>140-061-411</v>
          </cell>
          <cell r="F3584">
            <v>238865.48</v>
          </cell>
        </row>
        <row r="3585">
          <cell r="E3585" t="str">
            <v>140-061-413</v>
          </cell>
          <cell r="F3585">
            <v>73927.3</v>
          </cell>
        </row>
        <row r="3586">
          <cell r="E3586" t="str">
            <v>140-061-414</v>
          </cell>
          <cell r="F3586">
            <v>3686.13</v>
          </cell>
        </row>
        <row r="3587">
          <cell r="E3587" t="str">
            <v>140-061-418</v>
          </cell>
          <cell r="F3587">
            <v>60057.48</v>
          </cell>
        </row>
        <row r="3588">
          <cell r="E3588" t="str">
            <v>140-061-461</v>
          </cell>
          <cell r="F3588">
            <v>11424.88</v>
          </cell>
        </row>
        <row r="3589">
          <cell r="E3589" t="str">
            <v>140-061-462</v>
          </cell>
          <cell r="F3589">
            <v>36901.74</v>
          </cell>
        </row>
        <row r="3590">
          <cell r="E3590" t="str">
            <v>140-063-121</v>
          </cell>
          <cell r="F3590">
            <v>87163.9</v>
          </cell>
        </row>
        <row r="3591">
          <cell r="E3591" t="str">
            <v>140-063-142</v>
          </cell>
          <cell r="F3591">
            <v>18736.740000000002</v>
          </cell>
        </row>
        <row r="3592">
          <cell r="E3592" t="str">
            <v>140-063-211</v>
          </cell>
          <cell r="F3592">
            <v>7767.08</v>
          </cell>
        </row>
        <row r="3593">
          <cell r="E3593" t="str">
            <v>140-063-221</v>
          </cell>
          <cell r="F3593">
            <v>15556.82</v>
          </cell>
        </row>
        <row r="3594">
          <cell r="E3594" t="str">
            <v>140-063-231</v>
          </cell>
          <cell r="F3594">
            <v>14577.57</v>
          </cell>
        </row>
        <row r="3595">
          <cell r="E3595" t="str">
            <v>140-063-311</v>
          </cell>
          <cell r="F3595">
            <v>18072</v>
          </cell>
        </row>
        <row r="3596">
          <cell r="E3596" t="str">
            <v>140-063-411</v>
          </cell>
          <cell r="F3596">
            <v>182.56</v>
          </cell>
        </row>
        <row r="3597">
          <cell r="E3597" t="str">
            <v>140-068-121</v>
          </cell>
          <cell r="F3597">
            <v>346825.77</v>
          </cell>
        </row>
        <row r="3598">
          <cell r="E3598" t="str">
            <v>140-068-142</v>
          </cell>
          <cell r="F3598">
            <v>123551.44</v>
          </cell>
        </row>
        <row r="3599">
          <cell r="E3599" t="str">
            <v>140-068-147</v>
          </cell>
          <cell r="F3599">
            <v>3262.7</v>
          </cell>
        </row>
        <row r="3600">
          <cell r="E3600" t="str">
            <v>140-068-162</v>
          </cell>
          <cell r="F3600">
            <v>8602.7999999999993</v>
          </cell>
        </row>
        <row r="3601">
          <cell r="E3601" t="str">
            <v>140-068-163</v>
          </cell>
          <cell r="F3601">
            <v>161</v>
          </cell>
        </row>
        <row r="3602">
          <cell r="E3602" t="str">
            <v>140-068-198</v>
          </cell>
          <cell r="F3602">
            <v>12423.25</v>
          </cell>
        </row>
        <row r="3603">
          <cell r="E3603" t="str">
            <v>140-068-211</v>
          </cell>
          <cell r="F3603">
            <v>35364.43</v>
          </cell>
        </row>
        <row r="3604">
          <cell r="E3604" t="str">
            <v>140-068-221</v>
          </cell>
          <cell r="F3604">
            <v>68809.649999999994</v>
          </cell>
        </row>
        <row r="3605">
          <cell r="E3605" t="str">
            <v>140-068-231</v>
          </cell>
          <cell r="F3605">
            <v>92388.34</v>
          </cell>
        </row>
        <row r="3606">
          <cell r="E3606" t="str">
            <v>140-068-311</v>
          </cell>
          <cell r="F3606">
            <v>678.18</v>
          </cell>
        </row>
        <row r="3607">
          <cell r="E3607" t="str">
            <v>140-068-312</v>
          </cell>
          <cell r="F3607">
            <v>2038.59</v>
          </cell>
        </row>
        <row r="3608">
          <cell r="E3608" t="str">
            <v>140-068-314</v>
          </cell>
          <cell r="F3608">
            <v>402</v>
          </cell>
        </row>
        <row r="3609">
          <cell r="E3609" t="str">
            <v>140-068-333</v>
          </cell>
          <cell r="F3609">
            <v>970.55</v>
          </cell>
        </row>
        <row r="3610">
          <cell r="E3610" t="str">
            <v>140-068-411</v>
          </cell>
          <cell r="F3610">
            <v>4242.3999999999996</v>
          </cell>
        </row>
        <row r="3611">
          <cell r="E3611" t="str">
            <v>140-068-414</v>
          </cell>
          <cell r="F3611">
            <v>2600</v>
          </cell>
        </row>
        <row r="3612">
          <cell r="E3612" t="str">
            <v>140-068-418</v>
          </cell>
          <cell r="F3612">
            <v>5647.04</v>
          </cell>
        </row>
        <row r="3613">
          <cell r="E3613" t="str">
            <v>140-068-461</v>
          </cell>
          <cell r="F3613">
            <v>3873.22</v>
          </cell>
        </row>
        <row r="3614">
          <cell r="E3614" t="str">
            <v>140-068-462</v>
          </cell>
          <cell r="F3614">
            <v>6750.8</v>
          </cell>
        </row>
        <row r="3615">
          <cell r="E3615" t="str">
            <v>140-069-116</v>
          </cell>
          <cell r="F3615">
            <v>10750.59</v>
          </cell>
        </row>
        <row r="3616">
          <cell r="E3616" t="str">
            <v>140-069-121</v>
          </cell>
          <cell r="F3616">
            <v>814.68</v>
          </cell>
        </row>
        <row r="3617">
          <cell r="E3617" t="str">
            <v>140-069-131</v>
          </cell>
          <cell r="F3617">
            <v>419930.87</v>
          </cell>
        </row>
        <row r="3618">
          <cell r="E3618" t="str">
            <v>140-069-142</v>
          </cell>
          <cell r="F3618">
            <v>183311.77</v>
          </cell>
        </row>
        <row r="3619">
          <cell r="E3619" t="str">
            <v>140-069-143</v>
          </cell>
          <cell r="F3619">
            <v>58904.66</v>
          </cell>
        </row>
        <row r="3620">
          <cell r="E3620" t="str">
            <v>140-069-146</v>
          </cell>
          <cell r="F3620">
            <v>28056</v>
          </cell>
        </row>
        <row r="3621">
          <cell r="E3621" t="str">
            <v>140-069-151</v>
          </cell>
          <cell r="F3621">
            <v>29084.65</v>
          </cell>
        </row>
        <row r="3622">
          <cell r="E3622" t="str">
            <v>140-069-163</v>
          </cell>
          <cell r="F3622">
            <v>483</v>
          </cell>
        </row>
        <row r="3623">
          <cell r="E3623" t="str">
            <v>140-069-171</v>
          </cell>
          <cell r="F3623">
            <v>50</v>
          </cell>
        </row>
        <row r="3624">
          <cell r="E3624" t="str">
            <v>140-069-191</v>
          </cell>
          <cell r="F3624">
            <v>1320</v>
          </cell>
        </row>
        <row r="3625">
          <cell r="E3625" t="str">
            <v>140-069-196</v>
          </cell>
          <cell r="F3625">
            <v>1500</v>
          </cell>
        </row>
        <row r="3626">
          <cell r="E3626" t="str">
            <v>140-069-197</v>
          </cell>
          <cell r="F3626">
            <v>843.53</v>
          </cell>
        </row>
        <row r="3627">
          <cell r="E3627" t="str">
            <v>140-069-198</v>
          </cell>
          <cell r="F3627">
            <v>58192.69</v>
          </cell>
        </row>
        <row r="3628">
          <cell r="E3628" t="str">
            <v>140-069-199</v>
          </cell>
          <cell r="F3628">
            <v>9.25</v>
          </cell>
        </row>
        <row r="3629">
          <cell r="E3629" t="str">
            <v>140-069-211</v>
          </cell>
          <cell r="F3629">
            <v>56727.37</v>
          </cell>
        </row>
        <row r="3630">
          <cell r="E3630" t="str">
            <v>140-069-221</v>
          </cell>
          <cell r="F3630">
            <v>102834.98</v>
          </cell>
        </row>
        <row r="3631">
          <cell r="E3631" t="str">
            <v>140-069-231</v>
          </cell>
          <cell r="F3631">
            <v>119883.82</v>
          </cell>
        </row>
        <row r="3632">
          <cell r="E3632" t="str">
            <v>140-069-311</v>
          </cell>
          <cell r="F3632">
            <v>336822.82</v>
          </cell>
        </row>
        <row r="3633">
          <cell r="E3633" t="str">
            <v>140-069-312</v>
          </cell>
          <cell r="F3633">
            <v>13291.38</v>
          </cell>
        </row>
        <row r="3634">
          <cell r="E3634" t="str">
            <v>140-069-314</v>
          </cell>
          <cell r="F3634">
            <v>494.25</v>
          </cell>
        </row>
        <row r="3635">
          <cell r="E3635" t="str">
            <v>140-069-332</v>
          </cell>
          <cell r="F3635">
            <v>14243.11</v>
          </cell>
        </row>
        <row r="3636">
          <cell r="E3636" t="str">
            <v>140-069-333</v>
          </cell>
          <cell r="F3636">
            <v>1069.95</v>
          </cell>
        </row>
        <row r="3637">
          <cell r="E3637" t="str">
            <v>140-069-344</v>
          </cell>
          <cell r="F3637">
            <v>11635.14</v>
          </cell>
        </row>
        <row r="3638">
          <cell r="E3638" t="str">
            <v>140-069-411</v>
          </cell>
          <cell r="F3638">
            <v>65864.56</v>
          </cell>
        </row>
        <row r="3639">
          <cell r="E3639" t="str">
            <v>140-069-414</v>
          </cell>
          <cell r="F3639">
            <v>523.22</v>
          </cell>
        </row>
        <row r="3640">
          <cell r="E3640" t="str">
            <v>140-069-418</v>
          </cell>
          <cell r="F3640">
            <v>150946.01</v>
          </cell>
        </row>
        <row r="3641">
          <cell r="E3641" t="str">
            <v>140-069-451</v>
          </cell>
          <cell r="F3641">
            <v>283.38</v>
          </cell>
        </row>
        <row r="3642">
          <cell r="E3642" t="str">
            <v>140-069-461</v>
          </cell>
          <cell r="F3642">
            <v>8084.67</v>
          </cell>
        </row>
        <row r="3643">
          <cell r="E3643" t="str">
            <v>140-069-462</v>
          </cell>
          <cell r="F3643">
            <v>27374.02</v>
          </cell>
        </row>
        <row r="3644">
          <cell r="E3644" t="str">
            <v>140-073-418</v>
          </cell>
          <cell r="F3644">
            <v>17643.32</v>
          </cell>
        </row>
        <row r="3645">
          <cell r="E3645" t="str">
            <v>140-073-462</v>
          </cell>
          <cell r="F3645">
            <v>71159.679999999993</v>
          </cell>
        </row>
        <row r="3646">
          <cell r="E3646" t="str">
            <v>140-085-462</v>
          </cell>
          <cell r="F3646">
            <v>7600</v>
          </cell>
        </row>
        <row r="3647">
          <cell r="E3647" t="str">
            <v>150-001-121</v>
          </cell>
          <cell r="F3647">
            <v>3577481.16</v>
          </cell>
        </row>
        <row r="3648">
          <cell r="E3648" t="str">
            <v>150-001-123</v>
          </cell>
          <cell r="F3648">
            <v>38969.589999999997</v>
          </cell>
        </row>
        <row r="3649">
          <cell r="E3649" t="str">
            <v>150-001-125</v>
          </cell>
          <cell r="F3649">
            <v>902.51</v>
          </cell>
        </row>
        <row r="3650">
          <cell r="E3650" t="str">
            <v>150-001-211</v>
          </cell>
          <cell r="F3650">
            <v>260516.8</v>
          </cell>
        </row>
        <row r="3651">
          <cell r="E3651" t="str">
            <v>150-001-221</v>
          </cell>
          <cell r="F3651">
            <v>532650.92000000004</v>
          </cell>
        </row>
        <row r="3652">
          <cell r="E3652" t="str">
            <v>150-001-231</v>
          </cell>
          <cell r="F3652">
            <v>406082.38</v>
          </cell>
        </row>
        <row r="3653">
          <cell r="E3653" t="str">
            <v>150-002-111</v>
          </cell>
          <cell r="F3653">
            <v>95556</v>
          </cell>
        </row>
        <row r="3654">
          <cell r="E3654" t="str">
            <v>150-002-113</v>
          </cell>
          <cell r="F3654">
            <v>219072.05</v>
          </cell>
        </row>
        <row r="3655">
          <cell r="E3655" t="str">
            <v>150-002-115</v>
          </cell>
          <cell r="F3655">
            <v>72528</v>
          </cell>
        </row>
        <row r="3656">
          <cell r="E3656" t="str">
            <v>150-002-211</v>
          </cell>
          <cell r="F3656">
            <v>27998.05</v>
          </cell>
        </row>
        <row r="3657">
          <cell r="E3657" t="str">
            <v>150-002-221</v>
          </cell>
          <cell r="F3657">
            <v>56543.81</v>
          </cell>
        </row>
        <row r="3658">
          <cell r="E3658" t="str">
            <v>150-002-231</v>
          </cell>
          <cell r="F3658">
            <v>28415.46</v>
          </cell>
        </row>
        <row r="3659">
          <cell r="E3659" t="str">
            <v>150-003-151</v>
          </cell>
          <cell r="F3659">
            <v>298278.03000000003</v>
          </cell>
        </row>
        <row r="3660">
          <cell r="E3660" t="str">
            <v>150-003-162</v>
          </cell>
          <cell r="F3660">
            <v>74656.06</v>
          </cell>
        </row>
        <row r="3661">
          <cell r="E3661" t="str">
            <v>150-003-163</v>
          </cell>
          <cell r="F3661">
            <v>406.7</v>
          </cell>
        </row>
        <row r="3662">
          <cell r="E3662" t="str">
            <v>150-003-199</v>
          </cell>
          <cell r="F3662">
            <v>78.16</v>
          </cell>
        </row>
        <row r="3663">
          <cell r="E3663" t="str">
            <v>150-003-211</v>
          </cell>
          <cell r="F3663">
            <v>26076.46</v>
          </cell>
        </row>
        <row r="3664">
          <cell r="E3664" t="str">
            <v>150-003-221</v>
          </cell>
          <cell r="F3664">
            <v>44046.35</v>
          </cell>
        </row>
        <row r="3665">
          <cell r="E3665" t="str">
            <v>150-003-231</v>
          </cell>
          <cell r="F3665">
            <v>52175.4</v>
          </cell>
        </row>
        <row r="3666">
          <cell r="E3666" t="str">
            <v>150-005-114</v>
          </cell>
          <cell r="F3666">
            <v>290928</v>
          </cell>
        </row>
        <row r="3667">
          <cell r="E3667" t="str">
            <v>150-005-116</v>
          </cell>
          <cell r="F3667">
            <v>92648</v>
          </cell>
        </row>
        <row r="3668">
          <cell r="E3668" t="str">
            <v>150-005-211</v>
          </cell>
          <cell r="F3668">
            <v>27329.19</v>
          </cell>
        </row>
        <row r="3669">
          <cell r="E3669" t="str">
            <v>150-005-221</v>
          </cell>
          <cell r="F3669">
            <v>56347.28</v>
          </cell>
        </row>
        <row r="3670">
          <cell r="E3670" t="str">
            <v>150-005-231</v>
          </cell>
          <cell r="F3670">
            <v>34814</v>
          </cell>
        </row>
        <row r="3671">
          <cell r="E3671" t="str">
            <v>150-007-131</v>
          </cell>
          <cell r="F3671">
            <v>327561.49</v>
          </cell>
        </row>
        <row r="3672">
          <cell r="E3672" t="str">
            <v>150-007-132</v>
          </cell>
          <cell r="F3672">
            <v>87083.9</v>
          </cell>
        </row>
        <row r="3673">
          <cell r="E3673" t="str">
            <v>150-007-133</v>
          </cell>
          <cell r="F3673">
            <v>40191.75</v>
          </cell>
        </row>
        <row r="3674">
          <cell r="E3674" t="str">
            <v>150-007-211</v>
          </cell>
          <cell r="F3674">
            <v>32829.67</v>
          </cell>
        </row>
        <row r="3675">
          <cell r="E3675" t="str">
            <v>150-007-221</v>
          </cell>
          <cell r="F3675">
            <v>66931.7</v>
          </cell>
        </row>
        <row r="3676">
          <cell r="E3676" t="str">
            <v>150-007-231</v>
          </cell>
          <cell r="F3676">
            <v>36988.51</v>
          </cell>
        </row>
        <row r="3677">
          <cell r="E3677" t="str">
            <v>150-009-184</v>
          </cell>
          <cell r="F3677">
            <v>148370.57</v>
          </cell>
        </row>
        <row r="3678">
          <cell r="E3678" t="str">
            <v>150-009-185</v>
          </cell>
          <cell r="F3678">
            <v>1814.83</v>
          </cell>
        </row>
        <row r="3679">
          <cell r="E3679" t="str">
            <v>150-009-186</v>
          </cell>
          <cell r="F3679">
            <v>-13570.5</v>
          </cell>
        </row>
        <row r="3680">
          <cell r="E3680" t="str">
            <v>150-009-188</v>
          </cell>
          <cell r="F3680">
            <v>30870.98</v>
          </cell>
        </row>
        <row r="3681">
          <cell r="E3681" t="str">
            <v>150-009-189</v>
          </cell>
          <cell r="F3681">
            <v>12462.65</v>
          </cell>
        </row>
        <row r="3682">
          <cell r="E3682" t="str">
            <v>150-009-211</v>
          </cell>
          <cell r="F3682">
            <v>14172.03</v>
          </cell>
        </row>
        <row r="3683">
          <cell r="E3683" t="str">
            <v>150-009-221</v>
          </cell>
          <cell r="F3683">
            <v>26597.19</v>
          </cell>
        </row>
        <row r="3684">
          <cell r="E3684" t="str">
            <v>150-009-231</v>
          </cell>
          <cell r="F3684">
            <v>2256.06</v>
          </cell>
        </row>
        <row r="3685">
          <cell r="E3685" t="str">
            <v>150-009-233</v>
          </cell>
          <cell r="F3685">
            <v>49402.81</v>
          </cell>
        </row>
        <row r="3686">
          <cell r="E3686" t="str">
            <v>150-010-121</v>
          </cell>
          <cell r="F3686">
            <v>170325.44</v>
          </cell>
        </row>
        <row r="3687">
          <cell r="E3687" t="str">
            <v>150-010-162</v>
          </cell>
          <cell r="F3687">
            <v>301</v>
          </cell>
        </row>
        <row r="3688">
          <cell r="E3688" t="str">
            <v>150-010-211</v>
          </cell>
          <cell r="F3688">
            <v>12820.81</v>
          </cell>
        </row>
        <row r="3689">
          <cell r="E3689" t="str">
            <v>150-010-221</v>
          </cell>
          <cell r="F3689">
            <v>25045.09</v>
          </cell>
        </row>
        <row r="3690">
          <cell r="E3690" t="str">
            <v>150-010-231</v>
          </cell>
          <cell r="F3690">
            <v>26620.97</v>
          </cell>
        </row>
        <row r="3691">
          <cell r="E3691" t="str">
            <v>150-012-311</v>
          </cell>
          <cell r="F3691">
            <v>29230</v>
          </cell>
        </row>
        <row r="3692">
          <cell r="E3692" t="str">
            <v>150-013-121</v>
          </cell>
          <cell r="F3692">
            <v>358069.32</v>
          </cell>
        </row>
        <row r="3693">
          <cell r="E3693" t="str">
            <v>150-013-122</v>
          </cell>
          <cell r="F3693">
            <v>560</v>
          </cell>
        </row>
        <row r="3694">
          <cell r="E3694" t="str">
            <v>150-013-131</v>
          </cell>
          <cell r="F3694">
            <v>49720</v>
          </cell>
        </row>
        <row r="3695">
          <cell r="E3695" t="str">
            <v>150-013-162</v>
          </cell>
          <cell r="F3695">
            <v>5310.9</v>
          </cell>
        </row>
        <row r="3696">
          <cell r="E3696" t="str">
            <v>150-013-163</v>
          </cell>
          <cell r="F3696">
            <v>1382.5</v>
          </cell>
        </row>
        <row r="3697">
          <cell r="E3697" t="str">
            <v>150-013-184</v>
          </cell>
          <cell r="F3697">
            <v>8151.18</v>
          </cell>
        </row>
        <row r="3698">
          <cell r="E3698" t="str">
            <v>150-013-211</v>
          </cell>
          <cell r="F3698">
            <v>30877.14</v>
          </cell>
        </row>
        <row r="3699">
          <cell r="E3699" t="str">
            <v>150-013-221</v>
          </cell>
          <cell r="F3699">
            <v>61210.41</v>
          </cell>
        </row>
        <row r="3700">
          <cell r="E3700" t="str">
            <v>150-013-231</v>
          </cell>
          <cell r="F3700">
            <v>47994.78</v>
          </cell>
        </row>
        <row r="3701">
          <cell r="E3701" t="str">
            <v>150-014-312</v>
          </cell>
          <cell r="F3701">
            <v>3916.21</v>
          </cell>
        </row>
        <row r="3702">
          <cell r="E3702" t="str">
            <v>150-014-315</v>
          </cell>
          <cell r="F3702">
            <v>1928.1</v>
          </cell>
        </row>
        <row r="3703">
          <cell r="E3703" t="str">
            <v>150-014-319</v>
          </cell>
          <cell r="F3703">
            <v>1212.5</v>
          </cell>
        </row>
        <row r="3704">
          <cell r="E3704" t="str">
            <v>150-014-333</v>
          </cell>
          <cell r="F3704">
            <v>292.5</v>
          </cell>
        </row>
        <row r="3705">
          <cell r="E3705" t="str">
            <v>150-014-351</v>
          </cell>
          <cell r="F3705">
            <v>600</v>
          </cell>
        </row>
        <row r="3706">
          <cell r="E3706" t="str">
            <v>150-014-379</v>
          </cell>
          <cell r="F3706">
            <v>420.99</v>
          </cell>
        </row>
        <row r="3707">
          <cell r="E3707" t="str">
            <v>150-014-411</v>
          </cell>
          <cell r="F3707">
            <v>6807.76</v>
          </cell>
        </row>
        <row r="3708">
          <cell r="E3708" t="str">
            <v>150-014-418</v>
          </cell>
          <cell r="F3708">
            <v>9039.01</v>
          </cell>
        </row>
        <row r="3709">
          <cell r="E3709" t="str">
            <v>150-014-461</v>
          </cell>
          <cell r="F3709">
            <v>31621.45</v>
          </cell>
        </row>
        <row r="3710">
          <cell r="E3710" t="str">
            <v>150-014-462</v>
          </cell>
          <cell r="F3710">
            <v>142575.25</v>
          </cell>
        </row>
        <row r="3711">
          <cell r="E3711" t="str">
            <v>150-015-343</v>
          </cell>
          <cell r="F3711">
            <v>22993.15</v>
          </cell>
        </row>
        <row r="3712">
          <cell r="E3712" t="str">
            <v>150-016-121</v>
          </cell>
          <cell r="F3712">
            <v>2722.51</v>
          </cell>
        </row>
        <row r="3713">
          <cell r="E3713" t="str">
            <v>150-016-171</v>
          </cell>
          <cell r="F3713">
            <v>246.34</v>
          </cell>
        </row>
        <row r="3714">
          <cell r="E3714" t="str">
            <v>150-016-211</v>
          </cell>
          <cell r="F3714">
            <v>227.14</v>
          </cell>
        </row>
        <row r="3715">
          <cell r="E3715" t="str">
            <v>150-016-221</v>
          </cell>
          <cell r="F3715">
            <v>436.12</v>
          </cell>
        </row>
        <row r="3716">
          <cell r="E3716" t="str">
            <v>150-019-116</v>
          </cell>
          <cell r="F3716">
            <v>53206.31</v>
          </cell>
        </row>
        <row r="3717">
          <cell r="E3717" t="str">
            <v>150-019-121</v>
          </cell>
          <cell r="F3717">
            <v>211576.66</v>
          </cell>
        </row>
        <row r="3718">
          <cell r="E3718" t="str">
            <v>150-019-131</v>
          </cell>
          <cell r="F3718">
            <v>42520.08</v>
          </cell>
        </row>
        <row r="3719">
          <cell r="E3719" t="str">
            <v>150-019-142</v>
          </cell>
          <cell r="F3719">
            <v>24545.88</v>
          </cell>
        </row>
        <row r="3720">
          <cell r="E3720" t="str">
            <v>150-019-143</v>
          </cell>
          <cell r="F3720">
            <v>31342.35</v>
          </cell>
        </row>
        <row r="3721">
          <cell r="E3721" t="str">
            <v>150-019-146</v>
          </cell>
          <cell r="F3721">
            <v>106398.36</v>
          </cell>
        </row>
        <row r="3722">
          <cell r="E3722" t="str">
            <v>150-019-151</v>
          </cell>
          <cell r="F3722">
            <v>108279.67</v>
          </cell>
        </row>
        <row r="3723">
          <cell r="E3723" t="str">
            <v>150-019-162</v>
          </cell>
          <cell r="F3723">
            <v>14397.25</v>
          </cell>
        </row>
        <row r="3724">
          <cell r="E3724" t="str">
            <v>150-019-167</v>
          </cell>
          <cell r="F3724">
            <v>70</v>
          </cell>
        </row>
        <row r="3725">
          <cell r="E3725" t="str">
            <v>150-019-173</v>
          </cell>
          <cell r="F3725">
            <v>327369.13</v>
          </cell>
        </row>
        <row r="3726">
          <cell r="E3726" t="str">
            <v>150-019-175</v>
          </cell>
          <cell r="F3726">
            <v>103838.75</v>
          </cell>
        </row>
        <row r="3727">
          <cell r="E3727" t="str">
            <v>150-019-199</v>
          </cell>
          <cell r="F3727">
            <v>1113.3</v>
          </cell>
        </row>
        <row r="3728">
          <cell r="E3728" t="str">
            <v>150-019-211</v>
          </cell>
          <cell r="F3728">
            <v>74842.600000000006</v>
          </cell>
        </row>
        <row r="3729">
          <cell r="E3729" t="str">
            <v>150-019-221</v>
          </cell>
          <cell r="F3729">
            <v>143611.10999999999</v>
          </cell>
        </row>
        <row r="3730">
          <cell r="E3730" t="str">
            <v>150-019-231</v>
          </cell>
          <cell r="F3730">
            <v>166339.79999999999</v>
          </cell>
        </row>
        <row r="3731">
          <cell r="E3731" t="str">
            <v>150-019-311</v>
          </cell>
          <cell r="F3731">
            <v>760</v>
          </cell>
        </row>
        <row r="3732">
          <cell r="E3732" t="str">
            <v>150-019-321</v>
          </cell>
          <cell r="F3732">
            <v>82975.58</v>
          </cell>
        </row>
        <row r="3733">
          <cell r="E3733" t="str">
            <v>150-019-411</v>
          </cell>
          <cell r="F3733">
            <v>2923.27</v>
          </cell>
        </row>
        <row r="3734">
          <cell r="E3734" t="str">
            <v>150-019-422</v>
          </cell>
          <cell r="F3734">
            <v>18735.97</v>
          </cell>
        </row>
        <row r="3735">
          <cell r="E3735" t="str">
            <v>150-024-116</v>
          </cell>
          <cell r="F3735">
            <v>29670</v>
          </cell>
        </row>
        <row r="3736">
          <cell r="E3736" t="str">
            <v>150-024-142</v>
          </cell>
          <cell r="F3736">
            <v>21975.71</v>
          </cell>
        </row>
        <row r="3737">
          <cell r="E3737" t="str">
            <v>150-024-199</v>
          </cell>
          <cell r="F3737">
            <v>5.61</v>
          </cell>
        </row>
        <row r="3738">
          <cell r="E3738" t="str">
            <v>150-024-211</v>
          </cell>
          <cell r="F3738">
            <v>3733.64</v>
          </cell>
        </row>
        <row r="3739">
          <cell r="E3739" t="str">
            <v>150-024-221</v>
          </cell>
          <cell r="F3739">
            <v>7596.02</v>
          </cell>
        </row>
        <row r="3740">
          <cell r="E3740" t="str">
            <v>150-024-231</v>
          </cell>
          <cell r="F3740">
            <v>8390.6</v>
          </cell>
        </row>
        <row r="3741">
          <cell r="E3741" t="str">
            <v>150-024-311</v>
          </cell>
          <cell r="F3741">
            <v>2186.6</v>
          </cell>
        </row>
        <row r="3742">
          <cell r="E3742" t="str">
            <v>150-024-411</v>
          </cell>
          <cell r="F3742">
            <v>22</v>
          </cell>
        </row>
        <row r="3743">
          <cell r="E3743" t="str">
            <v>150-024-418</v>
          </cell>
          <cell r="F3743">
            <v>9180.5</v>
          </cell>
        </row>
        <row r="3744">
          <cell r="E3744" t="str">
            <v>150-025-411</v>
          </cell>
          <cell r="F3744">
            <v>1491</v>
          </cell>
        </row>
        <row r="3745">
          <cell r="E3745" t="str">
            <v>150-027-142</v>
          </cell>
          <cell r="F3745">
            <v>230669.07</v>
          </cell>
        </row>
        <row r="3746">
          <cell r="E3746" t="str">
            <v>150-027-199</v>
          </cell>
          <cell r="F3746">
            <v>1507</v>
          </cell>
        </row>
        <row r="3747">
          <cell r="E3747" t="str">
            <v>150-027-211</v>
          </cell>
          <cell r="F3747">
            <v>17201.09</v>
          </cell>
        </row>
        <row r="3748">
          <cell r="E3748" t="str">
            <v>150-027-221</v>
          </cell>
          <cell r="F3748">
            <v>30848.9</v>
          </cell>
        </row>
        <row r="3749">
          <cell r="E3749" t="str">
            <v>150-027-231</v>
          </cell>
          <cell r="F3749">
            <v>37226.68</v>
          </cell>
        </row>
        <row r="3750">
          <cell r="E3750" t="str">
            <v>150-029-142</v>
          </cell>
          <cell r="F3750">
            <v>13660.99</v>
          </cell>
        </row>
        <row r="3751">
          <cell r="E3751" t="str">
            <v>150-029-199</v>
          </cell>
          <cell r="F3751">
            <v>2.52</v>
          </cell>
        </row>
        <row r="3752">
          <cell r="E3752" t="str">
            <v>150-029-211</v>
          </cell>
          <cell r="F3752">
            <v>921.61</v>
          </cell>
        </row>
        <row r="3753">
          <cell r="E3753" t="str">
            <v>150-029-221</v>
          </cell>
          <cell r="F3753">
            <v>2012.74</v>
          </cell>
        </row>
        <row r="3754">
          <cell r="E3754" t="str">
            <v>150-029-231</v>
          </cell>
          <cell r="F3754">
            <v>3082.73</v>
          </cell>
        </row>
        <row r="3755">
          <cell r="E3755" t="str">
            <v>150-029-411</v>
          </cell>
          <cell r="F3755">
            <v>319.41000000000003</v>
          </cell>
        </row>
        <row r="3756">
          <cell r="E3756" t="str">
            <v>150-031-121</v>
          </cell>
          <cell r="F3756">
            <v>36654.559999999998</v>
          </cell>
        </row>
        <row r="3757">
          <cell r="E3757" t="str">
            <v>150-031-142</v>
          </cell>
          <cell r="F3757">
            <v>22538.880000000001</v>
          </cell>
        </row>
        <row r="3758">
          <cell r="E3758" t="str">
            <v>150-031-146</v>
          </cell>
          <cell r="F3758">
            <v>20356.810000000001</v>
          </cell>
        </row>
        <row r="3759">
          <cell r="E3759" t="str">
            <v>150-031-151</v>
          </cell>
          <cell r="F3759">
            <v>154391.9</v>
          </cell>
        </row>
        <row r="3760">
          <cell r="E3760" t="str">
            <v>150-031-162</v>
          </cell>
          <cell r="F3760">
            <v>91</v>
          </cell>
        </row>
        <row r="3761">
          <cell r="E3761" t="str">
            <v>150-031-181</v>
          </cell>
          <cell r="F3761">
            <v>53005</v>
          </cell>
        </row>
        <row r="3762">
          <cell r="E3762" t="str">
            <v>150-031-199</v>
          </cell>
          <cell r="F3762">
            <v>6.48</v>
          </cell>
        </row>
        <row r="3763">
          <cell r="E3763" t="str">
            <v>150-031-211</v>
          </cell>
          <cell r="F3763">
            <v>20852.060000000001</v>
          </cell>
        </row>
        <row r="3764">
          <cell r="E3764" t="str">
            <v>150-031-221</v>
          </cell>
          <cell r="F3764">
            <v>42053.61</v>
          </cell>
        </row>
        <row r="3765">
          <cell r="E3765" t="str">
            <v>150-031-231</v>
          </cell>
          <cell r="F3765">
            <v>29244.5</v>
          </cell>
        </row>
        <row r="3766">
          <cell r="E3766" t="str">
            <v>150-031-311</v>
          </cell>
          <cell r="F3766">
            <v>35086.5</v>
          </cell>
        </row>
        <row r="3767">
          <cell r="E3767" t="str">
            <v>150-031-411</v>
          </cell>
          <cell r="F3767">
            <v>337.21</v>
          </cell>
        </row>
        <row r="3768">
          <cell r="E3768" t="str">
            <v>150-031-418</v>
          </cell>
          <cell r="F3768">
            <v>153.87</v>
          </cell>
        </row>
        <row r="3769">
          <cell r="E3769" t="str">
            <v>150-031-461</v>
          </cell>
          <cell r="F3769">
            <v>2177.5700000000002</v>
          </cell>
        </row>
        <row r="3770">
          <cell r="E3770" t="str">
            <v>150-031-462</v>
          </cell>
          <cell r="F3770">
            <v>3622.03</v>
          </cell>
        </row>
        <row r="3771">
          <cell r="E3771" t="str">
            <v>150-032-121</v>
          </cell>
          <cell r="F3771">
            <v>311604.49</v>
          </cell>
        </row>
        <row r="3772">
          <cell r="E3772" t="str">
            <v>150-032-122</v>
          </cell>
          <cell r="F3772">
            <v>3500</v>
          </cell>
        </row>
        <row r="3773">
          <cell r="E3773" t="str">
            <v>150-032-132</v>
          </cell>
          <cell r="F3773">
            <v>79750.7</v>
          </cell>
        </row>
        <row r="3774">
          <cell r="E3774" t="str">
            <v>150-032-133</v>
          </cell>
          <cell r="F3774">
            <v>927</v>
          </cell>
        </row>
        <row r="3775">
          <cell r="E3775" t="str">
            <v>150-032-142</v>
          </cell>
          <cell r="F3775">
            <v>239785.60000000001</v>
          </cell>
        </row>
        <row r="3776">
          <cell r="E3776" t="str">
            <v>150-032-147</v>
          </cell>
          <cell r="F3776">
            <v>18209.04</v>
          </cell>
        </row>
        <row r="3777">
          <cell r="E3777" t="str">
            <v>150-032-151</v>
          </cell>
          <cell r="F3777">
            <v>593.38</v>
          </cell>
        </row>
        <row r="3778">
          <cell r="E3778" t="str">
            <v>150-032-152</v>
          </cell>
          <cell r="F3778">
            <v>29135.98</v>
          </cell>
        </row>
        <row r="3779">
          <cell r="E3779" t="str">
            <v>150-032-162</v>
          </cell>
          <cell r="F3779">
            <v>2233</v>
          </cell>
        </row>
        <row r="3780">
          <cell r="E3780" t="str">
            <v>150-032-163</v>
          </cell>
          <cell r="F3780">
            <v>175</v>
          </cell>
        </row>
        <row r="3781">
          <cell r="E3781" t="str">
            <v>150-032-167</v>
          </cell>
          <cell r="F3781">
            <v>70</v>
          </cell>
        </row>
        <row r="3782">
          <cell r="E3782" t="str">
            <v>150-032-198</v>
          </cell>
          <cell r="F3782">
            <v>216.25</v>
          </cell>
        </row>
        <row r="3783">
          <cell r="E3783" t="str">
            <v>150-032-199</v>
          </cell>
          <cell r="F3783">
            <v>1345.58</v>
          </cell>
        </row>
        <row r="3784">
          <cell r="E3784" t="str">
            <v>150-032-211</v>
          </cell>
          <cell r="F3784">
            <v>48402.58</v>
          </cell>
        </row>
        <row r="3785">
          <cell r="E3785" t="str">
            <v>150-032-221</v>
          </cell>
          <cell r="F3785">
            <v>98862.23</v>
          </cell>
        </row>
        <row r="3786">
          <cell r="E3786" t="str">
            <v>150-032-231</v>
          </cell>
          <cell r="F3786">
            <v>94275.59</v>
          </cell>
        </row>
        <row r="3787">
          <cell r="E3787" t="str">
            <v>150-032-311</v>
          </cell>
          <cell r="F3787">
            <v>51688.13</v>
          </cell>
        </row>
        <row r="3788">
          <cell r="E3788" t="str">
            <v>150-032-312</v>
          </cell>
          <cell r="F3788">
            <v>967.8</v>
          </cell>
        </row>
        <row r="3789">
          <cell r="E3789" t="str">
            <v>150-032-317</v>
          </cell>
          <cell r="F3789">
            <v>9294.92</v>
          </cell>
        </row>
        <row r="3790">
          <cell r="E3790" t="str">
            <v>150-032-326</v>
          </cell>
          <cell r="F3790">
            <v>224</v>
          </cell>
        </row>
        <row r="3791">
          <cell r="E3791" t="str">
            <v>150-032-411</v>
          </cell>
          <cell r="F3791">
            <v>3302.66</v>
          </cell>
        </row>
        <row r="3792">
          <cell r="E3792" t="str">
            <v>150-032-461</v>
          </cell>
          <cell r="F3792">
            <v>430.07</v>
          </cell>
        </row>
        <row r="3793">
          <cell r="E3793" t="str">
            <v>150-034-121</v>
          </cell>
          <cell r="F3793">
            <v>71065.570000000007</v>
          </cell>
        </row>
        <row r="3794">
          <cell r="E3794" t="str">
            <v>150-034-162</v>
          </cell>
          <cell r="F3794">
            <v>444.5</v>
          </cell>
        </row>
        <row r="3795">
          <cell r="E3795" t="str">
            <v>150-034-163</v>
          </cell>
          <cell r="F3795">
            <v>35</v>
          </cell>
        </row>
        <row r="3796">
          <cell r="E3796" t="str">
            <v>150-034-211</v>
          </cell>
          <cell r="F3796">
            <v>4935.28</v>
          </cell>
        </row>
        <row r="3797">
          <cell r="E3797" t="str">
            <v>150-034-221</v>
          </cell>
          <cell r="F3797">
            <v>10458.049999999999</v>
          </cell>
        </row>
        <row r="3798">
          <cell r="E3798" t="str">
            <v>150-034-231</v>
          </cell>
          <cell r="F3798">
            <v>8321.0300000000007</v>
          </cell>
        </row>
        <row r="3799">
          <cell r="E3799" t="str">
            <v>150-056-165</v>
          </cell>
          <cell r="F3799">
            <v>13262.29</v>
          </cell>
        </row>
        <row r="3800">
          <cell r="E3800" t="str">
            <v>150-056-171</v>
          </cell>
          <cell r="F3800">
            <v>185276.71</v>
          </cell>
        </row>
        <row r="3801">
          <cell r="E3801" t="str">
            <v>150-056-172</v>
          </cell>
          <cell r="F3801">
            <v>780.81</v>
          </cell>
        </row>
        <row r="3802">
          <cell r="E3802" t="str">
            <v>150-056-175</v>
          </cell>
          <cell r="F3802">
            <v>85252.9</v>
          </cell>
        </row>
        <row r="3803">
          <cell r="E3803" t="str">
            <v>150-056-211</v>
          </cell>
          <cell r="F3803">
            <v>21243.01</v>
          </cell>
        </row>
        <row r="3804">
          <cell r="E3804" t="str">
            <v>150-056-221</v>
          </cell>
          <cell r="F3804">
            <v>29680.3</v>
          </cell>
        </row>
        <row r="3805">
          <cell r="E3805" t="str">
            <v>150-056-231</v>
          </cell>
          <cell r="F3805">
            <v>43693.35</v>
          </cell>
        </row>
        <row r="3806">
          <cell r="E3806" t="str">
            <v>150-056-311</v>
          </cell>
          <cell r="F3806">
            <v>1481.4</v>
          </cell>
        </row>
        <row r="3807">
          <cell r="E3807" t="str">
            <v>150-056-312</v>
          </cell>
          <cell r="F3807">
            <v>3266.02</v>
          </cell>
        </row>
        <row r="3808">
          <cell r="E3808" t="str">
            <v>150-056-319</v>
          </cell>
          <cell r="F3808">
            <v>3100</v>
          </cell>
        </row>
        <row r="3809">
          <cell r="E3809" t="str">
            <v>150-056-321</v>
          </cell>
          <cell r="F3809">
            <v>5157.3599999999997</v>
          </cell>
        </row>
        <row r="3810">
          <cell r="E3810" t="str">
            <v>150-056-326</v>
          </cell>
          <cell r="F3810">
            <v>19199.650000000001</v>
          </cell>
        </row>
        <row r="3811">
          <cell r="E3811" t="str">
            <v>150-056-331</v>
          </cell>
          <cell r="F3811">
            <v>6072.12</v>
          </cell>
        </row>
        <row r="3812">
          <cell r="E3812" t="str">
            <v>150-056-411</v>
          </cell>
          <cell r="F3812">
            <v>5442.84</v>
          </cell>
        </row>
        <row r="3813">
          <cell r="E3813" t="str">
            <v>150-056-418</v>
          </cell>
          <cell r="F3813">
            <v>13550.8</v>
          </cell>
        </row>
        <row r="3814">
          <cell r="E3814" t="str">
            <v>150-056-422</v>
          </cell>
          <cell r="F3814">
            <v>26906.32</v>
          </cell>
        </row>
        <row r="3815">
          <cell r="E3815" t="str">
            <v>150-056-423</v>
          </cell>
          <cell r="F3815">
            <v>125438.42</v>
          </cell>
        </row>
        <row r="3816">
          <cell r="E3816" t="str">
            <v>150-056-424</v>
          </cell>
          <cell r="F3816">
            <v>1076.57</v>
          </cell>
        </row>
        <row r="3817">
          <cell r="E3817" t="str">
            <v>150-056-425</v>
          </cell>
          <cell r="F3817">
            <v>6863.25</v>
          </cell>
        </row>
        <row r="3818">
          <cell r="E3818" t="str">
            <v>150-056-461</v>
          </cell>
          <cell r="F3818">
            <v>438.74</v>
          </cell>
        </row>
        <row r="3819">
          <cell r="E3819" t="str">
            <v>150-056-462</v>
          </cell>
          <cell r="F3819">
            <v>2637.82</v>
          </cell>
        </row>
        <row r="3820">
          <cell r="E3820" t="str">
            <v>150-056-541</v>
          </cell>
          <cell r="F3820">
            <v>6394.32</v>
          </cell>
        </row>
        <row r="3821">
          <cell r="E3821" t="str">
            <v>150-061-311</v>
          </cell>
          <cell r="F3821">
            <v>196</v>
          </cell>
        </row>
        <row r="3822">
          <cell r="E3822" t="str">
            <v>150-061-411</v>
          </cell>
          <cell r="F3822">
            <v>51571.45</v>
          </cell>
        </row>
        <row r="3823">
          <cell r="E3823" t="str">
            <v>150-061-418</v>
          </cell>
          <cell r="F3823">
            <v>12749.57</v>
          </cell>
        </row>
        <row r="3824">
          <cell r="E3824" t="str">
            <v>150-061-461</v>
          </cell>
          <cell r="F3824">
            <v>1137.23</v>
          </cell>
        </row>
        <row r="3825">
          <cell r="E3825" t="str">
            <v>150-061-462</v>
          </cell>
          <cell r="F3825">
            <v>10785.55</v>
          </cell>
        </row>
        <row r="3826">
          <cell r="E3826" t="str">
            <v>150-068-121</v>
          </cell>
          <cell r="F3826">
            <v>45300</v>
          </cell>
        </row>
        <row r="3827">
          <cell r="E3827" t="str">
            <v>150-068-162</v>
          </cell>
          <cell r="F3827">
            <v>70</v>
          </cell>
        </row>
        <row r="3828">
          <cell r="E3828" t="str">
            <v>150-068-211</v>
          </cell>
          <cell r="F3828">
            <v>3412.73</v>
          </cell>
        </row>
        <row r="3829">
          <cell r="E3829" t="str">
            <v>150-068-221</v>
          </cell>
          <cell r="F3829">
            <v>6671.97</v>
          </cell>
        </row>
        <row r="3830">
          <cell r="E3830" t="str">
            <v>150-068-231</v>
          </cell>
          <cell r="F3830">
            <v>5284.68</v>
          </cell>
        </row>
        <row r="3831">
          <cell r="E3831" t="str">
            <v>150-069-113</v>
          </cell>
          <cell r="F3831">
            <v>64811.519999999997</v>
          </cell>
        </row>
        <row r="3832">
          <cell r="E3832" t="str">
            <v>150-069-116</v>
          </cell>
          <cell r="F3832">
            <v>24725</v>
          </cell>
        </row>
        <row r="3833">
          <cell r="E3833" t="str">
            <v>150-069-132</v>
          </cell>
          <cell r="F3833">
            <v>7401.26</v>
          </cell>
        </row>
        <row r="3834">
          <cell r="E3834" t="str">
            <v>150-069-142</v>
          </cell>
          <cell r="F3834">
            <v>40776.36</v>
          </cell>
        </row>
        <row r="3835">
          <cell r="E3835" t="str">
            <v>150-069-198</v>
          </cell>
          <cell r="F3835">
            <v>771.59</v>
          </cell>
        </row>
        <row r="3836">
          <cell r="E3836" t="str">
            <v>150-069-199</v>
          </cell>
          <cell r="F3836">
            <v>66.3</v>
          </cell>
        </row>
        <row r="3837">
          <cell r="E3837" t="str">
            <v>150-069-211</v>
          </cell>
          <cell r="F3837">
            <v>10125.99</v>
          </cell>
        </row>
        <row r="3838">
          <cell r="E3838" t="str">
            <v>150-069-221</v>
          </cell>
          <cell r="F3838">
            <v>20247.52</v>
          </cell>
        </row>
        <row r="3839">
          <cell r="E3839" t="str">
            <v>150-069-231</v>
          </cell>
          <cell r="F3839">
            <v>17900.240000000002</v>
          </cell>
        </row>
        <row r="3840">
          <cell r="E3840" t="str">
            <v>150-069-311</v>
          </cell>
          <cell r="F3840">
            <v>37837.56</v>
          </cell>
        </row>
        <row r="3841">
          <cell r="E3841" t="str">
            <v>150-069-312</v>
          </cell>
          <cell r="F3841">
            <v>46.01</v>
          </cell>
        </row>
        <row r="3842">
          <cell r="E3842" t="str">
            <v>150-069-332</v>
          </cell>
          <cell r="F3842">
            <v>698.88</v>
          </cell>
        </row>
        <row r="3843">
          <cell r="E3843" t="str">
            <v>150-073-418</v>
          </cell>
          <cell r="F3843">
            <v>19023.990000000002</v>
          </cell>
        </row>
        <row r="3844">
          <cell r="E3844" t="str">
            <v>150-085-462</v>
          </cell>
          <cell r="F3844">
            <v>10400</v>
          </cell>
        </row>
        <row r="3845">
          <cell r="E3845" t="str">
            <v>160-001-121</v>
          </cell>
          <cell r="F3845">
            <v>16507282.859999999</v>
          </cell>
        </row>
        <row r="3846">
          <cell r="E3846" t="str">
            <v>160-001-125</v>
          </cell>
          <cell r="F3846">
            <v>5214.53</v>
          </cell>
        </row>
        <row r="3847">
          <cell r="E3847" t="str">
            <v>160-001-211</v>
          </cell>
          <cell r="F3847">
            <v>1170345.7</v>
          </cell>
        </row>
        <row r="3848">
          <cell r="E3848" t="str">
            <v>160-001-221</v>
          </cell>
          <cell r="F3848">
            <v>2406725.8199999998</v>
          </cell>
        </row>
        <row r="3849">
          <cell r="E3849" t="str">
            <v>160-001-231</v>
          </cell>
          <cell r="F3849">
            <v>1902231.9</v>
          </cell>
        </row>
        <row r="3850">
          <cell r="E3850" t="str">
            <v>160-002-111</v>
          </cell>
          <cell r="F3850">
            <v>118770.36</v>
          </cell>
        </row>
        <row r="3851">
          <cell r="E3851" t="str">
            <v>160-002-113</v>
          </cell>
          <cell r="F3851">
            <v>191324.14</v>
          </cell>
        </row>
        <row r="3852">
          <cell r="E3852" t="str">
            <v>160-002-115</v>
          </cell>
          <cell r="F3852">
            <v>72000</v>
          </cell>
        </row>
        <row r="3853">
          <cell r="E3853" t="str">
            <v>160-002-118</v>
          </cell>
          <cell r="F3853">
            <v>192312</v>
          </cell>
        </row>
        <row r="3854">
          <cell r="E3854" t="str">
            <v>160-002-211</v>
          </cell>
          <cell r="F3854">
            <v>39501.93</v>
          </cell>
        </row>
        <row r="3855">
          <cell r="E3855" t="str">
            <v>160-002-221</v>
          </cell>
          <cell r="F3855">
            <v>84380.38</v>
          </cell>
        </row>
        <row r="3856">
          <cell r="E3856" t="str">
            <v>160-002-231</v>
          </cell>
          <cell r="F3856">
            <v>38435.19</v>
          </cell>
        </row>
        <row r="3857">
          <cell r="E3857" t="str">
            <v>160-003-151</v>
          </cell>
          <cell r="F3857">
            <v>372641.39</v>
          </cell>
        </row>
        <row r="3858">
          <cell r="E3858" t="str">
            <v>160-003-162</v>
          </cell>
          <cell r="F3858">
            <v>390768.74</v>
          </cell>
        </row>
        <row r="3859">
          <cell r="E3859" t="str">
            <v>160-003-163</v>
          </cell>
          <cell r="F3859">
            <v>99</v>
          </cell>
        </row>
        <row r="3860">
          <cell r="E3860" t="str">
            <v>160-003-173</v>
          </cell>
          <cell r="F3860">
            <v>722894.23</v>
          </cell>
        </row>
        <row r="3861">
          <cell r="E3861" t="str">
            <v>160-003-199</v>
          </cell>
          <cell r="F3861">
            <v>16281.52</v>
          </cell>
        </row>
        <row r="3862">
          <cell r="E3862" t="str">
            <v>160-003-211</v>
          </cell>
          <cell r="F3862">
            <v>105009.56</v>
          </cell>
        </row>
        <row r="3863">
          <cell r="E3863" t="str">
            <v>160-003-221</v>
          </cell>
          <cell r="F3863">
            <v>163508.74</v>
          </cell>
        </row>
        <row r="3864">
          <cell r="E3864" t="str">
            <v>160-003-231</v>
          </cell>
          <cell r="F3864">
            <v>220616.24</v>
          </cell>
        </row>
        <row r="3865">
          <cell r="E3865" t="str">
            <v>160-005-114</v>
          </cell>
          <cell r="F3865">
            <v>1071862.1299999999</v>
          </cell>
        </row>
        <row r="3866">
          <cell r="E3866" t="str">
            <v>160-005-116</v>
          </cell>
          <cell r="F3866">
            <v>391811.85</v>
          </cell>
        </row>
        <row r="3867">
          <cell r="E3867" t="str">
            <v>160-005-211</v>
          </cell>
          <cell r="F3867">
            <v>103421.12</v>
          </cell>
        </row>
        <row r="3868">
          <cell r="E3868" t="str">
            <v>160-005-221</v>
          </cell>
          <cell r="F3868">
            <v>215013.51</v>
          </cell>
        </row>
        <row r="3869">
          <cell r="E3869" t="str">
            <v>160-005-231</v>
          </cell>
          <cell r="F3869">
            <v>122735.82</v>
          </cell>
        </row>
        <row r="3870">
          <cell r="E3870" t="str">
            <v>160-007-131</v>
          </cell>
          <cell r="F3870">
            <v>1209828.5</v>
          </cell>
        </row>
        <row r="3871">
          <cell r="E3871" t="str">
            <v>160-007-132</v>
          </cell>
          <cell r="F3871">
            <v>544423.82999999996</v>
          </cell>
        </row>
        <row r="3872">
          <cell r="E3872" t="str">
            <v>160-007-133</v>
          </cell>
          <cell r="F3872">
            <v>269578.7</v>
          </cell>
        </row>
        <row r="3873">
          <cell r="E3873" t="str">
            <v>160-007-211</v>
          </cell>
          <cell r="F3873">
            <v>145914.07</v>
          </cell>
        </row>
        <row r="3874">
          <cell r="E3874" t="str">
            <v>160-007-221</v>
          </cell>
          <cell r="F3874">
            <v>294088.36</v>
          </cell>
        </row>
        <row r="3875">
          <cell r="E3875" t="str">
            <v>160-007-231</v>
          </cell>
          <cell r="F3875">
            <v>199377.92000000001</v>
          </cell>
        </row>
        <row r="3876">
          <cell r="E3876" t="str">
            <v>160-008-121</v>
          </cell>
          <cell r="F3876">
            <v>591296.02</v>
          </cell>
        </row>
        <row r="3877">
          <cell r="E3877" t="str">
            <v>160-008-211</v>
          </cell>
          <cell r="F3877">
            <v>43419.77</v>
          </cell>
        </row>
        <row r="3878">
          <cell r="E3878" t="str">
            <v>160-008-221</v>
          </cell>
          <cell r="F3878">
            <v>86861.15</v>
          </cell>
        </row>
        <row r="3879">
          <cell r="E3879" t="str">
            <v>160-008-231</v>
          </cell>
          <cell r="F3879">
            <v>97944.95</v>
          </cell>
        </row>
        <row r="3880">
          <cell r="E3880" t="str">
            <v>160-009-184</v>
          </cell>
          <cell r="F3880">
            <v>661555.85</v>
          </cell>
        </row>
        <row r="3881">
          <cell r="E3881" t="str">
            <v>160-009-185</v>
          </cell>
          <cell r="F3881">
            <v>20045.150000000001</v>
          </cell>
        </row>
        <row r="3882">
          <cell r="E3882" t="str">
            <v>160-009-186</v>
          </cell>
          <cell r="F3882">
            <v>-11668.1</v>
          </cell>
        </row>
        <row r="3883">
          <cell r="E3883" t="str">
            <v>160-009-188</v>
          </cell>
          <cell r="F3883">
            <v>317963.15000000002</v>
          </cell>
        </row>
        <row r="3884">
          <cell r="E3884" t="str">
            <v>160-009-189</v>
          </cell>
          <cell r="F3884">
            <v>64665.1</v>
          </cell>
        </row>
        <row r="3885">
          <cell r="E3885" t="str">
            <v>160-009-211</v>
          </cell>
          <cell r="F3885">
            <v>79160.31</v>
          </cell>
        </row>
        <row r="3886">
          <cell r="E3886" t="str">
            <v>160-009-221</v>
          </cell>
          <cell r="F3886">
            <v>145152.72</v>
          </cell>
        </row>
        <row r="3887">
          <cell r="E3887" t="str">
            <v>160-009-231</v>
          </cell>
          <cell r="F3887">
            <v>9855.76</v>
          </cell>
        </row>
        <row r="3888">
          <cell r="E3888" t="str">
            <v>160-009-233</v>
          </cell>
          <cell r="F3888">
            <v>158924.51999999999</v>
          </cell>
        </row>
        <row r="3889">
          <cell r="E3889" t="str">
            <v>160-010-113</v>
          </cell>
          <cell r="F3889">
            <v>44328.36</v>
          </cell>
        </row>
        <row r="3890">
          <cell r="E3890" t="str">
            <v>160-010-121</v>
          </cell>
          <cell r="F3890">
            <v>60391.64</v>
          </cell>
        </row>
        <row r="3891">
          <cell r="E3891" t="str">
            <v>160-010-131</v>
          </cell>
          <cell r="F3891">
            <v>169445</v>
          </cell>
        </row>
        <row r="3892">
          <cell r="E3892" t="str">
            <v>160-010-211</v>
          </cell>
          <cell r="F3892">
            <v>19608.29</v>
          </cell>
        </row>
        <row r="3893">
          <cell r="E3893" t="str">
            <v>160-010-221</v>
          </cell>
          <cell r="F3893">
            <v>40274.57</v>
          </cell>
        </row>
        <row r="3894">
          <cell r="E3894" t="str">
            <v>160-010-231</v>
          </cell>
          <cell r="F3894">
            <v>29036.34</v>
          </cell>
        </row>
        <row r="3895">
          <cell r="E3895" t="str">
            <v>160-011-163</v>
          </cell>
          <cell r="F3895">
            <v>491</v>
          </cell>
        </row>
        <row r="3896">
          <cell r="E3896" t="str">
            <v>160-011-211</v>
          </cell>
          <cell r="F3896">
            <v>37.56</v>
          </cell>
        </row>
        <row r="3897">
          <cell r="E3897" t="str">
            <v>160-012-131</v>
          </cell>
          <cell r="F3897">
            <v>20833.349999999999</v>
          </cell>
        </row>
        <row r="3898">
          <cell r="E3898" t="str">
            <v>160-012-148</v>
          </cell>
          <cell r="F3898">
            <v>1423.09</v>
          </cell>
        </row>
        <row r="3899">
          <cell r="E3899" t="str">
            <v>160-012-211</v>
          </cell>
          <cell r="F3899">
            <v>1560.76</v>
          </cell>
        </row>
        <row r="3900">
          <cell r="E3900" t="str">
            <v>160-012-221</v>
          </cell>
          <cell r="F3900">
            <v>3269.46</v>
          </cell>
        </row>
        <row r="3901">
          <cell r="E3901" t="str">
            <v>160-012-231</v>
          </cell>
          <cell r="F3901">
            <v>2888.35</v>
          </cell>
        </row>
        <row r="3902">
          <cell r="E3902" t="str">
            <v>160-012-311</v>
          </cell>
          <cell r="F3902">
            <v>103930</v>
          </cell>
        </row>
        <row r="3903">
          <cell r="E3903" t="str">
            <v>160-012-312</v>
          </cell>
          <cell r="F3903">
            <v>2288.0700000000002</v>
          </cell>
        </row>
        <row r="3904">
          <cell r="E3904" t="str">
            <v>160-012-411</v>
          </cell>
          <cell r="F3904">
            <v>4074.86</v>
          </cell>
        </row>
        <row r="3905">
          <cell r="E3905" t="str">
            <v>160-012-461</v>
          </cell>
          <cell r="F3905">
            <v>950.06</v>
          </cell>
        </row>
        <row r="3906">
          <cell r="E3906" t="str">
            <v>160-013-121</v>
          </cell>
          <cell r="F3906">
            <v>1652751.83</v>
          </cell>
        </row>
        <row r="3907">
          <cell r="E3907" t="str">
            <v>160-013-162</v>
          </cell>
          <cell r="F3907">
            <v>19091.099999999999</v>
          </cell>
        </row>
        <row r="3908">
          <cell r="E3908" t="str">
            <v>160-013-211</v>
          </cell>
          <cell r="F3908">
            <v>120720.59</v>
          </cell>
        </row>
        <row r="3909">
          <cell r="E3909" t="str">
            <v>160-013-221</v>
          </cell>
          <cell r="F3909">
            <v>239071.86</v>
          </cell>
        </row>
        <row r="3910">
          <cell r="E3910" t="str">
            <v>160-013-231</v>
          </cell>
          <cell r="F3910">
            <v>196511.31</v>
          </cell>
        </row>
        <row r="3911">
          <cell r="E3911" t="str">
            <v>160-014-163</v>
          </cell>
          <cell r="F3911">
            <v>2181</v>
          </cell>
        </row>
        <row r="3912">
          <cell r="E3912" t="str">
            <v>160-014-211</v>
          </cell>
          <cell r="F3912">
            <v>166.85</v>
          </cell>
        </row>
        <row r="3913">
          <cell r="E3913" t="str">
            <v>160-014-311</v>
          </cell>
          <cell r="F3913">
            <v>29636.04</v>
          </cell>
        </row>
        <row r="3914">
          <cell r="E3914" t="str">
            <v>160-014-312</v>
          </cell>
          <cell r="F3914">
            <v>5487.61</v>
          </cell>
        </row>
        <row r="3915">
          <cell r="E3915" t="str">
            <v>160-014-332</v>
          </cell>
          <cell r="F3915">
            <v>2518.2800000000002</v>
          </cell>
        </row>
        <row r="3916">
          <cell r="E3916" t="str">
            <v>160-014-351</v>
          </cell>
          <cell r="F3916">
            <v>948.6</v>
          </cell>
        </row>
        <row r="3917">
          <cell r="E3917" t="str">
            <v>160-014-379</v>
          </cell>
          <cell r="F3917">
            <v>1612.93</v>
          </cell>
        </row>
        <row r="3918">
          <cell r="E3918" t="str">
            <v>160-014-411</v>
          </cell>
          <cell r="F3918">
            <v>89019.27</v>
          </cell>
        </row>
        <row r="3919">
          <cell r="E3919" t="str">
            <v>160-014-418</v>
          </cell>
          <cell r="F3919">
            <v>13833.73</v>
          </cell>
        </row>
        <row r="3920">
          <cell r="E3920" t="str">
            <v>160-014-461</v>
          </cell>
          <cell r="F3920">
            <v>53301.65</v>
          </cell>
        </row>
        <row r="3921">
          <cell r="E3921" t="str">
            <v>160-014-462</v>
          </cell>
          <cell r="F3921">
            <v>169346.04</v>
          </cell>
        </row>
        <row r="3922">
          <cell r="E3922" t="str">
            <v>160-015-163</v>
          </cell>
          <cell r="F3922">
            <v>1461</v>
          </cell>
        </row>
        <row r="3923">
          <cell r="E3923" t="str">
            <v>160-015-211</v>
          </cell>
          <cell r="F3923">
            <v>111.76</v>
          </cell>
        </row>
        <row r="3924">
          <cell r="E3924" t="str">
            <v>160-015-312</v>
          </cell>
          <cell r="F3924">
            <v>4831.2700000000004</v>
          </cell>
        </row>
        <row r="3925">
          <cell r="E3925" t="str">
            <v>160-015-411</v>
          </cell>
          <cell r="F3925">
            <v>460.4</v>
          </cell>
        </row>
        <row r="3926">
          <cell r="E3926" t="str">
            <v>160-015-418</v>
          </cell>
          <cell r="F3926">
            <v>18105.41</v>
          </cell>
        </row>
        <row r="3927">
          <cell r="E3927" t="str">
            <v>160-015-462</v>
          </cell>
          <cell r="F3927">
            <v>57309.17</v>
          </cell>
        </row>
        <row r="3928">
          <cell r="E3928" t="str">
            <v>160-015-472</v>
          </cell>
          <cell r="F3928">
            <v>-1484.03</v>
          </cell>
        </row>
        <row r="3929">
          <cell r="E3929" t="str">
            <v>160-016-116</v>
          </cell>
          <cell r="F3929">
            <v>6705.01</v>
          </cell>
        </row>
        <row r="3930">
          <cell r="E3930" t="str">
            <v>160-016-135</v>
          </cell>
          <cell r="F3930">
            <v>3846.43</v>
          </cell>
        </row>
        <row r="3931">
          <cell r="E3931" t="str">
            <v>160-016-211</v>
          </cell>
          <cell r="F3931">
            <v>737.47</v>
          </cell>
        </row>
        <row r="3932">
          <cell r="E3932" t="str">
            <v>160-016-221</v>
          </cell>
          <cell r="F3932">
            <v>1550.02</v>
          </cell>
        </row>
        <row r="3933">
          <cell r="E3933" t="str">
            <v>160-024-146</v>
          </cell>
          <cell r="F3933">
            <v>48210</v>
          </cell>
        </row>
        <row r="3934">
          <cell r="E3934" t="str">
            <v>160-024-148</v>
          </cell>
          <cell r="F3934">
            <v>44244.89</v>
          </cell>
        </row>
        <row r="3935">
          <cell r="E3935" t="str">
            <v>160-024-211</v>
          </cell>
          <cell r="F3935">
            <v>6879.5</v>
          </cell>
        </row>
        <row r="3936">
          <cell r="E3936" t="str">
            <v>160-024-221</v>
          </cell>
          <cell r="F3936">
            <v>13581.61</v>
          </cell>
        </row>
        <row r="3937">
          <cell r="E3937" t="str">
            <v>160-024-231</v>
          </cell>
          <cell r="F3937">
            <v>6196.56</v>
          </cell>
        </row>
        <row r="3938">
          <cell r="E3938" t="str">
            <v>160-024-411</v>
          </cell>
          <cell r="F3938">
            <v>121778.23</v>
          </cell>
        </row>
        <row r="3939">
          <cell r="E3939" t="str">
            <v>160-024-418</v>
          </cell>
          <cell r="F3939">
            <v>11335.97</v>
          </cell>
        </row>
        <row r="3940">
          <cell r="E3940" t="str">
            <v>160-024-462</v>
          </cell>
          <cell r="F3940">
            <v>20963.240000000002</v>
          </cell>
        </row>
        <row r="3941">
          <cell r="E3941" t="str">
            <v>160-025-413</v>
          </cell>
          <cell r="F3941">
            <v>14178</v>
          </cell>
        </row>
        <row r="3942">
          <cell r="E3942" t="str">
            <v>160-027-142</v>
          </cell>
          <cell r="F3942">
            <v>958259.85</v>
          </cell>
        </row>
        <row r="3943">
          <cell r="E3943" t="str">
            <v>160-027-167</v>
          </cell>
          <cell r="F3943">
            <v>21593.66</v>
          </cell>
        </row>
        <row r="3944">
          <cell r="E3944" t="str">
            <v>160-027-199</v>
          </cell>
          <cell r="F3944">
            <v>77030.31</v>
          </cell>
        </row>
        <row r="3945">
          <cell r="E3945" t="str">
            <v>160-027-211</v>
          </cell>
          <cell r="F3945">
            <v>65950.070000000007</v>
          </cell>
        </row>
        <row r="3946">
          <cell r="E3946" t="str">
            <v>160-027-221</v>
          </cell>
          <cell r="F3946">
            <v>153725.51999999999</v>
          </cell>
        </row>
        <row r="3947">
          <cell r="E3947" t="str">
            <v>160-027-231</v>
          </cell>
          <cell r="F3947">
            <v>241518.38</v>
          </cell>
        </row>
        <row r="3948">
          <cell r="E3948" t="str">
            <v>160-029-121</v>
          </cell>
          <cell r="F3948">
            <v>35540</v>
          </cell>
        </row>
        <row r="3949">
          <cell r="E3949" t="str">
            <v>160-029-146</v>
          </cell>
          <cell r="F3949">
            <v>21639.200000000001</v>
          </cell>
        </row>
        <row r="3950">
          <cell r="E3950" t="str">
            <v>160-029-162</v>
          </cell>
          <cell r="F3950">
            <v>3275.5</v>
          </cell>
        </row>
        <row r="3951">
          <cell r="E3951" t="str">
            <v>160-029-211</v>
          </cell>
          <cell r="F3951">
            <v>4513.5200000000004</v>
          </cell>
        </row>
        <row r="3952">
          <cell r="E3952" t="str">
            <v>160-029-221</v>
          </cell>
          <cell r="F3952">
            <v>8399.6</v>
          </cell>
        </row>
        <row r="3953">
          <cell r="E3953" t="str">
            <v>160-029-231</v>
          </cell>
          <cell r="F3953">
            <v>8448.18</v>
          </cell>
        </row>
        <row r="3954">
          <cell r="E3954" t="str">
            <v>160-030-418</v>
          </cell>
          <cell r="F3954">
            <v>87685.43</v>
          </cell>
        </row>
        <row r="3955">
          <cell r="E3955" t="str">
            <v>160-032-113</v>
          </cell>
          <cell r="F3955">
            <v>641.29999999999995</v>
          </cell>
        </row>
        <row r="3956">
          <cell r="E3956" t="str">
            <v>160-032-121</v>
          </cell>
          <cell r="F3956">
            <v>1465305.69</v>
          </cell>
        </row>
        <row r="3957">
          <cell r="E3957" t="str">
            <v>160-032-126</v>
          </cell>
          <cell r="F3957">
            <v>5410.67</v>
          </cell>
        </row>
        <row r="3958">
          <cell r="E3958" t="str">
            <v>160-032-131</v>
          </cell>
          <cell r="F3958">
            <v>14850.85</v>
          </cell>
        </row>
        <row r="3959">
          <cell r="E3959" t="str">
            <v>160-032-132</v>
          </cell>
          <cell r="F3959">
            <v>71369.09</v>
          </cell>
        </row>
        <row r="3960">
          <cell r="E3960" t="str">
            <v>160-032-133</v>
          </cell>
          <cell r="F3960">
            <v>3458.23</v>
          </cell>
        </row>
        <row r="3961">
          <cell r="E3961" t="str">
            <v>160-032-141</v>
          </cell>
          <cell r="F3961">
            <v>95937.45</v>
          </cell>
        </row>
        <row r="3962">
          <cell r="E3962" t="str">
            <v>160-032-142</v>
          </cell>
          <cell r="F3962">
            <v>537509.23</v>
          </cell>
        </row>
        <row r="3963">
          <cell r="E3963" t="str">
            <v>160-032-144</v>
          </cell>
          <cell r="F3963">
            <v>6531.11</v>
          </cell>
        </row>
        <row r="3964">
          <cell r="E3964" t="str">
            <v>160-032-145</v>
          </cell>
          <cell r="F3964">
            <v>187884.17</v>
          </cell>
        </row>
        <row r="3965">
          <cell r="E3965" t="str">
            <v>160-032-146</v>
          </cell>
          <cell r="F3965">
            <v>52240.800000000003</v>
          </cell>
        </row>
        <row r="3966">
          <cell r="E3966" t="str">
            <v>160-032-148</v>
          </cell>
          <cell r="F3966">
            <v>65029.66</v>
          </cell>
        </row>
        <row r="3967">
          <cell r="E3967" t="str">
            <v>160-032-151</v>
          </cell>
          <cell r="F3967">
            <v>92208.39</v>
          </cell>
        </row>
        <row r="3968">
          <cell r="E3968" t="str">
            <v>160-032-162</v>
          </cell>
          <cell r="F3968">
            <v>22536.74</v>
          </cell>
        </row>
        <row r="3969">
          <cell r="E3969" t="str">
            <v>160-032-163</v>
          </cell>
          <cell r="F3969">
            <v>1879</v>
          </cell>
        </row>
        <row r="3970">
          <cell r="E3970" t="str">
            <v>160-032-167</v>
          </cell>
          <cell r="F3970">
            <v>5623.9</v>
          </cell>
        </row>
        <row r="3971">
          <cell r="E3971" t="str">
            <v>160-032-199</v>
          </cell>
          <cell r="F3971">
            <v>52338.6</v>
          </cell>
        </row>
        <row r="3972">
          <cell r="E3972" t="str">
            <v>160-032-211</v>
          </cell>
          <cell r="F3972">
            <v>185167.59</v>
          </cell>
        </row>
        <row r="3973">
          <cell r="E3973" t="str">
            <v>160-032-221</v>
          </cell>
          <cell r="F3973">
            <v>375252.53</v>
          </cell>
        </row>
        <row r="3974">
          <cell r="E3974" t="str">
            <v>160-032-231</v>
          </cell>
          <cell r="F3974">
            <v>385631.97</v>
          </cell>
        </row>
        <row r="3975">
          <cell r="E3975" t="str">
            <v>160-032-311</v>
          </cell>
          <cell r="F3975">
            <v>163111.54999999999</v>
          </cell>
        </row>
        <row r="3976">
          <cell r="E3976" t="str">
            <v>160-032-312</v>
          </cell>
          <cell r="F3976">
            <v>38004.92</v>
          </cell>
        </row>
        <row r="3977">
          <cell r="E3977" t="str">
            <v>160-032-313</v>
          </cell>
          <cell r="F3977">
            <v>484.47</v>
          </cell>
        </row>
        <row r="3978">
          <cell r="E3978" t="str">
            <v>160-032-317</v>
          </cell>
          <cell r="F3978">
            <v>35575.57</v>
          </cell>
        </row>
        <row r="3979">
          <cell r="E3979" t="str">
            <v>160-032-318</v>
          </cell>
          <cell r="F3979">
            <v>75873</v>
          </cell>
        </row>
        <row r="3980">
          <cell r="E3980" t="str">
            <v>160-032-326</v>
          </cell>
          <cell r="F3980">
            <v>1445.91</v>
          </cell>
        </row>
        <row r="3981">
          <cell r="E3981" t="str">
            <v>160-032-331</v>
          </cell>
          <cell r="F3981">
            <v>230993.92000000001</v>
          </cell>
        </row>
        <row r="3982">
          <cell r="E3982" t="str">
            <v>160-032-332</v>
          </cell>
          <cell r="F3982">
            <v>37825.769999999997</v>
          </cell>
        </row>
        <row r="3983">
          <cell r="E3983" t="str">
            <v>160-032-353</v>
          </cell>
          <cell r="F3983">
            <v>50</v>
          </cell>
        </row>
        <row r="3984">
          <cell r="E3984" t="str">
            <v>160-032-411</v>
          </cell>
          <cell r="F3984">
            <v>78118.13</v>
          </cell>
        </row>
        <row r="3985">
          <cell r="E3985" t="str">
            <v>160-032-461</v>
          </cell>
          <cell r="F3985">
            <v>21778.32</v>
          </cell>
        </row>
        <row r="3986">
          <cell r="E3986" t="str">
            <v>160-032-462</v>
          </cell>
          <cell r="F3986">
            <v>24853.97</v>
          </cell>
        </row>
        <row r="3987">
          <cell r="E3987" t="str">
            <v>160-034-121</v>
          </cell>
          <cell r="F3987">
            <v>123042</v>
          </cell>
        </row>
        <row r="3988">
          <cell r="E3988" t="str">
            <v>160-034-151</v>
          </cell>
          <cell r="F3988">
            <v>3303.17</v>
          </cell>
        </row>
        <row r="3989">
          <cell r="E3989" t="str">
            <v>160-034-163</v>
          </cell>
          <cell r="F3989">
            <v>91</v>
          </cell>
        </row>
        <row r="3990">
          <cell r="E3990" t="str">
            <v>160-034-211</v>
          </cell>
          <cell r="F3990">
            <v>8927.2900000000009</v>
          </cell>
        </row>
        <row r="3991">
          <cell r="E3991" t="str">
            <v>160-034-221</v>
          </cell>
          <cell r="F3991">
            <v>18140.919999999998</v>
          </cell>
        </row>
        <row r="3992">
          <cell r="E3992" t="str">
            <v>160-034-231</v>
          </cell>
          <cell r="F3992">
            <v>16711.93</v>
          </cell>
        </row>
        <row r="3993">
          <cell r="E3993" t="str">
            <v>160-034-312</v>
          </cell>
          <cell r="F3993">
            <v>3386.58</v>
          </cell>
        </row>
        <row r="3994">
          <cell r="E3994" t="str">
            <v>160-034-332</v>
          </cell>
          <cell r="F3994">
            <v>302.76</v>
          </cell>
        </row>
        <row r="3995">
          <cell r="E3995" t="str">
            <v>160-034-411</v>
          </cell>
          <cell r="F3995">
            <v>20307.03</v>
          </cell>
        </row>
        <row r="3996">
          <cell r="E3996" t="str">
            <v>160-039-311</v>
          </cell>
          <cell r="F3996">
            <v>28000</v>
          </cell>
        </row>
        <row r="3997">
          <cell r="E3997" t="str">
            <v>160-039-312</v>
          </cell>
          <cell r="F3997">
            <v>2800</v>
          </cell>
        </row>
        <row r="3998">
          <cell r="E3998" t="str">
            <v>160-054-121</v>
          </cell>
          <cell r="F3998">
            <v>36330</v>
          </cell>
        </row>
        <row r="3999">
          <cell r="E3999" t="str">
            <v>160-054-144</v>
          </cell>
          <cell r="F3999">
            <v>5066.76</v>
          </cell>
        </row>
        <row r="4000">
          <cell r="E4000" t="str">
            <v>160-054-162</v>
          </cell>
          <cell r="F4000">
            <v>400</v>
          </cell>
        </row>
        <row r="4001">
          <cell r="E4001" t="str">
            <v>160-054-211</v>
          </cell>
          <cell r="F4001">
            <v>2904.25</v>
          </cell>
        </row>
        <row r="4002">
          <cell r="E4002" t="str">
            <v>160-054-221</v>
          </cell>
          <cell r="F4002">
            <v>6081.18</v>
          </cell>
        </row>
        <row r="4003">
          <cell r="E4003" t="str">
            <v>160-054-231</v>
          </cell>
          <cell r="F4003">
            <v>5323.48</v>
          </cell>
        </row>
        <row r="4004">
          <cell r="E4004" t="str">
            <v>160-054-411</v>
          </cell>
          <cell r="F4004">
            <v>1511.4</v>
          </cell>
        </row>
        <row r="4005">
          <cell r="E4005" t="str">
            <v>160-054-462</v>
          </cell>
          <cell r="F4005">
            <v>425.93</v>
          </cell>
        </row>
        <row r="4006">
          <cell r="E4006" t="str">
            <v>160-056-171</v>
          </cell>
          <cell r="F4006">
            <v>600425.94999999995</v>
          </cell>
        </row>
        <row r="4007">
          <cell r="E4007" t="str">
            <v>160-056-172</v>
          </cell>
          <cell r="F4007">
            <v>73403.66</v>
          </cell>
        </row>
        <row r="4008">
          <cell r="E4008" t="str">
            <v>160-056-175</v>
          </cell>
          <cell r="F4008">
            <v>241398.58</v>
          </cell>
        </row>
        <row r="4009">
          <cell r="E4009" t="str">
            <v>160-056-199</v>
          </cell>
          <cell r="F4009">
            <v>7390.38</v>
          </cell>
        </row>
        <row r="4010">
          <cell r="E4010" t="str">
            <v>160-056-211</v>
          </cell>
          <cell r="F4010">
            <v>52802.28</v>
          </cell>
        </row>
        <row r="4011">
          <cell r="E4011" t="str">
            <v>160-056-221</v>
          </cell>
          <cell r="F4011">
            <v>129717.31</v>
          </cell>
        </row>
        <row r="4012">
          <cell r="E4012" t="str">
            <v>160-056-231</v>
          </cell>
          <cell r="F4012">
            <v>158447.06</v>
          </cell>
        </row>
        <row r="4013">
          <cell r="E4013" t="str">
            <v>160-056-311</v>
          </cell>
          <cell r="F4013">
            <v>6352.45</v>
          </cell>
        </row>
        <row r="4014">
          <cell r="E4014" t="str">
            <v>160-056-312</v>
          </cell>
          <cell r="F4014">
            <v>3799.15</v>
          </cell>
        </row>
        <row r="4015">
          <cell r="E4015" t="str">
            <v>160-056-319</v>
          </cell>
          <cell r="F4015">
            <v>8464</v>
          </cell>
        </row>
        <row r="4016">
          <cell r="E4016" t="str">
            <v>160-056-411</v>
          </cell>
          <cell r="F4016">
            <v>13216.47</v>
          </cell>
        </row>
        <row r="4017">
          <cell r="E4017" t="str">
            <v>160-056-422</v>
          </cell>
          <cell r="F4017">
            <v>101728.67</v>
          </cell>
        </row>
        <row r="4018">
          <cell r="E4018" t="str">
            <v>160-056-423</v>
          </cell>
          <cell r="F4018">
            <v>258922.96</v>
          </cell>
        </row>
        <row r="4019">
          <cell r="E4019" t="str">
            <v>160-056-424</v>
          </cell>
          <cell r="F4019">
            <v>3772.1</v>
          </cell>
        </row>
        <row r="4020">
          <cell r="E4020" t="str">
            <v>160-056-425</v>
          </cell>
          <cell r="F4020">
            <v>44665.85</v>
          </cell>
        </row>
        <row r="4021">
          <cell r="E4021" t="str">
            <v>160-061-411</v>
          </cell>
          <cell r="F4021">
            <v>247720</v>
          </cell>
        </row>
        <row r="4022">
          <cell r="E4022" t="str">
            <v>160-063-121</v>
          </cell>
          <cell r="F4022">
            <v>151037.04</v>
          </cell>
        </row>
        <row r="4023">
          <cell r="E4023" t="str">
            <v>160-063-142</v>
          </cell>
          <cell r="F4023">
            <v>77960.75</v>
          </cell>
        </row>
        <row r="4024">
          <cell r="E4024" t="str">
            <v>160-063-162</v>
          </cell>
          <cell r="F4024">
            <v>1006</v>
          </cell>
        </row>
        <row r="4025">
          <cell r="E4025" t="str">
            <v>160-063-199</v>
          </cell>
          <cell r="F4025">
            <v>9319.7199999999993</v>
          </cell>
        </row>
        <row r="4026">
          <cell r="E4026" t="str">
            <v>160-063-211</v>
          </cell>
          <cell r="F4026">
            <v>15942.56</v>
          </cell>
        </row>
        <row r="4027">
          <cell r="E4027" t="str">
            <v>160-063-221</v>
          </cell>
          <cell r="F4027">
            <v>34359.93</v>
          </cell>
        </row>
        <row r="4028">
          <cell r="E4028" t="str">
            <v>160-063-231</v>
          </cell>
          <cell r="F4028">
            <v>37444.11</v>
          </cell>
        </row>
        <row r="4029">
          <cell r="E4029" t="str">
            <v>160-063-311</v>
          </cell>
          <cell r="F4029">
            <v>10142.5</v>
          </cell>
        </row>
        <row r="4030">
          <cell r="E4030" t="str">
            <v>160-063-411</v>
          </cell>
          <cell r="F4030">
            <v>1261.1400000000001</v>
          </cell>
        </row>
        <row r="4031">
          <cell r="E4031" t="str">
            <v>160-063-418</v>
          </cell>
          <cell r="F4031">
            <v>1405.05</v>
          </cell>
        </row>
        <row r="4032">
          <cell r="E4032" t="str">
            <v>160-063-461</v>
          </cell>
          <cell r="F4032">
            <v>3207.12</v>
          </cell>
        </row>
        <row r="4033">
          <cell r="E4033" t="str">
            <v>160-063-462</v>
          </cell>
          <cell r="F4033">
            <v>534.88</v>
          </cell>
        </row>
        <row r="4034">
          <cell r="E4034" t="str">
            <v>160-069-116</v>
          </cell>
          <cell r="F4034">
            <v>47724</v>
          </cell>
        </row>
        <row r="4035">
          <cell r="E4035" t="str">
            <v>160-069-121</v>
          </cell>
          <cell r="F4035">
            <v>303278.51</v>
          </cell>
        </row>
        <row r="4036">
          <cell r="E4036" t="str">
            <v>160-069-131</v>
          </cell>
          <cell r="F4036">
            <v>446868.33</v>
          </cell>
        </row>
        <row r="4037">
          <cell r="E4037" t="str">
            <v>160-069-142</v>
          </cell>
          <cell r="F4037">
            <v>219464.41</v>
          </cell>
        </row>
        <row r="4038">
          <cell r="E4038" t="str">
            <v>160-069-162</v>
          </cell>
          <cell r="F4038">
            <v>8423</v>
          </cell>
        </row>
        <row r="4039">
          <cell r="E4039" t="str">
            <v>160-069-171</v>
          </cell>
          <cell r="F4039">
            <v>2688.96</v>
          </cell>
        </row>
        <row r="4040">
          <cell r="E4040" t="str">
            <v>160-069-172</v>
          </cell>
          <cell r="F4040">
            <v>31.56</v>
          </cell>
        </row>
        <row r="4041">
          <cell r="E4041" t="str">
            <v>160-069-198</v>
          </cell>
          <cell r="F4041">
            <v>1346.5</v>
          </cell>
        </row>
        <row r="4042">
          <cell r="E4042" t="str">
            <v>160-069-199</v>
          </cell>
          <cell r="F4042">
            <v>13823.19</v>
          </cell>
        </row>
        <row r="4043">
          <cell r="E4043" t="str">
            <v>160-069-211</v>
          </cell>
          <cell r="F4043">
            <v>73605.8</v>
          </cell>
        </row>
        <row r="4044">
          <cell r="E4044" t="str">
            <v>160-069-221</v>
          </cell>
          <cell r="F4044">
            <v>151364.97</v>
          </cell>
        </row>
        <row r="4045">
          <cell r="E4045" t="str">
            <v>160-069-231</v>
          </cell>
          <cell r="F4045">
            <v>153917.34</v>
          </cell>
        </row>
        <row r="4046">
          <cell r="E4046" t="str">
            <v>160-069-311</v>
          </cell>
          <cell r="F4046">
            <v>137982.49</v>
          </cell>
        </row>
        <row r="4047">
          <cell r="E4047" t="str">
            <v>160-069-341</v>
          </cell>
          <cell r="F4047">
            <v>257.77</v>
          </cell>
        </row>
        <row r="4048">
          <cell r="E4048" t="str">
            <v>160-069-411</v>
          </cell>
          <cell r="F4048">
            <v>29707.25</v>
          </cell>
        </row>
        <row r="4049">
          <cell r="E4049" t="str">
            <v>160-073-343</v>
          </cell>
          <cell r="F4049">
            <v>98658</v>
          </cell>
        </row>
        <row r="4050">
          <cell r="E4050" t="str">
            <v>160-085-462</v>
          </cell>
          <cell r="F4050">
            <v>22000</v>
          </cell>
        </row>
        <row r="4051">
          <cell r="E4051" t="str">
            <v>170-001-121</v>
          </cell>
          <cell r="F4051">
            <v>5226582.41</v>
          </cell>
        </row>
        <row r="4052">
          <cell r="E4052" t="str">
            <v>170-001-125</v>
          </cell>
          <cell r="F4052">
            <v>4834.9799999999996</v>
          </cell>
        </row>
        <row r="4053">
          <cell r="E4053" t="str">
            <v>170-001-211</v>
          </cell>
          <cell r="F4053">
            <v>383813.37</v>
          </cell>
        </row>
        <row r="4054">
          <cell r="E4054" t="str">
            <v>170-001-221</v>
          </cell>
          <cell r="F4054">
            <v>768350.8</v>
          </cell>
        </row>
        <row r="4055">
          <cell r="E4055" t="str">
            <v>170-001-231</v>
          </cell>
          <cell r="F4055">
            <v>632860.81999999995</v>
          </cell>
        </row>
        <row r="4056">
          <cell r="E4056" t="str">
            <v>170-002-111</v>
          </cell>
          <cell r="F4056">
            <v>39369.1</v>
          </cell>
        </row>
        <row r="4057">
          <cell r="E4057" t="str">
            <v>170-002-113</v>
          </cell>
          <cell r="F4057">
            <v>271614.53999999998</v>
          </cell>
        </row>
        <row r="4058">
          <cell r="E4058" t="str">
            <v>170-002-115</v>
          </cell>
          <cell r="F4058">
            <v>65784</v>
          </cell>
        </row>
        <row r="4059">
          <cell r="E4059" t="str">
            <v>170-002-118</v>
          </cell>
          <cell r="F4059">
            <v>87768</v>
          </cell>
        </row>
        <row r="4060">
          <cell r="E4060" t="str">
            <v>170-002-211</v>
          </cell>
          <cell r="F4060">
            <v>33458.639999999999</v>
          </cell>
        </row>
        <row r="4061">
          <cell r="E4061" t="str">
            <v>170-002-221</v>
          </cell>
          <cell r="F4061">
            <v>66220.58</v>
          </cell>
        </row>
        <row r="4062">
          <cell r="E4062" t="str">
            <v>170-002-231</v>
          </cell>
          <cell r="F4062">
            <v>37966.25</v>
          </cell>
        </row>
        <row r="4063">
          <cell r="E4063" t="str">
            <v>170-003-151</v>
          </cell>
          <cell r="F4063">
            <v>362273.21</v>
          </cell>
        </row>
        <row r="4064">
          <cell r="E4064" t="str">
            <v>170-003-162</v>
          </cell>
          <cell r="F4064">
            <v>88235.17</v>
          </cell>
        </row>
        <row r="4065">
          <cell r="E4065" t="str">
            <v>170-003-173</v>
          </cell>
          <cell r="F4065">
            <v>24721.87</v>
          </cell>
        </row>
        <row r="4066">
          <cell r="E4066" t="str">
            <v>170-003-199</v>
          </cell>
          <cell r="F4066">
            <v>33.72</v>
          </cell>
        </row>
        <row r="4067">
          <cell r="E4067" t="str">
            <v>170-003-211</v>
          </cell>
          <cell r="F4067">
            <v>34734.97</v>
          </cell>
        </row>
        <row r="4068">
          <cell r="E4068" t="str">
            <v>170-003-221</v>
          </cell>
          <cell r="F4068">
            <v>56850.49</v>
          </cell>
        </row>
        <row r="4069">
          <cell r="E4069" t="str">
            <v>170-003-231</v>
          </cell>
          <cell r="F4069">
            <v>84054.99</v>
          </cell>
        </row>
        <row r="4070">
          <cell r="E4070" t="str">
            <v>170-005-114</v>
          </cell>
          <cell r="F4070">
            <v>364273.71</v>
          </cell>
        </row>
        <row r="4071">
          <cell r="E4071" t="str">
            <v>170-005-116</v>
          </cell>
          <cell r="F4071">
            <v>118483.4</v>
          </cell>
        </row>
        <row r="4072">
          <cell r="E4072" t="str">
            <v>170-005-117</v>
          </cell>
          <cell r="F4072">
            <v>21692.06</v>
          </cell>
        </row>
        <row r="4073">
          <cell r="E4073" t="str">
            <v>170-005-211</v>
          </cell>
          <cell r="F4073">
            <v>37678.14</v>
          </cell>
        </row>
        <row r="4074">
          <cell r="E4074" t="str">
            <v>170-005-221</v>
          </cell>
          <cell r="F4074">
            <v>74103.47</v>
          </cell>
        </row>
        <row r="4075">
          <cell r="E4075" t="str">
            <v>170-005-231</v>
          </cell>
          <cell r="F4075">
            <v>44705.65</v>
          </cell>
        </row>
        <row r="4076">
          <cell r="E4076" t="str">
            <v>170-007-131</v>
          </cell>
          <cell r="F4076">
            <v>581930.27</v>
          </cell>
        </row>
        <row r="4077">
          <cell r="E4077" t="str">
            <v>170-007-211</v>
          </cell>
          <cell r="F4077">
            <v>42168.6</v>
          </cell>
        </row>
        <row r="4078">
          <cell r="E4078" t="str">
            <v>170-007-221</v>
          </cell>
          <cell r="F4078">
            <v>85485.62</v>
          </cell>
        </row>
        <row r="4079">
          <cell r="E4079" t="str">
            <v>170-007-231</v>
          </cell>
          <cell r="F4079">
            <v>64051.37</v>
          </cell>
        </row>
        <row r="4080">
          <cell r="E4080" t="str">
            <v>170-009-184</v>
          </cell>
          <cell r="F4080">
            <v>225707.81</v>
          </cell>
        </row>
        <row r="4081">
          <cell r="E4081" t="str">
            <v>170-009-185</v>
          </cell>
          <cell r="F4081">
            <v>12077.5</v>
          </cell>
        </row>
        <row r="4082">
          <cell r="E4082" t="str">
            <v>170-009-188</v>
          </cell>
          <cell r="F4082">
            <v>88079.79</v>
          </cell>
        </row>
        <row r="4083">
          <cell r="E4083" t="str">
            <v>170-009-189</v>
          </cell>
          <cell r="F4083">
            <v>27270.61</v>
          </cell>
        </row>
        <row r="4084">
          <cell r="E4084" t="str">
            <v>170-009-211</v>
          </cell>
          <cell r="F4084">
            <v>26106.47</v>
          </cell>
        </row>
        <row r="4085">
          <cell r="E4085" t="str">
            <v>170-009-221</v>
          </cell>
          <cell r="F4085">
            <v>47079.98</v>
          </cell>
        </row>
        <row r="4086">
          <cell r="E4086" t="str">
            <v>170-009-231</v>
          </cell>
          <cell r="F4086">
            <v>10286.719999999999</v>
          </cell>
        </row>
        <row r="4087">
          <cell r="E4087" t="str">
            <v>170-009-233</v>
          </cell>
          <cell r="F4087">
            <v>67780.800000000003</v>
          </cell>
        </row>
        <row r="4088">
          <cell r="E4088" t="str">
            <v>170-012-148</v>
          </cell>
          <cell r="F4088">
            <v>27646.91</v>
          </cell>
        </row>
        <row r="4089">
          <cell r="E4089" t="str">
            <v>170-012-211</v>
          </cell>
          <cell r="F4089">
            <v>2097.69</v>
          </cell>
        </row>
        <row r="4090">
          <cell r="E4090" t="str">
            <v>170-012-221</v>
          </cell>
          <cell r="F4090">
            <v>4048.5</v>
          </cell>
        </row>
        <row r="4091">
          <cell r="E4091" t="str">
            <v>170-012-311</v>
          </cell>
          <cell r="F4091">
            <v>7684.3</v>
          </cell>
        </row>
        <row r="4092">
          <cell r="E4092" t="str">
            <v>170-012-411</v>
          </cell>
          <cell r="F4092">
            <v>114.31</v>
          </cell>
        </row>
        <row r="4093">
          <cell r="E4093" t="str">
            <v>170-012-551</v>
          </cell>
          <cell r="F4093">
            <v>5099</v>
          </cell>
        </row>
        <row r="4094">
          <cell r="E4094" t="str">
            <v>170-012-552</v>
          </cell>
          <cell r="F4094">
            <v>440.97</v>
          </cell>
        </row>
        <row r="4095">
          <cell r="E4095" t="str">
            <v>170-013-121</v>
          </cell>
          <cell r="F4095">
            <v>653764</v>
          </cell>
        </row>
        <row r="4096">
          <cell r="E4096" t="str">
            <v>170-013-131</v>
          </cell>
          <cell r="F4096">
            <v>54637</v>
          </cell>
        </row>
        <row r="4097">
          <cell r="E4097" t="str">
            <v>170-013-162</v>
          </cell>
          <cell r="F4097">
            <v>6298.2</v>
          </cell>
        </row>
        <row r="4098">
          <cell r="E4098" t="str">
            <v>170-013-163</v>
          </cell>
          <cell r="F4098">
            <v>3079.12</v>
          </cell>
        </row>
        <row r="4099">
          <cell r="E4099" t="str">
            <v>170-013-184</v>
          </cell>
          <cell r="F4099">
            <v>27.9</v>
          </cell>
        </row>
        <row r="4100">
          <cell r="E4100" t="str">
            <v>170-013-211</v>
          </cell>
          <cell r="F4100">
            <v>52226.59</v>
          </cell>
        </row>
        <row r="4101">
          <cell r="E4101" t="str">
            <v>170-013-221</v>
          </cell>
          <cell r="F4101">
            <v>104068.15</v>
          </cell>
        </row>
        <row r="4102">
          <cell r="E4102" t="str">
            <v>170-013-231</v>
          </cell>
          <cell r="F4102">
            <v>86877.48</v>
          </cell>
        </row>
        <row r="4103">
          <cell r="E4103" t="str">
            <v>170-014-151</v>
          </cell>
          <cell r="F4103">
            <v>12054.68</v>
          </cell>
        </row>
        <row r="4104">
          <cell r="E4104" t="str">
            <v>170-014-191</v>
          </cell>
          <cell r="F4104">
            <v>2301</v>
          </cell>
        </row>
        <row r="4105">
          <cell r="E4105" t="str">
            <v>170-014-211</v>
          </cell>
          <cell r="F4105">
            <v>1060.01</v>
          </cell>
        </row>
        <row r="4106">
          <cell r="E4106" t="str">
            <v>170-014-221</v>
          </cell>
          <cell r="F4106">
            <v>2098.27</v>
          </cell>
        </row>
        <row r="4107">
          <cell r="E4107" t="str">
            <v>170-014-231</v>
          </cell>
          <cell r="F4107">
            <v>2611.42</v>
          </cell>
        </row>
        <row r="4108">
          <cell r="E4108" t="str">
            <v>170-014-311</v>
          </cell>
          <cell r="F4108">
            <v>1075.6099999999999</v>
          </cell>
        </row>
        <row r="4109">
          <cell r="E4109" t="str">
            <v>170-014-312</v>
          </cell>
          <cell r="F4109">
            <v>4423.8</v>
          </cell>
        </row>
        <row r="4110">
          <cell r="E4110" t="str">
            <v>170-014-327</v>
          </cell>
          <cell r="F4110">
            <v>1677.06</v>
          </cell>
        </row>
        <row r="4111">
          <cell r="E4111" t="str">
            <v>170-014-332</v>
          </cell>
          <cell r="F4111">
            <v>3249.58</v>
          </cell>
        </row>
        <row r="4112">
          <cell r="E4112" t="str">
            <v>170-014-351</v>
          </cell>
          <cell r="F4112">
            <v>1010</v>
          </cell>
        </row>
        <row r="4113">
          <cell r="E4113" t="str">
            <v>170-014-379</v>
          </cell>
          <cell r="F4113">
            <v>103.67</v>
          </cell>
        </row>
        <row r="4114">
          <cell r="E4114" t="str">
            <v>170-014-411</v>
          </cell>
          <cell r="F4114">
            <v>10224.379999999999</v>
          </cell>
        </row>
        <row r="4115">
          <cell r="E4115" t="str">
            <v>170-014-422</v>
          </cell>
          <cell r="F4115">
            <v>764.76</v>
          </cell>
        </row>
        <row r="4116">
          <cell r="E4116" t="str">
            <v>170-014-462</v>
          </cell>
          <cell r="F4116">
            <v>3831.12</v>
          </cell>
        </row>
        <row r="4117">
          <cell r="E4117" t="str">
            <v>170-015-311</v>
          </cell>
          <cell r="F4117">
            <v>4214.88</v>
          </cell>
        </row>
        <row r="4118">
          <cell r="E4118" t="str">
            <v>170-015-312</v>
          </cell>
          <cell r="F4118">
            <v>2572.5100000000002</v>
          </cell>
        </row>
        <row r="4119">
          <cell r="E4119" t="str">
            <v>170-015-326</v>
          </cell>
          <cell r="F4119">
            <v>10866.81</v>
          </cell>
        </row>
        <row r="4120">
          <cell r="E4120" t="str">
            <v>170-015-332</v>
          </cell>
          <cell r="F4120">
            <v>1176.8599999999999</v>
          </cell>
        </row>
        <row r="4121">
          <cell r="E4121" t="str">
            <v>170-015-343</v>
          </cell>
          <cell r="F4121">
            <v>240</v>
          </cell>
        </row>
        <row r="4122">
          <cell r="E4122" t="str">
            <v>170-015-411</v>
          </cell>
          <cell r="F4122">
            <v>689.84</v>
          </cell>
        </row>
        <row r="4123">
          <cell r="E4123" t="str">
            <v>170-015-418</v>
          </cell>
          <cell r="F4123">
            <v>311.82</v>
          </cell>
        </row>
        <row r="4124">
          <cell r="E4124" t="str">
            <v>170-015-461</v>
          </cell>
          <cell r="F4124">
            <v>1008.85</v>
          </cell>
        </row>
        <row r="4125">
          <cell r="E4125" t="str">
            <v>170-015-462</v>
          </cell>
          <cell r="F4125">
            <v>54682.36</v>
          </cell>
        </row>
        <row r="4126">
          <cell r="E4126" t="str">
            <v>170-019-116</v>
          </cell>
          <cell r="F4126">
            <v>49764</v>
          </cell>
        </row>
        <row r="4127">
          <cell r="E4127" t="str">
            <v>170-019-121</v>
          </cell>
          <cell r="F4127">
            <v>63462.33</v>
          </cell>
        </row>
        <row r="4128">
          <cell r="E4128" t="str">
            <v>170-019-151</v>
          </cell>
          <cell r="F4128">
            <v>242249.4</v>
          </cell>
        </row>
        <row r="4129">
          <cell r="E4129" t="str">
            <v>170-019-152</v>
          </cell>
          <cell r="F4129">
            <v>60565.39</v>
          </cell>
        </row>
        <row r="4130">
          <cell r="E4130" t="str">
            <v>170-019-162</v>
          </cell>
          <cell r="F4130">
            <v>12946.87</v>
          </cell>
        </row>
        <row r="4131">
          <cell r="E4131" t="str">
            <v>170-019-166</v>
          </cell>
          <cell r="F4131">
            <v>3376.53</v>
          </cell>
        </row>
        <row r="4132">
          <cell r="E4132" t="str">
            <v>170-019-167</v>
          </cell>
          <cell r="F4132">
            <v>2735.6</v>
          </cell>
        </row>
        <row r="4133">
          <cell r="E4133" t="str">
            <v>170-019-173</v>
          </cell>
          <cell r="F4133">
            <v>455155.69</v>
          </cell>
        </row>
        <row r="4134">
          <cell r="E4134" t="str">
            <v>170-019-181</v>
          </cell>
          <cell r="F4134">
            <v>15000</v>
          </cell>
        </row>
        <row r="4135">
          <cell r="E4135" t="str">
            <v>170-019-199</v>
          </cell>
          <cell r="F4135">
            <v>13011.24</v>
          </cell>
        </row>
        <row r="4136">
          <cell r="E4136" t="str">
            <v>170-019-211</v>
          </cell>
          <cell r="F4136">
            <v>67373.19</v>
          </cell>
        </row>
        <row r="4137">
          <cell r="E4137" t="str">
            <v>170-019-221</v>
          </cell>
          <cell r="F4137">
            <v>132882.93</v>
          </cell>
        </row>
        <row r="4138">
          <cell r="E4138" t="str">
            <v>170-019-231</v>
          </cell>
          <cell r="F4138">
            <v>182498.54</v>
          </cell>
        </row>
        <row r="4139">
          <cell r="E4139" t="str">
            <v>170-019-311</v>
          </cell>
          <cell r="F4139">
            <v>925</v>
          </cell>
        </row>
        <row r="4140">
          <cell r="E4140" t="str">
            <v>170-019-314</v>
          </cell>
          <cell r="F4140">
            <v>7373.11</v>
          </cell>
        </row>
        <row r="4141">
          <cell r="E4141" t="str">
            <v>170-019-315</v>
          </cell>
          <cell r="F4141">
            <v>116499.47</v>
          </cell>
        </row>
        <row r="4142">
          <cell r="E4142" t="str">
            <v>170-019-326</v>
          </cell>
          <cell r="F4142">
            <v>6335.32</v>
          </cell>
        </row>
        <row r="4143">
          <cell r="E4143" t="str">
            <v>170-019-332</v>
          </cell>
          <cell r="F4143">
            <v>3457.22</v>
          </cell>
        </row>
        <row r="4144">
          <cell r="E4144" t="str">
            <v>170-019-333</v>
          </cell>
          <cell r="F4144">
            <v>3011.05</v>
          </cell>
        </row>
        <row r="4145">
          <cell r="E4145" t="str">
            <v>170-019-342</v>
          </cell>
          <cell r="F4145">
            <v>7131.85</v>
          </cell>
        </row>
        <row r="4146">
          <cell r="E4146" t="str">
            <v>170-019-361</v>
          </cell>
          <cell r="F4146">
            <v>-2800</v>
          </cell>
        </row>
        <row r="4147">
          <cell r="E4147" t="str">
            <v>170-019-411</v>
          </cell>
          <cell r="F4147">
            <v>98128.08</v>
          </cell>
        </row>
        <row r="4148">
          <cell r="E4148" t="str">
            <v>170-019-418</v>
          </cell>
          <cell r="F4148">
            <v>12300</v>
          </cell>
        </row>
        <row r="4149">
          <cell r="E4149" t="str">
            <v>170-019-461</v>
          </cell>
          <cell r="F4149">
            <v>1624.68</v>
          </cell>
        </row>
        <row r="4150">
          <cell r="E4150" t="str">
            <v>170-024-142</v>
          </cell>
          <cell r="F4150">
            <v>56989.08</v>
          </cell>
        </row>
        <row r="4151">
          <cell r="E4151" t="str">
            <v>170-024-198</v>
          </cell>
          <cell r="F4151">
            <v>25156.2</v>
          </cell>
        </row>
        <row r="4152">
          <cell r="E4152" t="str">
            <v>170-024-199</v>
          </cell>
          <cell r="F4152">
            <v>248.69</v>
          </cell>
        </row>
        <row r="4153">
          <cell r="E4153" t="str">
            <v>170-024-211</v>
          </cell>
          <cell r="F4153">
            <v>6047.82</v>
          </cell>
        </row>
        <row r="4154">
          <cell r="E4154" t="str">
            <v>170-024-221</v>
          </cell>
          <cell r="F4154">
            <v>11917.66</v>
          </cell>
        </row>
        <row r="4155">
          <cell r="E4155" t="str">
            <v>170-024-231</v>
          </cell>
          <cell r="F4155">
            <v>14097.31</v>
          </cell>
        </row>
        <row r="4156">
          <cell r="E4156" t="str">
            <v>170-024-411</v>
          </cell>
          <cell r="F4156">
            <v>32573.85</v>
          </cell>
        </row>
        <row r="4157">
          <cell r="E4157" t="str">
            <v>170-027-142</v>
          </cell>
          <cell r="F4157">
            <v>501276.69</v>
          </cell>
        </row>
        <row r="4158">
          <cell r="E4158" t="str">
            <v>170-027-146</v>
          </cell>
          <cell r="F4158">
            <v>20663.439999999999</v>
          </cell>
        </row>
        <row r="4159">
          <cell r="E4159" t="str">
            <v>170-027-167</v>
          </cell>
          <cell r="F4159">
            <v>25029.23</v>
          </cell>
        </row>
        <row r="4160">
          <cell r="E4160" t="str">
            <v>170-027-199</v>
          </cell>
          <cell r="F4160">
            <v>234.44</v>
          </cell>
        </row>
        <row r="4161">
          <cell r="E4161" t="str">
            <v>170-027-211</v>
          </cell>
          <cell r="F4161">
            <v>39961.17</v>
          </cell>
        </row>
        <row r="4162">
          <cell r="E4162" t="str">
            <v>170-027-221</v>
          </cell>
          <cell r="F4162">
            <v>77666.36</v>
          </cell>
        </row>
        <row r="4163">
          <cell r="E4163" t="str">
            <v>170-027-231</v>
          </cell>
          <cell r="F4163">
            <v>124399.98</v>
          </cell>
        </row>
        <row r="4164">
          <cell r="E4164" t="str">
            <v>170-029-142</v>
          </cell>
          <cell r="F4164">
            <v>42109.5</v>
          </cell>
        </row>
        <row r="4165">
          <cell r="E4165" t="str">
            <v>170-029-211</v>
          </cell>
          <cell r="F4165">
            <v>3198</v>
          </cell>
        </row>
        <row r="4166">
          <cell r="E4166" t="str">
            <v>170-029-221</v>
          </cell>
          <cell r="F4166">
            <v>6185.9</v>
          </cell>
        </row>
        <row r="4167">
          <cell r="E4167" t="str">
            <v>170-029-231</v>
          </cell>
          <cell r="F4167">
            <v>9734.9599999999991</v>
          </cell>
        </row>
        <row r="4168">
          <cell r="E4168" t="str">
            <v>170-030-196</v>
          </cell>
          <cell r="F4168">
            <v>750</v>
          </cell>
        </row>
        <row r="4169">
          <cell r="E4169" t="str">
            <v>170-030-211</v>
          </cell>
          <cell r="F4169">
            <v>54.83</v>
          </cell>
        </row>
        <row r="4170">
          <cell r="E4170" t="str">
            <v>170-030-221</v>
          </cell>
          <cell r="F4170">
            <v>110.25</v>
          </cell>
        </row>
        <row r="4171">
          <cell r="E4171" t="str">
            <v>170-030-312</v>
          </cell>
          <cell r="F4171">
            <v>1523.58</v>
          </cell>
        </row>
        <row r="4172">
          <cell r="E4172" t="str">
            <v>170-030-418</v>
          </cell>
          <cell r="F4172">
            <v>8098</v>
          </cell>
        </row>
        <row r="4173">
          <cell r="E4173" t="str">
            <v>170-031-121</v>
          </cell>
          <cell r="F4173">
            <v>517988.41</v>
          </cell>
        </row>
        <row r="4174">
          <cell r="E4174" t="str">
            <v>170-031-131</v>
          </cell>
          <cell r="F4174">
            <v>8355</v>
          </cell>
        </row>
        <row r="4175">
          <cell r="E4175" t="str">
            <v>170-031-142</v>
          </cell>
          <cell r="F4175">
            <v>-626.86</v>
          </cell>
        </row>
        <row r="4176">
          <cell r="E4176" t="str">
            <v>170-031-151</v>
          </cell>
          <cell r="F4176">
            <v>25401.84</v>
          </cell>
        </row>
        <row r="4177">
          <cell r="E4177" t="str">
            <v>170-031-152</v>
          </cell>
          <cell r="F4177">
            <v>22268.41</v>
          </cell>
        </row>
        <row r="4178">
          <cell r="E4178" t="str">
            <v>170-031-162</v>
          </cell>
          <cell r="F4178">
            <v>120763.16</v>
          </cell>
        </row>
        <row r="4179">
          <cell r="E4179" t="str">
            <v>170-031-199</v>
          </cell>
          <cell r="F4179">
            <v>49.91</v>
          </cell>
        </row>
        <row r="4180">
          <cell r="E4180" t="str">
            <v>170-031-211</v>
          </cell>
          <cell r="F4180">
            <v>52405.82</v>
          </cell>
        </row>
        <row r="4181">
          <cell r="E4181" t="str">
            <v>170-031-221</v>
          </cell>
          <cell r="F4181">
            <v>84960.6</v>
          </cell>
        </row>
        <row r="4182">
          <cell r="E4182" t="str">
            <v>170-031-231</v>
          </cell>
          <cell r="F4182">
            <v>83579.759999999995</v>
          </cell>
        </row>
        <row r="4183">
          <cell r="E4183" t="str">
            <v>170-031-311</v>
          </cell>
          <cell r="F4183">
            <v>12427.65</v>
          </cell>
        </row>
        <row r="4184">
          <cell r="E4184" t="str">
            <v>170-031-411</v>
          </cell>
          <cell r="F4184">
            <v>39809.65</v>
          </cell>
        </row>
        <row r="4185">
          <cell r="E4185" t="str">
            <v>170-031-462</v>
          </cell>
          <cell r="F4185">
            <v>1347.68</v>
          </cell>
        </row>
        <row r="4186">
          <cell r="E4186" t="str">
            <v>170-032-121</v>
          </cell>
          <cell r="F4186">
            <v>739050.02</v>
          </cell>
        </row>
        <row r="4187">
          <cell r="E4187" t="str">
            <v>170-032-132</v>
          </cell>
          <cell r="F4187">
            <v>50963</v>
          </cell>
        </row>
        <row r="4188">
          <cell r="E4188" t="str">
            <v>170-032-133</v>
          </cell>
          <cell r="F4188">
            <v>44465.35</v>
          </cell>
        </row>
        <row r="4189">
          <cell r="E4189" t="str">
            <v>170-032-145</v>
          </cell>
          <cell r="F4189">
            <v>27653.86</v>
          </cell>
        </row>
        <row r="4190">
          <cell r="E4190" t="str">
            <v>170-032-162</v>
          </cell>
          <cell r="F4190">
            <v>9636.51</v>
          </cell>
        </row>
        <row r="4191">
          <cell r="E4191" t="str">
            <v>170-032-163</v>
          </cell>
          <cell r="F4191">
            <v>2974.15</v>
          </cell>
        </row>
        <row r="4192">
          <cell r="E4192" t="str">
            <v>170-032-167</v>
          </cell>
          <cell r="F4192">
            <v>2590.08</v>
          </cell>
        </row>
        <row r="4193">
          <cell r="E4193" t="str">
            <v>170-032-192</v>
          </cell>
          <cell r="F4193">
            <v>5014.75</v>
          </cell>
        </row>
        <row r="4194">
          <cell r="E4194" t="str">
            <v>170-032-211</v>
          </cell>
          <cell r="F4194">
            <v>63150.74</v>
          </cell>
        </row>
        <row r="4195">
          <cell r="E4195" t="str">
            <v>170-032-221</v>
          </cell>
          <cell r="F4195">
            <v>117800.43</v>
          </cell>
        </row>
        <row r="4196">
          <cell r="E4196" t="str">
            <v>170-032-231</v>
          </cell>
          <cell r="F4196">
            <v>98478.22</v>
          </cell>
        </row>
        <row r="4197">
          <cell r="E4197" t="str">
            <v>170-032-311</v>
          </cell>
          <cell r="F4197">
            <v>302710.87</v>
          </cell>
        </row>
        <row r="4198">
          <cell r="E4198" t="str">
            <v>170-032-411</v>
          </cell>
          <cell r="F4198">
            <v>3327.89</v>
          </cell>
        </row>
        <row r="4199">
          <cell r="E4199" t="str">
            <v>170-032-422</v>
          </cell>
          <cell r="F4199">
            <v>632.61</v>
          </cell>
        </row>
        <row r="4200">
          <cell r="E4200" t="str">
            <v>170-034-121</v>
          </cell>
          <cell r="F4200">
            <v>48570</v>
          </cell>
        </row>
        <row r="4201">
          <cell r="E4201" t="str">
            <v>170-034-162</v>
          </cell>
          <cell r="F4201">
            <v>279.92</v>
          </cell>
        </row>
        <row r="4202">
          <cell r="E4202" t="str">
            <v>170-034-211</v>
          </cell>
          <cell r="F4202">
            <v>3724.29</v>
          </cell>
        </row>
        <row r="4203">
          <cell r="E4203" t="str">
            <v>170-034-221</v>
          </cell>
          <cell r="F4203">
            <v>7134.89</v>
          </cell>
        </row>
        <row r="4204">
          <cell r="E4204" t="str">
            <v>170-034-231</v>
          </cell>
          <cell r="F4204">
            <v>4419.3599999999997</v>
          </cell>
        </row>
        <row r="4205">
          <cell r="E4205" t="str">
            <v>170-034-311</v>
          </cell>
          <cell r="F4205">
            <v>8700</v>
          </cell>
        </row>
        <row r="4206">
          <cell r="E4206" t="str">
            <v>170-034-312</v>
          </cell>
          <cell r="F4206">
            <v>3582.5</v>
          </cell>
        </row>
        <row r="4207">
          <cell r="E4207" t="str">
            <v>170-034-332</v>
          </cell>
          <cell r="F4207">
            <v>67.5</v>
          </cell>
        </row>
        <row r="4208">
          <cell r="E4208" t="str">
            <v>170-034-333</v>
          </cell>
          <cell r="F4208">
            <v>10040.33</v>
          </cell>
        </row>
        <row r="4209">
          <cell r="E4209" t="str">
            <v>170-034-351</v>
          </cell>
          <cell r="F4209">
            <v>500</v>
          </cell>
        </row>
        <row r="4210">
          <cell r="E4210" t="str">
            <v>170-034-411</v>
          </cell>
          <cell r="F4210">
            <v>30651.67</v>
          </cell>
        </row>
        <row r="4211">
          <cell r="E4211" t="str">
            <v>170-034-461</v>
          </cell>
          <cell r="F4211">
            <v>1857.41</v>
          </cell>
        </row>
        <row r="4212">
          <cell r="E4212" t="str">
            <v>170-034-462</v>
          </cell>
          <cell r="F4212">
            <v>3131.73</v>
          </cell>
        </row>
        <row r="4213">
          <cell r="E4213" t="str">
            <v>170-041-311</v>
          </cell>
          <cell r="F4213">
            <v>2730</v>
          </cell>
        </row>
        <row r="4214">
          <cell r="E4214" t="str">
            <v>170-054-144</v>
          </cell>
          <cell r="F4214">
            <v>30901.23</v>
          </cell>
        </row>
        <row r="4215">
          <cell r="E4215" t="str">
            <v>170-054-211</v>
          </cell>
          <cell r="F4215">
            <v>2309.33</v>
          </cell>
        </row>
        <row r="4216">
          <cell r="E4216" t="str">
            <v>170-054-221</v>
          </cell>
          <cell r="F4216">
            <v>4539.38</v>
          </cell>
        </row>
        <row r="4217">
          <cell r="E4217" t="str">
            <v>170-054-231</v>
          </cell>
          <cell r="F4217">
            <v>4867.4799999999996</v>
          </cell>
        </row>
        <row r="4218">
          <cell r="E4218" t="str">
            <v>170-054-332</v>
          </cell>
          <cell r="F4218">
            <v>2686.26</v>
          </cell>
        </row>
        <row r="4219">
          <cell r="E4219" t="str">
            <v>170-056-171</v>
          </cell>
          <cell r="F4219">
            <v>466061.08</v>
          </cell>
        </row>
        <row r="4220">
          <cell r="E4220" t="str">
            <v>170-056-172</v>
          </cell>
          <cell r="F4220">
            <v>898.87</v>
          </cell>
        </row>
        <row r="4221">
          <cell r="E4221" t="str">
            <v>170-056-175</v>
          </cell>
          <cell r="F4221">
            <v>192495.02</v>
          </cell>
        </row>
        <row r="4222">
          <cell r="E4222" t="str">
            <v>170-056-211</v>
          </cell>
          <cell r="F4222">
            <v>49922.06</v>
          </cell>
        </row>
        <row r="4223">
          <cell r="E4223" t="str">
            <v>170-056-221</v>
          </cell>
          <cell r="F4223">
            <v>40678.660000000003</v>
          </cell>
        </row>
        <row r="4224">
          <cell r="E4224" t="str">
            <v>170-056-231</v>
          </cell>
          <cell r="F4224">
            <v>52757.64</v>
          </cell>
        </row>
        <row r="4225">
          <cell r="E4225" t="str">
            <v>170-056-344</v>
          </cell>
          <cell r="F4225">
            <v>46546.02</v>
          </cell>
        </row>
        <row r="4226">
          <cell r="E4226" t="str">
            <v>170-056-411</v>
          </cell>
          <cell r="F4226">
            <v>8122.58</v>
          </cell>
        </row>
        <row r="4227">
          <cell r="E4227" t="str">
            <v>170-056-422</v>
          </cell>
          <cell r="F4227">
            <v>34219.14</v>
          </cell>
        </row>
        <row r="4228">
          <cell r="E4228" t="str">
            <v>170-056-423</v>
          </cell>
          <cell r="F4228">
            <v>223956.98</v>
          </cell>
        </row>
        <row r="4229">
          <cell r="E4229" t="str">
            <v>170-056-424</v>
          </cell>
          <cell r="F4229">
            <v>6828.88</v>
          </cell>
        </row>
        <row r="4230">
          <cell r="E4230" t="str">
            <v>170-056-425</v>
          </cell>
          <cell r="F4230">
            <v>22026.33</v>
          </cell>
        </row>
        <row r="4231">
          <cell r="E4231" t="str">
            <v>170-056-461</v>
          </cell>
          <cell r="F4231">
            <v>6089.1</v>
          </cell>
        </row>
        <row r="4232">
          <cell r="E4232" t="str">
            <v>170-056-552</v>
          </cell>
          <cell r="F4232">
            <v>1006</v>
          </cell>
        </row>
        <row r="4233">
          <cell r="E4233" t="str">
            <v>170-061-411</v>
          </cell>
          <cell r="F4233">
            <v>77116.75</v>
          </cell>
        </row>
        <row r="4234">
          <cell r="E4234" t="str">
            <v>170-061-461</v>
          </cell>
          <cell r="F4234">
            <v>2672.42</v>
          </cell>
        </row>
        <row r="4235">
          <cell r="E4235" t="str">
            <v>170-061-462</v>
          </cell>
          <cell r="F4235">
            <v>1609.33</v>
          </cell>
        </row>
        <row r="4236">
          <cell r="E4236" t="str">
            <v>170-068-121</v>
          </cell>
          <cell r="F4236">
            <v>30775</v>
          </cell>
        </row>
        <row r="4237">
          <cell r="E4237" t="str">
            <v>170-068-162</v>
          </cell>
          <cell r="F4237">
            <v>104.97</v>
          </cell>
        </row>
        <row r="4238">
          <cell r="E4238" t="str">
            <v>170-068-163</v>
          </cell>
          <cell r="F4238">
            <v>69.98</v>
          </cell>
        </row>
        <row r="4239">
          <cell r="E4239" t="str">
            <v>170-068-198</v>
          </cell>
          <cell r="F4239">
            <v>37.5</v>
          </cell>
        </row>
        <row r="4240">
          <cell r="E4240" t="str">
            <v>170-068-211</v>
          </cell>
          <cell r="F4240">
            <v>2370.54</v>
          </cell>
        </row>
        <row r="4241">
          <cell r="E4241" t="str">
            <v>170-068-221</v>
          </cell>
          <cell r="F4241">
            <v>4526.34</v>
          </cell>
        </row>
        <row r="4242">
          <cell r="E4242" t="str">
            <v>170-068-231</v>
          </cell>
          <cell r="F4242">
            <v>4419.3599999999997</v>
          </cell>
        </row>
        <row r="4243">
          <cell r="E4243" t="str">
            <v>170-068-315</v>
          </cell>
          <cell r="F4243">
            <v>208.96</v>
          </cell>
        </row>
        <row r="4244">
          <cell r="E4244" t="str">
            <v>170-068-411</v>
          </cell>
          <cell r="F4244">
            <v>17376.29</v>
          </cell>
        </row>
        <row r="4245">
          <cell r="E4245" t="str">
            <v>170-068-462</v>
          </cell>
          <cell r="F4245">
            <v>2988.99</v>
          </cell>
        </row>
        <row r="4246">
          <cell r="E4246" t="str">
            <v>170-069-121</v>
          </cell>
          <cell r="F4246">
            <v>128828</v>
          </cell>
        </row>
        <row r="4247">
          <cell r="E4247" t="str">
            <v>170-069-131</v>
          </cell>
          <cell r="F4247">
            <v>42432.43</v>
          </cell>
        </row>
        <row r="4248">
          <cell r="E4248" t="str">
            <v>170-069-142</v>
          </cell>
          <cell r="F4248">
            <v>44322.6</v>
          </cell>
        </row>
        <row r="4249">
          <cell r="E4249" t="str">
            <v>170-069-143</v>
          </cell>
          <cell r="F4249">
            <v>4272.87</v>
          </cell>
        </row>
        <row r="4250">
          <cell r="E4250" t="str">
            <v>170-069-199</v>
          </cell>
          <cell r="F4250">
            <v>88.89</v>
          </cell>
        </row>
        <row r="4251">
          <cell r="E4251" t="str">
            <v>170-069-211</v>
          </cell>
          <cell r="F4251">
            <v>16311.65</v>
          </cell>
        </row>
        <row r="4252">
          <cell r="E4252" t="str">
            <v>170-069-221</v>
          </cell>
          <cell r="F4252">
            <v>32226.69</v>
          </cell>
        </row>
        <row r="4253">
          <cell r="E4253" t="str">
            <v>170-069-231</v>
          </cell>
          <cell r="F4253">
            <v>34375.24</v>
          </cell>
        </row>
        <row r="4254">
          <cell r="E4254" t="str">
            <v>170-069-311</v>
          </cell>
          <cell r="F4254">
            <v>82432</v>
          </cell>
        </row>
        <row r="4255">
          <cell r="E4255" t="str">
            <v>170-069-331</v>
          </cell>
          <cell r="F4255">
            <v>1211.3599999999999</v>
          </cell>
        </row>
        <row r="4256">
          <cell r="E4256" t="str">
            <v>170-069-332</v>
          </cell>
          <cell r="F4256">
            <v>293.08</v>
          </cell>
        </row>
        <row r="4257">
          <cell r="E4257" t="str">
            <v>170-069-411</v>
          </cell>
          <cell r="F4257">
            <v>78545.19</v>
          </cell>
        </row>
        <row r="4258">
          <cell r="E4258" t="str">
            <v>170-069-418</v>
          </cell>
          <cell r="F4258">
            <v>7640</v>
          </cell>
        </row>
        <row r="4259">
          <cell r="E4259" t="str">
            <v>170-069-423</v>
          </cell>
          <cell r="F4259">
            <v>34880.78</v>
          </cell>
        </row>
        <row r="4260">
          <cell r="E4260" t="str">
            <v>170-069-461</v>
          </cell>
          <cell r="F4260">
            <v>22553.43</v>
          </cell>
        </row>
        <row r="4261">
          <cell r="E4261" t="str">
            <v>170-069-462</v>
          </cell>
          <cell r="F4261">
            <v>49998.19</v>
          </cell>
        </row>
        <row r="4262">
          <cell r="E4262" t="str">
            <v>170-073-418</v>
          </cell>
          <cell r="F4262">
            <v>6800</v>
          </cell>
        </row>
        <row r="4263">
          <cell r="E4263" t="str">
            <v>170-073-462</v>
          </cell>
          <cell r="F4263">
            <v>7665</v>
          </cell>
        </row>
        <row r="4264">
          <cell r="E4264" t="str">
            <v>170-085-462</v>
          </cell>
          <cell r="F4264">
            <v>2000</v>
          </cell>
        </row>
        <row r="4265">
          <cell r="E4265" t="str">
            <v>180-001-121</v>
          </cell>
          <cell r="F4265">
            <v>30673260.66</v>
          </cell>
        </row>
        <row r="4266">
          <cell r="E4266" t="str">
            <v>180-001-123</v>
          </cell>
          <cell r="F4266">
            <v>325153.62</v>
          </cell>
        </row>
        <row r="4267">
          <cell r="E4267" t="str">
            <v>180-001-125</v>
          </cell>
          <cell r="F4267">
            <v>16729.13</v>
          </cell>
        </row>
        <row r="4268">
          <cell r="E4268" t="str">
            <v>180-001-127</v>
          </cell>
          <cell r="F4268">
            <v>151147</v>
          </cell>
        </row>
        <row r="4269">
          <cell r="E4269" t="str">
            <v>180-001-211</v>
          </cell>
          <cell r="F4269">
            <v>2233466.5</v>
          </cell>
        </row>
        <row r="4270">
          <cell r="E4270" t="str">
            <v>180-001-221</v>
          </cell>
          <cell r="F4270">
            <v>4555611.7</v>
          </cell>
        </row>
        <row r="4271">
          <cell r="E4271" t="str">
            <v>180-001-231</v>
          </cell>
          <cell r="F4271">
            <v>3809218.5</v>
          </cell>
        </row>
        <row r="4272">
          <cell r="E4272" t="str">
            <v>180-002-111</v>
          </cell>
          <cell r="F4272">
            <v>126624</v>
          </cell>
        </row>
        <row r="4273">
          <cell r="E4273" t="str">
            <v>180-002-113</v>
          </cell>
          <cell r="F4273">
            <v>389962</v>
          </cell>
        </row>
        <row r="4274">
          <cell r="E4274" t="str">
            <v>180-002-118</v>
          </cell>
          <cell r="F4274">
            <v>260540</v>
          </cell>
        </row>
        <row r="4275">
          <cell r="E4275" t="str">
            <v>180-002-211</v>
          </cell>
          <cell r="F4275">
            <v>54055.51</v>
          </cell>
        </row>
        <row r="4276">
          <cell r="E4276" t="str">
            <v>180-002-221</v>
          </cell>
          <cell r="F4276">
            <v>110579.76</v>
          </cell>
        </row>
        <row r="4277">
          <cell r="E4277" t="str">
            <v>180-002-231</v>
          </cell>
          <cell r="F4277">
            <v>43613.75</v>
          </cell>
        </row>
        <row r="4278">
          <cell r="E4278" t="str">
            <v>180-003-151</v>
          </cell>
          <cell r="F4278">
            <v>1199891.68</v>
          </cell>
        </row>
        <row r="4279">
          <cell r="E4279" t="str">
            <v>180-003-162</v>
          </cell>
          <cell r="F4279">
            <v>238818.78</v>
          </cell>
        </row>
        <row r="4280">
          <cell r="E4280" t="str">
            <v>180-003-173</v>
          </cell>
          <cell r="F4280">
            <v>1488139.5</v>
          </cell>
        </row>
        <row r="4281">
          <cell r="E4281" t="str">
            <v>180-003-199</v>
          </cell>
          <cell r="F4281">
            <v>8759.57</v>
          </cell>
        </row>
        <row r="4282">
          <cell r="E4282" t="str">
            <v>180-003-211</v>
          </cell>
          <cell r="F4282">
            <v>213200.69</v>
          </cell>
        </row>
        <row r="4283">
          <cell r="E4283" t="str">
            <v>180-003-221</v>
          </cell>
          <cell r="F4283">
            <v>395598.66</v>
          </cell>
        </row>
        <row r="4284">
          <cell r="E4284" t="str">
            <v>180-003-231</v>
          </cell>
          <cell r="F4284">
            <v>510247.12</v>
          </cell>
        </row>
        <row r="4285">
          <cell r="E4285" t="str">
            <v>180-005-114</v>
          </cell>
          <cell r="F4285">
            <v>1747534</v>
          </cell>
        </row>
        <row r="4286">
          <cell r="E4286" t="str">
            <v>180-005-116</v>
          </cell>
          <cell r="F4286">
            <v>815000.24</v>
          </cell>
        </row>
        <row r="4287">
          <cell r="E4287" t="str">
            <v>180-005-117</v>
          </cell>
          <cell r="F4287">
            <v>32304.01</v>
          </cell>
        </row>
        <row r="4288">
          <cell r="E4288" t="str">
            <v>180-005-211</v>
          </cell>
          <cell r="F4288">
            <v>187028.76</v>
          </cell>
        </row>
        <row r="4289">
          <cell r="E4289" t="str">
            <v>180-005-221</v>
          </cell>
          <cell r="F4289">
            <v>373432.02</v>
          </cell>
        </row>
        <row r="4290">
          <cell r="E4290" t="str">
            <v>180-005-231</v>
          </cell>
          <cell r="F4290">
            <v>233641.07</v>
          </cell>
        </row>
        <row r="4291">
          <cell r="E4291" t="str">
            <v>180-007-121</v>
          </cell>
          <cell r="F4291">
            <v>144197.82</v>
          </cell>
        </row>
        <row r="4292">
          <cell r="E4292" t="str">
            <v>180-007-131</v>
          </cell>
          <cell r="F4292">
            <v>3136743.26</v>
          </cell>
        </row>
        <row r="4293">
          <cell r="E4293" t="str">
            <v>180-007-132</v>
          </cell>
          <cell r="F4293">
            <v>58500</v>
          </cell>
        </row>
        <row r="4294">
          <cell r="E4294" t="str">
            <v>180-007-133</v>
          </cell>
          <cell r="F4294">
            <v>229797.98</v>
          </cell>
        </row>
        <row r="4295">
          <cell r="E4295" t="str">
            <v>180-007-211</v>
          </cell>
          <cell r="F4295">
            <v>256227.3</v>
          </cell>
        </row>
        <row r="4296">
          <cell r="E4296" t="str">
            <v>180-007-221</v>
          </cell>
          <cell r="F4296">
            <v>513496.66</v>
          </cell>
        </row>
        <row r="4297">
          <cell r="E4297" t="str">
            <v>180-007-231</v>
          </cell>
          <cell r="F4297">
            <v>387169.28000000003</v>
          </cell>
        </row>
        <row r="4298">
          <cell r="E4298" t="str">
            <v>180-008-121</v>
          </cell>
          <cell r="F4298">
            <v>950469.05</v>
          </cell>
        </row>
        <row r="4299">
          <cell r="E4299" t="str">
            <v>180-008-162</v>
          </cell>
          <cell r="F4299">
            <v>19082</v>
          </cell>
        </row>
        <row r="4300">
          <cell r="E4300" t="str">
            <v>180-008-211</v>
          </cell>
          <cell r="F4300">
            <v>71249.649999999994</v>
          </cell>
        </row>
        <row r="4301">
          <cell r="E4301" t="str">
            <v>180-008-221</v>
          </cell>
          <cell r="F4301">
            <v>140433.95000000001</v>
          </cell>
        </row>
        <row r="4302">
          <cell r="E4302" t="str">
            <v>180-008-231</v>
          </cell>
          <cell r="F4302">
            <v>168765.35</v>
          </cell>
        </row>
        <row r="4303">
          <cell r="E4303" t="str">
            <v>180-009-184</v>
          </cell>
          <cell r="F4303">
            <v>1174682.8700000001</v>
          </cell>
        </row>
        <row r="4304">
          <cell r="E4304" t="str">
            <v>180-009-185</v>
          </cell>
          <cell r="F4304">
            <v>61999.95</v>
          </cell>
        </row>
        <row r="4305">
          <cell r="E4305" t="str">
            <v>180-009-186</v>
          </cell>
          <cell r="F4305">
            <v>-17816.37</v>
          </cell>
        </row>
        <row r="4306">
          <cell r="E4306" t="str">
            <v>180-009-188</v>
          </cell>
          <cell r="F4306">
            <v>498510.27</v>
          </cell>
        </row>
        <row r="4307">
          <cell r="E4307" t="str">
            <v>180-009-189</v>
          </cell>
          <cell r="F4307">
            <v>22154.49</v>
          </cell>
        </row>
        <row r="4308">
          <cell r="E4308" t="str">
            <v>180-009-211</v>
          </cell>
          <cell r="F4308">
            <v>134483.17000000001</v>
          </cell>
        </row>
        <row r="4309">
          <cell r="E4309" t="str">
            <v>180-009-221</v>
          </cell>
          <cell r="F4309">
            <v>251562.88</v>
          </cell>
        </row>
        <row r="4310">
          <cell r="E4310" t="str">
            <v>180-009-231</v>
          </cell>
          <cell r="F4310">
            <v>155.04</v>
          </cell>
        </row>
        <row r="4311">
          <cell r="E4311" t="str">
            <v>180-009-233</v>
          </cell>
          <cell r="F4311">
            <v>314106.81</v>
          </cell>
        </row>
        <row r="4312">
          <cell r="E4312" t="str">
            <v>180-010-121</v>
          </cell>
          <cell r="F4312">
            <v>245935.11</v>
          </cell>
        </row>
        <row r="4313">
          <cell r="E4313" t="str">
            <v>180-010-162</v>
          </cell>
          <cell r="F4313">
            <v>4431</v>
          </cell>
        </row>
        <row r="4314">
          <cell r="E4314" t="str">
            <v>180-010-211</v>
          </cell>
          <cell r="F4314">
            <v>18428.28</v>
          </cell>
        </row>
        <row r="4315">
          <cell r="E4315" t="str">
            <v>180-010-221</v>
          </cell>
          <cell r="F4315">
            <v>36210.199999999997</v>
          </cell>
        </row>
        <row r="4316">
          <cell r="E4316" t="str">
            <v>180-010-231</v>
          </cell>
          <cell r="F4316">
            <v>39995.410000000003</v>
          </cell>
        </row>
        <row r="4317">
          <cell r="E4317" t="str">
            <v>180-011-163</v>
          </cell>
          <cell r="F4317">
            <v>2380</v>
          </cell>
        </row>
        <row r="4318">
          <cell r="E4318" t="str">
            <v>180-011-211</v>
          </cell>
          <cell r="F4318">
            <v>182.12</v>
          </cell>
        </row>
        <row r="4319">
          <cell r="E4319" t="str">
            <v>180-012-311</v>
          </cell>
          <cell r="F4319">
            <v>227585.64</v>
          </cell>
        </row>
        <row r="4320">
          <cell r="E4320" t="str">
            <v>180-012-411</v>
          </cell>
          <cell r="F4320">
            <v>8130.66</v>
          </cell>
        </row>
        <row r="4321">
          <cell r="E4321" t="str">
            <v>180-012-551</v>
          </cell>
          <cell r="F4321">
            <v>46528.7</v>
          </cell>
        </row>
        <row r="4322">
          <cell r="E4322" t="str">
            <v>180-013-121</v>
          </cell>
          <cell r="F4322">
            <v>3172059.72</v>
          </cell>
        </row>
        <row r="4323">
          <cell r="E4323" t="str">
            <v>180-013-131</v>
          </cell>
          <cell r="F4323">
            <v>218040.55</v>
          </cell>
        </row>
        <row r="4324">
          <cell r="E4324" t="str">
            <v>180-013-162</v>
          </cell>
          <cell r="F4324">
            <v>40680.5</v>
          </cell>
        </row>
        <row r="4325">
          <cell r="E4325" t="str">
            <v>180-013-211</v>
          </cell>
          <cell r="F4325">
            <v>243589.49</v>
          </cell>
        </row>
        <row r="4326">
          <cell r="E4326" t="str">
            <v>180-013-221</v>
          </cell>
          <cell r="F4326">
            <v>492978.76</v>
          </cell>
        </row>
        <row r="4327">
          <cell r="E4327" t="str">
            <v>180-013-231</v>
          </cell>
          <cell r="F4327">
            <v>398174.4</v>
          </cell>
        </row>
        <row r="4328">
          <cell r="E4328" t="str">
            <v>180-014-151</v>
          </cell>
          <cell r="F4328">
            <v>3739.5</v>
          </cell>
        </row>
        <row r="4329">
          <cell r="E4329" t="str">
            <v>180-014-163</v>
          </cell>
          <cell r="F4329">
            <v>12113.5</v>
          </cell>
        </row>
        <row r="4330">
          <cell r="E4330" t="str">
            <v>180-014-211</v>
          </cell>
          <cell r="F4330">
            <v>1212.75</v>
          </cell>
        </row>
        <row r="4331">
          <cell r="E4331" t="str">
            <v>180-014-312</v>
          </cell>
          <cell r="F4331">
            <v>29125.99</v>
          </cell>
        </row>
        <row r="4332">
          <cell r="E4332" t="str">
            <v>180-014-319</v>
          </cell>
          <cell r="F4332">
            <v>1826</v>
          </cell>
        </row>
        <row r="4333">
          <cell r="E4333" t="str">
            <v>180-014-333</v>
          </cell>
          <cell r="F4333">
            <v>3943.89</v>
          </cell>
        </row>
        <row r="4334">
          <cell r="E4334" t="str">
            <v>180-014-351</v>
          </cell>
          <cell r="F4334">
            <v>7440.14</v>
          </cell>
        </row>
        <row r="4335">
          <cell r="E4335" t="str">
            <v>180-014-379</v>
          </cell>
          <cell r="F4335">
            <v>2940</v>
          </cell>
        </row>
        <row r="4336">
          <cell r="E4336" t="str">
            <v>180-014-411</v>
          </cell>
          <cell r="F4336">
            <v>84732.87</v>
          </cell>
        </row>
        <row r="4337">
          <cell r="E4337" t="str">
            <v>180-014-418</v>
          </cell>
          <cell r="F4337">
            <v>7472</v>
          </cell>
        </row>
        <row r="4338">
          <cell r="E4338" t="str">
            <v>180-014-422</v>
          </cell>
          <cell r="F4338">
            <v>9819.69</v>
          </cell>
        </row>
        <row r="4339">
          <cell r="E4339" t="str">
            <v>180-014-461</v>
          </cell>
          <cell r="F4339">
            <v>21842.54</v>
          </cell>
        </row>
        <row r="4340">
          <cell r="E4340" t="str">
            <v>180-014-462</v>
          </cell>
          <cell r="F4340">
            <v>58015.3</v>
          </cell>
        </row>
        <row r="4341">
          <cell r="E4341" t="str">
            <v>180-014-541</v>
          </cell>
          <cell r="F4341">
            <v>89724.83</v>
          </cell>
        </row>
        <row r="4342">
          <cell r="E4342" t="str">
            <v>180-015-163</v>
          </cell>
          <cell r="F4342">
            <v>35</v>
          </cell>
        </row>
        <row r="4343">
          <cell r="E4343" t="str">
            <v>180-015-211</v>
          </cell>
          <cell r="F4343">
            <v>2.68</v>
          </cell>
        </row>
        <row r="4344">
          <cell r="E4344" t="str">
            <v>180-015-311</v>
          </cell>
          <cell r="F4344">
            <v>7543.75</v>
          </cell>
        </row>
        <row r="4345">
          <cell r="E4345" t="str">
            <v>180-015-312</v>
          </cell>
          <cell r="F4345">
            <v>6653.98</v>
          </cell>
        </row>
        <row r="4346">
          <cell r="E4346" t="str">
            <v>180-015-343</v>
          </cell>
          <cell r="F4346">
            <v>323.16000000000003</v>
          </cell>
        </row>
        <row r="4347">
          <cell r="E4347" t="str">
            <v>180-015-411</v>
          </cell>
          <cell r="F4347">
            <v>48915.95</v>
          </cell>
        </row>
        <row r="4348">
          <cell r="E4348" t="str">
            <v>180-015-418</v>
          </cell>
          <cell r="F4348">
            <v>-28511.119999999999</v>
          </cell>
        </row>
        <row r="4349">
          <cell r="E4349" t="str">
            <v>180-015-462</v>
          </cell>
          <cell r="F4349">
            <v>66230.460000000006</v>
          </cell>
        </row>
        <row r="4350">
          <cell r="E4350" t="str">
            <v>180-015-542</v>
          </cell>
          <cell r="F4350">
            <v>118046.01</v>
          </cell>
        </row>
        <row r="4351">
          <cell r="E4351" t="str">
            <v>180-016-411</v>
          </cell>
          <cell r="F4351">
            <v>379.02</v>
          </cell>
        </row>
        <row r="4352">
          <cell r="E4352" t="str">
            <v>180-024-231</v>
          </cell>
          <cell r="F4352">
            <v>2595.96</v>
          </cell>
        </row>
        <row r="4353">
          <cell r="E4353" t="str">
            <v>180-024-418</v>
          </cell>
          <cell r="F4353">
            <v>33651.040000000001</v>
          </cell>
        </row>
        <row r="4354">
          <cell r="E4354" t="str">
            <v>180-027-142</v>
          </cell>
          <cell r="F4354">
            <v>2735338.26</v>
          </cell>
        </row>
        <row r="4355">
          <cell r="E4355" t="str">
            <v>180-027-199</v>
          </cell>
          <cell r="F4355">
            <v>123728.06</v>
          </cell>
        </row>
        <row r="4356">
          <cell r="E4356" t="str">
            <v>180-027-211</v>
          </cell>
          <cell r="F4356">
            <v>201829.18</v>
          </cell>
        </row>
        <row r="4357">
          <cell r="E4357" t="str">
            <v>180-027-221</v>
          </cell>
          <cell r="F4357">
            <v>419028.02</v>
          </cell>
        </row>
        <row r="4358">
          <cell r="E4358" t="str">
            <v>180-027-231</v>
          </cell>
          <cell r="F4358">
            <v>624882.48</v>
          </cell>
        </row>
        <row r="4359">
          <cell r="E4359" t="str">
            <v>180-029-131</v>
          </cell>
          <cell r="F4359">
            <v>43785</v>
          </cell>
        </row>
        <row r="4360">
          <cell r="E4360" t="str">
            <v>180-029-133</v>
          </cell>
          <cell r="F4360">
            <v>14325</v>
          </cell>
        </row>
        <row r="4361">
          <cell r="E4361" t="str">
            <v>180-029-146</v>
          </cell>
          <cell r="F4361">
            <v>28236</v>
          </cell>
        </row>
        <row r="4362">
          <cell r="E4362" t="str">
            <v>180-029-199</v>
          </cell>
          <cell r="F4362">
            <v>65.08</v>
          </cell>
        </row>
        <row r="4363">
          <cell r="E4363" t="str">
            <v>180-029-211</v>
          </cell>
          <cell r="F4363">
            <v>6224.79</v>
          </cell>
        </row>
        <row r="4364">
          <cell r="E4364" t="str">
            <v>180-029-221</v>
          </cell>
          <cell r="F4364">
            <v>12470.8</v>
          </cell>
        </row>
        <row r="4365">
          <cell r="E4365" t="str">
            <v>180-029-231</v>
          </cell>
          <cell r="F4365">
            <v>12917.71</v>
          </cell>
        </row>
        <row r="4366">
          <cell r="E4366" t="str">
            <v>180-030-163</v>
          </cell>
          <cell r="F4366">
            <v>30649.5</v>
          </cell>
        </row>
        <row r="4367">
          <cell r="E4367" t="str">
            <v>180-030-211</v>
          </cell>
          <cell r="F4367">
            <v>2344.52</v>
          </cell>
        </row>
        <row r="4368">
          <cell r="E4368" t="str">
            <v>180-030-312</v>
          </cell>
          <cell r="F4368">
            <v>19799.080000000002</v>
          </cell>
        </row>
        <row r="4369">
          <cell r="E4369" t="str">
            <v>180-032-121</v>
          </cell>
          <cell r="F4369">
            <v>1690805.85</v>
          </cell>
        </row>
        <row r="4370">
          <cell r="E4370" t="str">
            <v>180-032-131</v>
          </cell>
          <cell r="F4370">
            <v>854719.35</v>
          </cell>
        </row>
        <row r="4371">
          <cell r="E4371" t="str">
            <v>180-032-132</v>
          </cell>
          <cell r="F4371">
            <v>646570.03</v>
          </cell>
        </row>
        <row r="4372">
          <cell r="E4372" t="str">
            <v>180-032-133</v>
          </cell>
          <cell r="F4372">
            <v>90943.77</v>
          </cell>
        </row>
        <row r="4373">
          <cell r="E4373" t="str">
            <v>180-032-135</v>
          </cell>
          <cell r="F4373">
            <v>114726.74</v>
          </cell>
        </row>
        <row r="4374">
          <cell r="E4374" t="str">
            <v>180-032-141</v>
          </cell>
          <cell r="F4374">
            <v>35402.97</v>
          </cell>
        </row>
        <row r="4375">
          <cell r="E4375" t="str">
            <v>180-032-142</v>
          </cell>
          <cell r="F4375">
            <v>973529.62</v>
          </cell>
        </row>
        <row r="4376">
          <cell r="E4376" t="str">
            <v>180-032-145</v>
          </cell>
          <cell r="F4376">
            <v>539434.71</v>
          </cell>
        </row>
        <row r="4377">
          <cell r="E4377" t="str">
            <v>180-032-147</v>
          </cell>
          <cell r="F4377">
            <v>89980.64</v>
          </cell>
        </row>
        <row r="4378">
          <cell r="E4378" t="str">
            <v>180-032-148</v>
          </cell>
          <cell r="F4378">
            <v>150602.59</v>
          </cell>
        </row>
        <row r="4379">
          <cell r="E4379" t="str">
            <v>180-032-151</v>
          </cell>
          <cell r="F4379">
            <v>39840</v>
          </cell>
        </row>
        <row r="4380">
          <cell r="E4380" t="str">
            <v>180-032-162</v>
          </cell>
          <cell r="F4380">
            <v>46898.6</v>
          </cell>
        </row>
        <row r="4381">
          <cell r="E4381" t="str">
            <v>180-032-163</v>
          </cell>
          <cell r="F4381">
            <v>13111</v>
          </cell>
        </row>
        <row r="4382">
          <cell r="E4382" t="str">
            <v>180-032-191</v>
          </cell>
          <cell r="F4382">
            <v>14815.68</v>
          </cell>
        </row>
        <row r="4383">
          <cell r="E4383" t="str">
            <v>180-032-192</v>
          </cell>
          <cell r="F4383">
            <v>27770</v>
          </cell>
        </row>
        <row r="4384">
          <cell r="E4384" t="str">
            <v>180-032-196</v>
          </cell>
          <cell r="F4384">
            <v>4000</v>
          </cell>
        </row>
        <row r="4385">
          <cell r="E4385" t="str">
            <v>180-032-199</v>
          </cell>
          <cell r="F4385">
            <v>55557.95</v>
          </cell>
        </row>
        <row r="4386">
          <cell r="E4386" t="str">
            <v>180-032-211</v>
          </cell>
          <cell r="F4386">
            <v>386967.7</v>
          </cell>
        </row>
        <row r="4387">
          <cell r="E4387" t="str">
            <v>180-032-221</v>
          </cell>
          <cell r="F4387">
            <v>766884.84</v>
          </cell>
        </row>
        <row r="4388">
          <cell r="E4388" t="str">
            <v>180-032-231</v>
          </cell>
          <cell r="F4388">
            <v>692774.3</v>
          </cell>
        </row>
        <row r="4389">
          <cell r="E4389" t="str">
            <v>180-032-311</v>
          </cell>
          <cell r="F4389">
            <v>278612.47999999998</v>
          </cell>
        </row>
        <row r="4390">
          <cell r="E4390" t="str">
            <v>180-032-312</v>
          </cell>
          <cell r="F4390">
            <v>13893.71</v>
          </cell>
        </row>
        <row r="4391">
          <cell r="E4391" t="str">
            <v>180-032-314</v>
          </cell>
          <cell r="F4391">
            <v>5328.28</v>
          </cell>
        </row>
        <row r="4392">
          <cell r="E4392" t="str">
            <v>180-032-326</v>
          </cell>
          <cell r="F4392">
            <v>51.32</v>
          </cell>
        </row>
        <row r="4393">
          <cell r="E4393" t="str">
            <v>180-032-331</v>
          </cell>
          <cell r="F4393">
            <v>4093.95</v>
          </cell>
        </row>
        <row r="4394">
          <cell r="E4394" t="str">
            <v>180-032-332</v>
          </cell>
          <cell r="F4394">
            <v>65880.63</v>
          </cell>
        </row>
        <row r="4395">
          <cell r="E4395" t="str">
            <v>180-032-342</v>
          </cell>
          <cell r="F4395">
            <v>49.49</v>
          </cell>
        </row>
        <row r="4396">
          <cell r="E4396" t="str">
            <v>180-032-343</v>
          </cell>
          <cell r="F4396">
            <v>334.42</v>
          </cell>
        </row>
        <row r="4397">
          <cell r="E4397" t="str">
            <v>180-032-361</v>
          </cell>
          <cell r="F4397">
            <v>401</v>
          </cell>
        </row>
        <row r="4398">
          <cell r="E4398" t="str">
            <v>180-032-411</v>
          </cell>
          <cell r="F4398">
            <v>146204.32</v>
          </cell>
        </row>
        <row r="4399">
          <cell r="E4399" t="str">
            <v>180-032-418</v>
          </cell>
          <cell r="F4399">
            <v>947.44</v>
          </cell>
        </row>
        <row r="4400">
          <cell r="E4400" t="str">
            <v>180-032-461</v>
          </cell>
          <cell r="F4400">
            <v>4295.3999999999996</v>
          </cell>
        </row>
        <row r="4401">
          <cell r="E4401" t="str">
            <v>180-032-462</v>
          </cell>
          <cell r="F4401">
            <v>10290.219999999999</v>
          </cell>
        </row>
        <row r="4402">
          <cell r="E4402" t="str">
            <v>180-034-121</v>
          </cell>
          <cell r="F4402">
            <v>202877.86</v>
          </cell>
        </row>
        <row r="4403">
          <cell r="E4403" t="str">
            <v>180-034-151</v>
          </cell>
          <cell r="F4403">
            <v>8982</v>
          </cell>
        </row>
        <row r="4404">
          <cell r="E4404" t="str">
            <v>180-034-152</v>
          </cell>
          <cell r="F4404">
            <v>4302.2</v>
          </cell>
        </row>
        <row r="4405">
          <cell r="E4405" t="str">
            <v>180-034-162</v>
          </cell>
          <cell r="F4405">
            <v>3253.95</v>
          </cell>
        </row>
        <row r="4406">
          <cell r="E4406" t="str">
            <v>180-034-163</v>
          </cell>
          <cell r="F4406">
            <v>18081</v>
          </cell>
        </row>
        <row r="4407">
          <cell r="E4407" t="str">
            <v>180-034-196</v>
          </cell>
          <cell r="F4407">
            <v>250</v>
          </cell>
        </row>
        <row r="4408">
          <cell r="E4408" t="str">
            <v>180-034-211</v>
          </cell>
          <cell r="F4408">
            <v>17039.11</v>
          </cell>
        </row>
        <row r="4409">
          <cell r="E4409" t="str">
            <v>180-034-221</v>
          </cell>
          <cell r="F4409">
            <v>31246.68</v>
          </cell>
        </row>
        <row r="4410">
          <cell r="E4410" t="str">
            <v>180-034-231</v>
          </cell>
          <cell r="F4410">
            <v>23348.76</v>
          </cell>
        </row>
        <row r="4411">
          <cell r="E4411" t="str">
            <v>180-034-311</v>
          </cell>
          <cell r="F4411">
            <v>40081.86</v>
          </cell>
        </row>
        <row r="4412">
          <cell r="E4412" t="str">
            <v>180-034-312</v>
          </cell>
          <cell r="F4412">
            <v>37416.04</v>
          </cell>
        </row>
        <row r="4413">
          <cell r="E4413" t="str">
            <v>180-034-315</v>
          </cell>
          <cell r="F4413">
            <v>778.27</v>
          </cell>
        </row>
        <row r="4414">
          <cell r="E4414" t="str">
            <v>180-034-332</v>
          </cell>
          <cell r="F4414">
            <v>2711.26</v>
          </cell>
        </row>
        <row r="4415">
          <cell r="E4415" t="str">
            <v>180-034-333</v>
          </cell>
          <cell r="F4415">
            <v>11659.89</v>
          </cell>
        </row>
        <row r="4416">
          <cell r="E4416" t="str">
            <v>180-034-351</v>
          </cell>
          <cell r="F4416">
            <v>3500</v>
          </cell>
        </row>
        <row r="4417">
          <cell r="E4417" t="str">
            <v>180-034-411</v>
          </cell>
          <cell r="F4417">
            <v>93102.12</v>
          </cell>
        </row>
        <row r="4418">
          <cell r="E4418" t="str">
            <v>180-054-121</v>
          </cell>
          <cell r="F4418">
            <v>527195</v>
          </cell>
        </row>
        <row r="4419">
          <cell r="E4419" t="str">
            <v>180-054-143</v>
          </cell>
          <cell r="F4419">
            <v>305.60000000000002</v>
          </cell>
        </row>
        <row r="4420">
          <cell r="E4420" t="str">
            <v>180-054-144</v>
          </cell>
          <cell r="F4420">
            <v>102040</v>
          </cell>
        </row>
        <row r="4421">
          <cell r="E4421" t="str">
            <v>180-054-162</v>
          </cell>
          <cell r="F4421">
            <v>6037.5</v>
          </cell>
        </row>
        <row r="4422">
          <cell r="E4422" t="str">
            <v>180-054-211</v>
          </cell>
          <cell r="F4422">
            <v>45981.49</v>
          </cell>
        </row>
        <row r="4423">
          <cell r="E4423" t="str">
            <v>180-054-221</v>
          </cell>
          <cell r="F4423">
            <v>89781.48</v>
          </cell>
        </row>
        <row r="4424">
          <cell r="E4424" t="str">
            <v>180-054-231</v>
          </cell>
          <cell r="F4424">
            <v>92998.45</v>
          </cell>
        </row>
        <row r="4425">
          <cell r="E4425" t="str">
            <v>180-054-332</v>
          </cell>
          <cell r="F4425">
            <v>5948.13</v>
          </cell>
        </row>
        <row r="4426">
          <cell r="E4426" t="str">
            <v>180-054-411</v>
          </cell>
          <cell r="F4426">
            <v>456.35</v>
          </cell>
        </row>
        <row r="4427">
          <cell r="E4427" t="str">
            <v>180-055-113</v>
          </cell>
          <cell r="F4427">
            <v>30800</v>
          </cell>
        </row>
        <row r="4428">
          <cell r="E4428" t="str">
            <v>180-055-131</v>
          </cell>
          <cell r="F4428">
            <v>57370</v>
          </cell>
        </row>
        <row r="4429">
          <cell r="E4429" t="str">
            <v>180-055-163</v>
          </cell>
          <cell r="F4429">
            <v>1141</v>
          </cell>
        </row>
        <row r="4430">
          <cell r="E4430" t="str">
            <v>180-055-196</v>
          </cell>
          <cell r="F4430">
            <v>3325</v>
          </cell>
        </row>
        <row r="4431">
          <cell r="E4431" t="str">
            <v>180-055-211</v>
          </cell>
          <cell r="F4431">
            <v>6420.23</v>
          </cell>
        </row>
        <row r="4432">
          <cell r="E4432" t="str">
            <v>180-055-221</v>
          </cell>
          <cell r="F4432">
            <v>13426.24</v>
          </cell>
        </row>
        <row r="4433">
          <cell r="E4433" t="str">
            <v>180-055-231</v>
          </cell>
          <cell r="F4433">
            <v>9463.2999999999993</v>
          </cell>
        </row>
        <row r="4434">
          <cell r="E4434" t="str">
            <v>180-055-311</v>
          </cell>
          <cell r="F4434">
            <v>38500</v>
          </cell>
        </row>
        <row r="4435">
          <cell r="E4435" t="str">
            <v>180-055-312</v>
          </cell>
          <cell r="F4435">
            <v>4326.76</v>
          </cell>
        </row>
        <row r="4436">
          <cell r="E4436" t="str">
            <v>180-055-314</v>
          </cell>
          <cell r="F4436">
            <v>247.17</v>
          </cell>
        </row>
        <row r="4437">
          <cell r="E4437" t="str">
            <v>180-055-411</v>
          </cell>
          <cell r="F4437">
            <v>12799.88</v>
          </cell>
        </row>
        <row r="4438">
          <cell r="E4438" t="str">
            <v>180-055-413</v>
          </cell>
          <cell r="F4438">
            <v>152015.72</v>
          </cell>
        </row>
        <row r="4439">
          <cell r="E4439" t="str">
            <v>180-055-462</v>
          </cell>
          <cell r="F4439">
            <v>1227.7</v>
          </cell>
        </row>
        <row r="4440">
          <cell r="E4440" t="str">
            <v>180-056-165</v>
          </cell>
          <cell r="F4440">
            <v>122671.62</v>
          </cell>
        </row>
        <row r="4441">
          <cell r="E4441" t="str">
            <v>180-056-171</v>
          </cell>
          <cell r="F4441">
            <v>1180773.48</v>
          </cell>
        </row>
        <row r="4442">
          <cell r="E4442" t="str">
            <v>180-056-172</v>
          </cell>
          <cell r="F4442">
            <v>106698.87</v>
          </cell>
        </row>
        <row r="4443">
          <cell r="E4443" t="str">
            <v>180-056-175</v>
          </cell>
          <cell r="F4443">
            <v>766264.02</v>
          </cell>
        </row>
        <row r="4444">
          <cell r="E4444" t="str">
            <v>180-056-199</v>
          </cell>
          <cell r="F4444">
            <v>4170.04</v>
          </cell>
        </row>
        <row r="4445">
          <cell r="E4445" t="str">
            <v>180-056-211</v>
          </cell>
          <cell r="F4445">
            <v>158554.75</v>
          </cell>
        </row>
        <row r="4446">
          <cell r="E4446" t="str">
            <v>180-056-221</v>
          </cell>
          <cell r="F4446">
            <v>288298.01</v>
          </cell>
        </row>
        <row r="4447">
          <cell r="E4447" t="str">
            <v>180-056-231</v>
          </cell>
          <cell r="F4447">
            <v>282734.49</v>
          </cell>
        </row>
        <row r="4448">
          <cell r="E4448" t="str">
            <v>180-056-311</v>
          </cell>
          <cell r="F4448">
            <v>225</v>
          </cell>
        </row>
        <row r="4449">
          <cell r="E4449" t="str">
            <v>180-056-312</v>
          </cell>
          <cell r="F4449">
            <v>4854.5</v>
          </cell>
        </row>
        <row r="4450">
          <cell r="E4450" t="str">
            <v>180-056-321</v>
          </cell>
          <cell r="F4450">
            <v>15819.99</v>
          </cell>
        </row>
        <row r="4451">
          <cell r="E4451" t="str">
            <v>180-056-322</v>
          </cell>
          <cell r="F4451">
            <v>1022.95</v>
          </cell>
        </row>
        <row r="4452">
          <cell r="E4452" t="str">
            <v>180-056-331</v>
          </cell>
          <cell r="F4452">
            <v>7984</v>
          </cell>
        </row>
        <row r="4453">
          <cell r="E4453" t="str">
            <v>180-056-341</v>
          </cell>
          <cell r="F4453">
            <v>1650.31</v>
          </cell>
        </row>
        <row r="4454">
          <cell r="E4454" t="str">
            <v>180-056-411</v>
          </cell>
          <cell r="F4454">
            <v>114764.85</v>
          </cell>
        </row>
        <row r="4455">
          <cell r="E4455" t="str">
            <v>180-056-422</v>
          </cell>
          <cell r="F4455">
            <v>528538.71</v>
          </cell>
        </row>
        <row r="4456">
          <cell r="E4456" t="str">
            <v>180-056-423</v>
          </cell>
          <cell r="F4456">
            <v>1001673.12</v>
          </cell>
        </row>
        <row r="4457">
          <cell r="E4457" t="str">
            <v>180-056-424</v>
          </cell>
          <cell r="F4457">
            <v>35835.08</v>
          </cell>
        </row>
        <row r="4458">
          <cell r="E4458" t="str">
            <v>180-056-425</v>
          </cell>
          <cell r="F4458">
            <v>159967.31</v>
          </cell>
        </row>
        <row r="4459">
          <cell r="E4459" t="str">
            <v>180-056-462</v>
          </cell>
          <cell r="F4459">
            <v>2801.9</v>
          </cell>
        </row>
        <row r="4460">
          <cell r="E4460" t="str">
            <v>180-056-552</v>
          </cell>
          <cell r="F4460">
            <v>231</v>
          </cell>
        </row>
        <row r="4461">
          <cell r="E4461" t="str">
            <v>180-061-315</v>
          </cell>
          <cell r="F4461">
            <v>2.91</v>
          </cell>
        </row>
        <row r="4462">
          <cell r="E4462" t="str">
            <v>180-061-342</v>
          </cell>
          <cell r="F4462">
            <v>1624.04</v>
          </cell>
        </row>
        <row r="4463">
          <cell r="E4463" t="str">
            <v>180-061-411</v>
          </cell>
          <cell r="F4463">
            <v>859296.41</v>
          </cell>
        </row>
        <row r="4464">
          <cell r="E4464" t="str">
            <v>180-061-414</v>
          </cell>
          <cell r="F4464">
            <v>148002.26</v>
          </cell>
        </row>
        <row r="4465">
          <cell r="E4465" t="str">
            <v>180-061-418</v>
          </cell>
          <cell r="F4465">
            <v>46.49</v>
          </cell>
        </row>
        <row r="4466">
          <cell r="E4466" t="str">
            <v>180-061-461</v>
          </cell>
          <cell r="F4466">
            <v>3202.51</v>
          </cell>
        </row>
        <row r="4467">
          <cell r="E4467" t="str">
            <v>180-061-462</v>
          </cell>
          <cell r="F4467">
            <v>17356.38</v>
          </cell>
        </row>
        <row r="4468">
          <cell r="E4468" t="str">
            <v>180-063-142</v>
          </cell>
          <cell r="F4468">
            <v>16663.07</v>
          </cell>
        </row>
        <row r="4469">
          <cell r="E4469" t="str">
            <v>180-063-162</v>
          </cell>
          <cell r="F4469">
            <v>1162</v>
          </cell>
        </row>
        <row r="4470">
          <cell r="E4470" t="str">
            <v>180-063-211</v>
          </cell>
          <cell r="F4470">
            <v>1332.68</v>
          </cell>
        </row>
        <row r="4471">
          <cell r="E4471" t="str">
            <v>180-063-221</v>
          </cell>
          <cell r="F4471">
            <v>2462.7199999999998</v>
          </cell>
        </row>
        <row r="4472">
          <cell r="E4472" t="str">
            <v>180-063-231</v>
          </cell>
          <cell r="F4472">
            <v>5284.68</v>
          </cell>
        </row>
        <row r="4473">
          <cell r="E4473" t="str">
            <v>180-063-311</v>
          </cell>
          <cell r="F4473">
            <v>803280</v>
          </cell>
        </row>
        <row r="4474">
          <cell r="E4474" t="str">
            <v>180-068-117</v>
          </cell>
          <cell r="F4474">
            <v>41980</v>
          </cell>
        </row>
        <row r="4475">
          <cell r="E4475" t="str">
            <v>180-068-121</v>
          </cell>
          <cell r="F4475">
            <v>86096.72</v>
          </cell>
        </row>
        <row r="4476">
          <cell r="E4476" t="str">
            <v>180-068-131</v>
          </cell>
          <cell r="F4476">
            <v>70940</v>
          </cell>
        </row>
        <row r="4477">
          <cell r="E4477" t="str">
            <v>180-068-135</v>
          </cell>
          <cell r="F4477">
            <v>50712</v>
          </cell>
        </row>
        <row r="4478">
          <cell r="E4478" t="str">
            <v>180-068-142</v>
          </cell>
          <cell r="F4478">
            <v>60940.18</v>
          </cell>
        </row>
        <row r="4479">
          <cell r="E4479" t="str">
            <v>180-068-147</v>
          </cell>
          <cell r="F4479">
            <v>1759.35</v>
          </cell>
        </row>
        <row r="4480">
          <cell r="E4480" t="str">
            <v>180-068-151</v>
          </cell>
          <cell r="F4480">
            <v>30980.47</v>
          </cell>
        </row>
        <row r="4481">
          <cell r="E4481" t="str">
            <v>180-068-162</v>
          </cell>
          <cell r="F4481">
            <v>5929</v>
          </cell>
        </row>
        <row r="4482">
          <cell r="E4482" t="str">
            <v>180-068-163</v>
          </cell>
          <cell r="F4482">
            <v>161</v>
          </cell>
        </row>
        <row r="4483">
          <cell r="E4483" t="str">
            <v>180-068-191</v>
          </cell>
          <cell r="F4483">
            <v>150</v>
          </cell>
        </row>
        <row r="4484">
          <cell r="E4484" t="str">
            <v>180-068-199</v>
          </cell>
          <cell r="F4484">
            <v>2228.42</v>
          </cell>
        </row>
        <row r="4485">
          <cell r="E4485" t="str">
            <v>180-068-211</v>
          </cell>
          <cell r="F4485">
            <v>25424.720000000001</v>
          </cell>
        </row>
        <row r="4486">
          <cell r="E4486" t="str">
            <v>180-068-221</v>
          </cell>
          <cell r="F4486">
            <v>50874.89</v>
          </cell>
        </row>
        <row r="4487">
          <cell r="E4487" t="str">
            <v>180-068-231</v>
          </cell>
          <cell r="F4487">
            <v>56806.19</v>
          </cell>
        </row>
        <row r="4488">
          <cell r="E4488" t="str">
            <v>180-068-311</v>
          </cell>
          <cell r="F4488">
            <v>149232.1</v>
          </cell>
        </row>
        <row r="4489">
          <cell r="E4489" t="str">
            <v>180-068-312</v>
          </cell>
          <cell r="F4489">
            <v>-250</v>
          </cell>
        </row>
        <row r="4490">
          <cell r="E4490" t="str">
            <v>180-068-315</v>
          </cell>
          <cell r="F4490">
            <v>2017.29</v>
          </cell>
        </row>
        <row r="4491">
          <cell r="E4491" t="str">
            <v>180-068-411</v>
          </cell>
          <cell r="F4491">
            <v>2139.7600000000002</v>
          </cell>
        </row>
        <row r="4492">
          <cell r="E4492" t="str">
            <v>180-069-116</v>
          </cell>
          <cell r="F4492">
            <v>58905.51</v>
          </cell>
        </row>
        <row r="4493">
          <cell r="E4493" t="str">
            <v>180-069-121</v>
          </cell>
          <cell r="F4493">
            <v>79919.64</v>
          </cell>
        </row>
        <row r="4494">
          <cell r="E4494" t="str">
            <v>180-069-131</v>
          </cell>
          <cell r="F4494">
            <v>63840</v>
          </cell>
        </row>
        <row r="4495">
          <cell r="E4495" t="str">
            <v>180-069-142</v>
          </cell>
          <cell r="F4495">
            <v>112445.95</v>
          </cell>
        </row>
        <row r="4496">
          <cell r="E4496" t="str">
            <v>180-069-143</v>
          </cell>
          <cell r="F4496">
            <v>2511</v>
          </cell>
        </row>
        <row r="4497">
          <cell r="E4497" t="str">
            <v>180-069-146</v>
          </cell>
          <cell r="F4497">
            <v>46968</v>
          </cell>
        </row>
        <row r="4498">
          <cell r="E4498" t="str">
            <v>180-069-152</v>
          </cell>
          <cell r="F4498">
            <v>38796</v>
          </cell>
        </row>
        <row r="4499">
          <cell r="E4499" t="str">
            <v>180-069-163</v>
          </cell>
          <cell r="F4499">
            <v>3294.41</v>
          </cell>
        </row>
        <row r="4500">
          <cell r="E4500" t="str">
            <v>180-069-171</v>
          </cell>
          <cell r="F4500">
            <v>6853.51</v>
          </cell>
        </row>
        <row r="4501">
          <cell r="E4501" t="str">
            <v>180-069-198</v>
          </cell>
          <cell r="F4501">
            <v>1307.48</v>
          </cell>
        </row>
        <row r="4502">
          <cell r="E4502" t="str">
            <v>180-069-199</v>
          </cell>
          <cell r="F4502">
            <v>2171.73</v>
          </cell>
        </row>
        <row r="4503">
          <cell r="E4503" t="str">
            <v>180-069-211</v>
          </cell>
          <cell r="F4503">
            <v>30615.16</v>
          </cell>
        </row>
        <row r="4504">
          <cell r="E4504" t="str">
            <v>180-069-221</v>
          </cell>
          <cell r="F4504">
            <v>60815.92</v>
          </cell>
        </row>
        <row r="4505">
          <cell r="E4505" t="str">
            <v>180-069-231</v>
          </cell>
          <cell r="F4505">
            <v>48145.760000000002</v>
          </cell>
        </row>
        <row r="4506">
          <cell r="E4506" t="str">
            <v>180-069-311</v>
          </cell>
          <cell r="F4506">
            <v>683548.88</v>
          </cell>
        </row>
        <row r="4507">
          <cell r="E4507" t="str">
            <v>180-069-312</v>
          </cell>
          <cell r="F4507">
            <v>20768</v>
          </cell>
        </row>
        <row r="4508">
          <cell r="E4508" t="str">
            <v>180-069-332</v>
          </cell>
          <cell r="F4508">
            <v>20877.669999999998</v>
          </cell>
        </row>
        <row r="4509">
          <cell r="E4509" t="str">
            <v>180-069-411</v>
          </cell>
          <cell r="F4509">
            <v>34570.06</v>
          </cell>
        </row>
        <row r="4510">
          <cell r="E4510" t="str">
            <v>180-073-311</v>
          </cell>
          <cell r="F4510">
            <v>36929</v>
          </cell>
        </row>
        <row r="4511">
          <cell r="E4511" t="str">
            <v>180-073-418</v>
          </cell>
          <cell r="F4511">
            <v>87188.84</v>
          </cell>
        </row>
        <row r="4512">
          <cell r="E4512" t="str">
            <v>180-073-462</v>
          </cell>
          <cell r="F4512">
            <v>24708.57</v>
          </cell>
        </row>
        <row r="4513">
          <cell r="E4513" t="str">
            <v>180-085-462</v>
          </cell>
          <cell r="F4513">
            <v>29200</v>
          </cell>
        </row>
        <row r="4514">
          <cell r="E4514" t="str">
            <v>181-001-121</v>
          </cell>
          <cell r="F4514">
            <v>7699896.2199999997</v>
          </cell>
        </row>
        <row r="4515">
          <cell r="E4515" t="str">
            <v>181-001-123</v>
          </cell>
          <cell r="F4515">
            <v>60276.25</v>
          </cell>
        </row>
        <row r="4516">
          <cell r="E4516" t="str">
            <v>181-001-125</v>
          </cell>
          <cell r="F4516">
            <v>5764.22</v>
          </cell>
        </row>
        <row r="4517">
          <cell r="E4517" t="str">
            <v>181-001-211</v>
          </cell>
          <cell r="F4517">
            <v>558246.98</v>
          </cell>
        </row>
        <row r="4518">
          <cell r="E4518" t="str">
            <v>181-001-221</v>
          </cell>
          <cell r="F4518">
            <v>1129976.8799999999</v>
          </cell>
        </row>
        <row r="4519">
          <cell r="E4519" t="str">
            <v>181-001-231</v>
          </cell>
          <cell r="F4519">
            <v>980646.27</v>
          </cell>
        </row>
        <row r="4520">
          <cell r="E4520" t="str">
            <v>181-002-111</v>
          </cell>
          <cell r="F4520">
            <v>116916</v>
          </cell>
        </row>
        <row r="4521">
          <cell r="E4521" t="str">
            <v>181-002-113</v>
          </cell>
          <cell r="F4521">
            <v>234170.04</v>
          </cell>
        </row>
        <row r="4522">
          <cell r="E4522" t="str">
            <v>181-002-115</v>
          </cell>
          <cell r="F4522">
            <v>50520</v>
          </cell>
        </row>
        <row r="4523">
          <cell r="E4523" t="str">
            <v>181-002-211</v>
          </cell>
          <cell r="F4523">
            <v>28017.87</v>
          </cell>
        </row>
        <row r="4524">
          <cell r="E4524" t="str">
            <v>181-002-221</v>
          </cell>
          <cell r="F4524">
            <v>58995.92</v>
          </cell>
        </row>
        <row r="4525">
          <cell r="E4525" t="str">
            <v>181-002-231</v>
          </cell>
          <cell r="F4525">
            <v>27346.17</v>
          </cell>
        </row>
        <row r="4526">
          <cell r="E4526" t="str">
            <v>181-003-151</v>
          </cell>
          <cell r="F4526">
            <v>624080.01</v>
          </cell>
        </row>
        <row r="4527">
          <cell r="E4527" t="str">
            <v>181-003-153</v>
          </cell>
          <cell r="F4527">
            <v>116379.6</v>
          </cell>
        </row>
        <row r="4528">
          <cell r="E4528" t="str">
            <v>181-003-162</v>
          </cell>
          <cell r="F4528">
            <v>21804.99</v>
          </cell>
        </row>
        <row r="4529">
          <cell r="E4529" t="str">
            <v>181-003-173</v>
          </cell>
          <cell r="F4529">
            <v>20630.599999999999</v>
          </cell>
        </row>
        <row r="4530">
          <cell r="E4530" t="str">
            <v>181-003-211</v>
          </cell>
          <cell r="F4530">
            <v>55688.71</v>
          </cell>
        </row>
        <row r="4531">
          <cell r="E4531" t="str">
            <v>181-003-221</v>
          </cell>
          <cell r="F4531">
            <v>111292.54</v>
          </cell>
        </row>
        <row r="4532">
          <cell r="E4532" t="str">
            <v>181-003-231</v>
          </cell>
          <cell r="F4532">
            <v>110258.55</v>
          </cell>
        </row>
        <row r="4533">
          <cell r="E4533" t="str">
            <v>181-005-114</v>
          </cell>
          <cell r="F4533">
            <v>582220.75</v>
          </cell>
        </row>
        <row r="4534">
          <cell r="E4534" t="str">
            <v>181-005-116</v>
          </cell>
          <cell r="F4534">
            <v>215648.63</v>
          </cell>
        </row>
        <row r="4535">
          <cell r="E4535" t="str">
            <v>181-005-211</v>
          </cell>
          <cell r="F4535">
            <v>58490.3</v>
          </cell>
        </row>
        <row r="4536">
          <cell r="E4536" t="str">
            <v>181-005-221</v>
          </cell>
          <cell r="F4536">
            <v>115310.73</v>
          </cell>
        </row>
        <row r="4537">
          <cell r="E4537" t="str">
            <v>181-005-231</v>
          </cell>
          <cell r="F4537">
            <v>67402.86</v>
          </cell>
        </row>
        <row r="4538">
          <cell r="E4538" t="str">
            <v>181-007-121</v>
          </cell>
          <cell r="F4538">
            <v>25001.55</v>
          </cell>
        </row>
        <row r="4539">
          <cell r="E4539" t="str">
            <v>181-007-131</v>
          </cell>
          <cell r="F4539">
            <v>852631.48</v>
          </cell>
        </row>
        <row r="4540">
          <cell r="E4540" t="str">
            <v>181-007-135</v>
          </cell>
          <cell r="F4540">
            <v>54690</v>
          </cell>
        </row>
        <row r="4541">
          <cell r="E4541" t="str">
            <v>181-007-211</v>
          </cell>
          <cell r="F4541">
            <v>68639.240000000005</v>
          </cell>
        </row>
        <row r="4542">
          <cell r="E4542" t="str">
            <v>181-007-221</v>
          </cell>
          <cell r="F4542">
            <v>137514.63</v>
          </cell>
        </row>
        <row r="4543">
          <cell r="E4543" t="str">
            <v>181-007-231</v>
          </cell>
          <cell r="F4543">
            <v>99681.12</v>
          </cell>
        </row>
        <row r="4544">
          <cell r="E4544" t="str">
            <v>181-008-121</v>
          </cell>
          <cell r="F4544">
            <v>413233.65</v>
          </cell>
        </row>
        <row r="4545">
          <cell r="E4545" t="str">
            <v>181-008-211</v>
          </cell>
          <cell r="F4545">
            <v>31208.13</v>
          </cell>
        </row>
        <row r="4546">
          <cell r="E4546" t="str">
            <v>181-008-221</v>
          </cell>
          <cell r="F4546">
            <v>59083.45</v>
          </cell>
        </row>
        <row r="4547">
          <cell r="E4547" t="str">
            <v>181-008-231</v>
          </cell>
          <cell r="F4547">
            <v>54474.77</v>
          </cell>
        </row>
        <row r="4548">
          <cell r="E4548" t="str">
            <v>181-009-184</v>
          </cell>
          <cell r="F4548">
            <v>262728.12</v>
          </cell>
        </row>
        <row r="4549">
          <cell r="E4549" t="str">
            <v>181-009-185</v>
          </cell>
          <cell r="F4549">
            <v>23667.56</v>
          </cell>
        </row>
        <row r="4550">
          <cell r="E4550" t="str">
            <v>181-009-186</v>
          </cell>
          <cell r="F4550">
            <v>10242.64</v>
          </cell>
        </row>
        <row r="4551">
          <cell r="E4551" t="str">
            <v>181-009-188</v>
          </cell>
          <cell r="F4551">
            <v>148924.15</v>
          </cell>
        </row>
        <row r="4552">
          <cell r="E4552" t="str">
            <v>181-009-189</v>
          </cell>
          <cell r="F4552">
            <v>3187.54</v>
          </cell>
        </row>
        <row r="4553">
          <cell r="E4553" t="str">
            <v>181-009-211</v>
          </cell>
          <cell r="F4553">
            <v>33363.410000000003</v>
          </cell>
        </row>
        <row r="4554">
          <cell r="E4554" t="str">
            <v>181-009-221</v>
          </cell>
          <cell r="F4554">
            <v>63344.01</v>
          </cell>
        </row>
        <row r="4555">
          <cell r="E4555" t="str">
            <v>181-009-231</v>
          </cell>
          <cell r="F4555">
            <v>4818.1899999999996</v>
          </cell>
        </row>
        <row r="4556">
          <cell r="E4556" t="str">
            <v>181-009-233</v>
          </cell>
          <cell r="F4556">
            <v>89021.7</v>
          </cell>
        </row>
        <row r="4557">
          <cell r="E4557" t="str">
            <v>181-011-163</v>
          </cell>
          <cell r="F4557">
            <v>273</v>
          </cell>
        </row>
        <row r="4558">
          <cell r="E4558" t="str">
            <v>181-011-211</v>
          </cell>
          <cell r="F4558">
            <v>20.88</v>
          </cell>
        </row>
        <row r="4559">
          <cell r="E4559" t="str">
            <v>181-012-311</v>
          </cell>
          <cell r="F4559">
            <v>73904.39</v>
          </cell>
        </row>
        <row r="4560">
          <cell r="E4560" t="str">
            <v>181-012-423</v>
          </cell>
          <cell r="F4560">
            <v>3488.61</v>
          </cell>
        </row>
        <row r="4561">
          <cell r="E4561" t="str">
            <v>181-013-121</v>
          </cell>
          <cell r="F4561">
            <v>792459.92</v>
          </cell>
        </row>
        <row r="4562">
          <cell r="E4562" t="str">
            <v>181-013-131</v>
          </cell>
          <cell r="F4562">
            <v>83026.759999999995</v>
          </cell>
        </row>
        <row r="4563">
          <cell r="E4563" t="str">
            <v>181-013-162</v>
          </cell>
          <cell r="F4563">
            <v>21836.5</v>
          </cell>
        </row>
        <row r="4564">
          <cell r="E4564" t="str">
            <v>181-013-163</v>
          </cell>
          <cell r="F4564">
            <v>2131.5</v>
          </cell>
        </row>
        <row r="4565">
          <cell r="E4565" t="str">
            <v>181-013-184</v>
          </cell>
          <cell r="F4565">
            <v>8117.35</v>
          </cell>
        </row>
        <row r="4566">
          <cell r="E4566" t="str">
            <v>181-013-188</v>
          </cell>
          <cell r="F4566">
            <v>14.99</v>
          </cell>
        </row>
        <row r="4567">
          <cell r="E4567" t="str">
            <v>181-013-211</v>
          </cell>
          <cell r="F4567">
            <v>65226.11</v>
          </cell>
        </row>
        <row r="4568">
          <cell r="E4568" t="str">
            <v>181-013-221</v>
          </cell>
          <cell r="F4568">
            <v>123001.60000000001</v>
          </cell>
        </row>
        <row r="4569">
          <cell r="E4569" t="str">
            <v>181-013-231</v>
          </cell>
          <cell r="F4569">
            <v>104313.98</v>
          </cell>
        </row>
        <row r="4570">
          <cell r="E4570" t="str">
            <v>181-014-163</v>
          </cell>
          <cell r="F4570">
            <v>91</v>
          </cell>
        </row>
        <row r="4571">
          <cell r="E4571" t="str">
            <v>181-014-191</v>
          </cell>
          <cell r="F4571">
            <v>360</v>
          </cell>
        </row>
        <row r="4572">
          <cell r="E4572" t="str">
            <v>181-014-211</v>
          </cell>
          <cell r="F4572">
            <v>34.51</v>
          </cell>
        </row>
        <row r="4573">
          <cell r="E4573" t="str">
            <v>181-014-221</v>
          </cell>
          <cell r="F4573">
            <v>44.07</v>
          </cell>
        </row>
        <row r="4574">
          <cell r="E4574" t="str">
            <v>181-014-311</v>
          </cell>
          <cell r="F4574">
            <v>1968.46</v>
          </cell>
        </row>
        <row r="4575">
          <cell r="E4575" t="str">
            <v>181-014-312</v>
          </cell>
          <cell r="F4575">
            <v>9396.5400000000009</v>
          </cell>
        </row>
        <row r="4576">
          <cell r="E4576" t="str">
            <v>181-014-332</v>
          </cell>
          <cell r="F4576">
            <v>42.2</v>
          </cell>
        </row>
        <row r="4577">
          <cell r="E4577" t="str">
            <v>181-014-351</v>
          </cell>
          <cell r="F4577">
            <v>2079.84</v>
          </cell>
        </row>
        <row r="4578">
          <cell r="E4578" t="str">
            <v>181-014-411</v>
          </cell>
          <cell r="F4578">
            <v>53942.31</v>
          </cell>
        </row>
        <row r="4579">
          <cell r="E4579" t="str">
            <v>181-014-462</v>
          </cell>
          <cell r="F4579">
            <v>56432.07</v>
          </cell>
        </row>
        <row r="4580">
          <cell r="E4580" t="str">
            <v>181-015-311</v>
          </cell>
          <cell r="F4580">
            <v>18244.3</v>
          </cell>
        </row>
        <row r="4581">
          <cell r="E4581" t="str">
            <v>181-015-343</v>
          </cell>
          <cell r="F4581">
            <v>3950</v>
          </cell>
        </row>
        <row r="4582">
          <cell r="E4582" t="str">
            <v>181-015-462</v>
          </cell>
          <cell r="F4582">
            <v>46900.05</v>
          </cell>
        </row>
        <row r="4583">
          <cell r="E4583" t="str">
            <v>181-015-472</v>
          </cell>
          <cell r="F4583">
            <v>-1536.54</v>
          </cell>
        </row>
        <row r="4584">
          <cell r="E4584" t="str">
            <v>181-016-121</v>
          </cell>
          <cell r="F4584">
            <v>1012.68</v>
          </cell>
        </row>
        <row r="4585">
          <cell r="E4585" t="str">
            <v>181-016-192</v>
          </cell>
          <cell r="F4585">
            <v>47.84</v>
          </cell>
        </row>
        <row r="4586">
          <cell r="E4586" t="str">
            <v>181-016-211</v>
          </cell>
          <cell r="F4586">
            <v>81.17</v>
          </cell>
        </row>
        <row r="4587">
          <cell r="E4587" t="str">
            <v>181-016-221</v>
          </cell>
          <cell r="F4587">
            <v>155.78</v>
          </cell>
        </row>
        <row r="4588">
          <cell r="E4588" t="str">
            <v>181-016-411</v>
          </cell>
          <cell r="F4588">
            <v>274.98</v>
          </cell>
        </row>
        <row r="4589">
          <cell r="E4589" t="str">
            <v>181-018-188</v>
          </cell>
          <cell r="F4589">
            <v>819.3</v>
          </cell>
        </row>
        <row r="4590">
          <cell r="E4590" t="str">
            <v>181-018-211</v>
          </cell>
          <cell r="F4590">
            <v>62.67</v>
          </cell>
        </row>
        <row r="4591">
          <cell r="E4591" t="str">
            <v>181-018-221</v>
          </cell>
          <cell r="F4591">
            <v>84.19</v>
          </cell>
        </row>
        <row r="4592">
          <cell r="E4592" t="str">
            <v>181-018-231</v>
          </cell>
          <cell r="F4592">
            <v>13597.98</v>
          </cell>
        </row>
        <row r="4593">
          <cell r="E4593" t="str">
            <v>181-020-124</v>
          </cell>
          <cell r="F4593">
            <v>30366.85</v>
          </cell>
        </row>
        <row r="4594">
          <cell r="E4594" t="str">
            <v>181-020-162</v>
          </cell>
          <cell r="F4594">
            <v>455</v>
          </cell>
        </row>
        <row r="4595">
          <cell r="E4595" t="str">
            <v>181-020-211</v>
          </cell>
          <cell r="F4595">
            <v>34.799999999999997</v>
          </cell>
        </row>
        <row r="4596">
          <cell r="E4596" t="str">
            <v>181-020-311</v>
          </cell>
          <cell r="F4596">
            <v>15246.35</v>
          </cell>
        </row>
        <row r="4597">
          <cell r="E4597" t="str">
            <v>181-024-121</v>
          </cell>
          <cell r="F4597">
            <v>3080</v>
          </cell>
        </row>
        <row r="4598">
          <cell r="E4598" t="str">
            <v>181-024-211</v>
          </cell>
          <cell r="F4598">
            <v>230.01</v>
          </cell>
        </row>
        <row r="4599">
          <cell r="E4599" t="str">
            <v>181-024-221</v>
          </cell>
          <cell r="F4599">
            <v>452.45</v>
          </cell>
        </row>
        <row r="4600">
          <cell r="E4600" t="str">
            <v>181-024-231</v>
          </cell>
          <cell r="F4600">
            <v>448.12</v>
          </cell>
        </row>
        <row r="4601">
          <cell r="E4601" t="str">
            <v>181-024-311</v>
          </cell>
          <cell r="F4601">
            <v>99816.01</v>
          </cell>
        </row>
        <row r="4602">
          <cell r="E4602" t="str">
            <v>181-024-312</v>
          </cell>
          <cell r="F4602">
            <v>8414.75</v>
          </cell>
        </row>
        <row r="4603">
          <cell r="E4603" t="str">
            <v>181-024-411</v>
          </cell>
          <cell r="F4603">
            <v>10592.11</v>
          </cell>
        </row>
        <row r="4604">
          <cell r="E4604" t="str">
            <v>181-024-418</v>
          </cell>
          <cell r="F4604">
            <v>18173.05</v>
          </cell>
        </row>
        <row r="4605">
          <cell r="E4605" t="str">
            <v>181-024-462</v>
          </cell>
          <cell r="F4605">
            <v>14322.5</v>
          </cell>
        </row>
        <row r="4606">
          <cell r="E4606" t="str">
            <v>181-025-411</v>
          </cell>
          <cell r="F4606">
            <v>7435</v>
          </cell>
        </row>
        <row r="4607">
          <cell r="E4607" t="str">
            <v>181-027-142</v>
          </cell>
          <cell r="F4607">
            <v>533769.67000000004</v>
          </cell>
        </row>
        <row r="4608">
          <cell r="E4608" t="str">
            <v>181-027-167</v>
          </cell>
          <cell r="F4608">
            <v>5229.04</v>
          </cell>
        </row>
        <row r="4609">
          <cell r="E4609" t="str">
            <v>181-027-199</v>
          </cell>
          <cell r="F4609">
            <v>44.65</v>
          </cell>
        </row>
        <row r="4610">
          <cell r="E4610" t="str">
            <v>181-027-211</v>
          </cell>
          <cell r="F4610">
            <v>38613.71</v>
          </cell>
        </row>
        <row r="4611">
          <cell r="E4611" t="str">
            <v>181-027-221</v>
          </cell>
          <cell r="F4611">
            <v>78240.41</v>
          </cell>
        </row>
        <row r="4612">
          <cell r="E4612" t="str">
            <v>181-027-231</v>
          </cell>
          <cell r="F4612">
            <v>154429.51999999999</v>
          </cell>
        </row>
        <row r="4613">
          <cell r="E4613" t="str">
            <v>181-029-142</v>
          </cell>
          <cell r="F4613">
            <v>37745.980000000003</v>
          </cell>
        </row>
        <row r="4614">
          <cell r="E4614" t="str">
            <v>181-029-146</v>
          </cell>
          <cell r="F4614">
            <v>13242.35</v>
          </cell>
        </row>
        <row r="4615">
          <cell r="E4615" t="str">
            <v>181-029-199</v>
          </cell>
          <cell r="F4615">
            <v>7.44</v>
          </cell>
        </row>
        <row r="4616">
          <cell r="E4616" t="str">
            <v>181-029-211</v>
          </cell>
          <cell r="F4616">
            <v>3856.51</v>
          </cell>
        </row>
        <row r="4617">
          <cell r="E4617" t="str">
            <v>181-029-221</v>
          </cell>
          <cell r="F4617">
            <v>7491.3</v>
          </cell>
        </row>
        <row r="4618">
          <cell r="E4618" t="str">
            <v>181-029-231</v>
          </cell>
          <cell r="F4618">
            <v>13355.29</v>
          </cell>
        </row>
        <row r="4619">
          <cell r="E4619" t="str">
            <v>181-029-312</v>
          </cell>
          <cell r="F4619">
            <v>362.13</v>
          </cell>
        </row>
        <row r="4620">
          <cell r="E4620" t="str">
            <v>181-030-163</v>
          </cell>
          <cell r="F4620">
            <v>6187.76</v>
          </cell>
        </row>
        <row r="4621">
          <cell r="E4621" t="str">
            <v>181-030-196</v>
          </cell>
          <cell r="F4621">
            <v>6090.24</v>
          </cell>
        </row>
        <row r="4622">
          <cell r="E4622" t="str">
            <v>181-030-211</v>
          </cell>
          <cell r="F4622">
            <v>939.38</v>
          </cell>
        </row>
        <row r="4623">
          <cell r="E4623" t="str">
            <v>181-030-221</v>
          </cell>
          <cell r="F4623">
            <v>915.72</v>
          </cell>
        </row>
        <row r="4624">
          <cell r="E4624" t="str">
            <v>181-030-311</v>
          </cell>
          <cell r="F4624">
            <v>79863.45</v>
          </cell>
        </row>
        <row r="4625">
          <cell r="E4625" t="str">
            <v>181-030-312</v>
          </cell>
          <cell r="F4625">
            <v>176736.41</v>
          </cell>
        </row>
        <row r="4626">
          <cell r="E4626" t="str">
            <v>181-030-411</v>
          </cell>
          <cell r="F4626">
            <v>8605.82</v>
          </cell>
        </row>
        <row r="4627">
          <cell r="E4627" t="str">
            <v>181-030-418</v>
          </cell>
          <cell r="F4627">
            <v>198.95</v>
          </cell>
        </row>
        <row r="4628">
          <cell r="E4628" t="str">
            <v>181-030-459</v>
          </cell>
          <cell r="F4628">
            <v>2729.31</v>
          </cell>
        </row>
        <row r="4629">
          <cell r="E4629" t="str">
            <v>181-032-121</v>
          </cell>
          <cell r="F4629">
            <v>989509.28</v>
          </cell>
        </row>
        <row r="4630">
          <cell r="E4630" t="str">
            <v>181-032-132</v>
          </cell>
          <cell r="F4630">
            <v>94850</v>
          </cell>
        </row>
        <row r="4631">
          <cell r="E4631" t="str">
            <v>181-032-142</v>
          </cell>
          <cell r="F4631">
            <v>152081.43</v>
          </cell>
        </row>
        <row r="4632">
          <cell r="E4632" t="str">
            <v>181-032-146</v>
          </cell>
          <cell r="F4632">
            <v>2469.59</v>
          </cell>
        </row>
        <row r="4633">
          <cell r="E4633" t="str">
            <v>181-032-151</v>
          </cell>
          <cell r="F4633">
            <v>25422.71</v>
          </cell>
        </row>
        <row r="4634">
          <cell r="E4634" t="str">
            <v>181-032-162</v>
          </cell>
          <cell r="F4634">
            <v>6377</v>
          </cell>
        </row>
        <row r="4635">
          <cell r="E4635" t="str">
            <v>181-032-163</v>
          </cell>
          <cell r="F4635">
            <v>262.5</v>
          </cell>
        </row>
        <row r="4636">
          <cell r="E4636" t="str">
            <v>181-032-167</v>
          </cell>
          <cell r="F4636">
            <v>716.3</v>
          </cell>
        </row>
        <row r="4637">
          <cell r="E4637" t="str">
            <v>181-032-199</v>
          </cell>
          <cell r="F4637">
            <v>882.49</v>
          </cell>
        </row>
        <row r="4638">
          <cell r="E4638" t="str">
            <v>181-032-211</v>
          </cell>
          <cell r="F4638">
            <v>93403.36</v>
          </cell>
        </row>
        <row r="4639">
          <cell r="E4639" t="str">
            <v>181-032-221</v>
          </cell>
          <cell r="F4639">
            <v>182185.87</v>
          </cell>
        </row>
        <row r="4640">
          <cell r="E4640" t="str">
            <v>181-032-231</v>
          </cell>
          <cell r="F4640">
            <v>177562.23999999999</v>
          </cell>
        </row>
        <row r="4641">
          <cell r="E4641" t="str">
            <v>181-032-311</v>
          </cell>
          <cell r="F4641">
            <v>19414</v>
          </cell>
        </row>
        <row r="4642">
          <cell r="E4642" t="str">
            <v>181-032-351</v>
          </cell>
          <cell r="F4642">
            <v>201351.23</v>
          </cell>
        </row>
        <row r="4643">
          <cell r="E4643" t="str">
            <v>181-034-121</v>
          </cell>
          <cell r="F4643">
            <v>108235</v>
          </cell>
        </row>
        <row r="4644">
          <cell r="E4644" t="str">
            <v>181-034-162</v>
          </cell>
          <cell r="F4644">
            <v>56.88</v>
          </cell>
        </row>
        <row r="4645">
          <cell r="E4645" t="str">
            <v>181-034-163</v>
          </cell>
          <cell r="F4645">
            <v>777</v>
          </cell>
        </row>
        <row r="4646">
          <cell r="E4646" t="str">
            <v>181-034-211</v>
          </cell>
          <cell r="F4646">
            <v>7643.59</v>
          </cell>
        </row>
        <row r="4647">
          <cell r="E4647" t="str">
            <v>181-034-221</v>
          </cell>
          <cell r="F4647">
            <v>15914.54</v>
          </cell>
        </row>
        <row r="4648">
          <cell r="E4648" t="str">
            <v>181-034-231</v>
          </cell>
          <cell r="F4648">
            <v>11674.18</v>
          </cell>
        </row>
        <row r="4649">
          <cell r="E4649" t="str">
            <v>181-034-312</v>
          </cell>
          <cell r="F4649">
            <v>-373.57</v>
          </cell>
        </row>
        <row r="4650">
          <cell r="E4650" t="str">
            <v>181-034-332</v>
          </cell>
          <cell r="F4650">
            <v>524.97</v>
          </cell>
        </row>
        <row r="4651">
          <cell r="E4651" t="str">
            <v>181-034-411</v>
          </cell>
          <cell r="F4651">
            <v>21144.68</v>
          </cell>
        </row>
        <row r="4652">
          <cell r="E4652" t="str">
            <v>181-034-462</v>
          </cell>
          <cell r="F4652">
            <v>18464.73</v>
          </cell>
        </row>
        <row r="4653">
          <cell r="E4653" t="str">
            <v>181-041-311</v>
          </cell>
          <cell r="F4653">
            <v>1777</v>
          </cell>
        </row>
        <row r="4654">
          <cell r="E4654" t="str">
            <v>181-054-121</v>
          </cell>
          <cell r="F4654">
            <v>344932.61</v>
          </cell>
        </row>
        <row r="4655">
          <cell r="E4655" t="str">
            <v>181-054-142</v>
          </cell>
          <cell r="F4655">
            <v>18511.66</v>
          </cell>
        </row>
        <row r="4656">
          <cell r="E4656" t="str">
            <v>181-054-162</v>
          </cell>
          <cell r="F4656">
            <v>1477</v>
          </cell>
        </row>
        <row r="4657">
          <cell r="E4657" t="str">
            <v>181-054-211</v>
          </cell>
          <cell r="F4657">
            <v>26985.759999999998</v>
          </cell>
        </row>
        <row r="4658">
          <cell r="E4658" t="str">
            <v>181-054-221</v>
          </cell>
          <cell r="F4658">
            <v>52646.34</v>
          </cell>
        </row>
        <row r="4659">
          <cell r="E4659" t="str">
            <v>181-054-231</v>
          </cell>
          <cell r="F4659">
            <v>46186.84</v>
          </cell>
        </row>
        <row r="4660">
          <cell r="E4660" t="str">
            <v>181-054-332</v>
          </cell>
          <cell r="F4660">
            <v>640.58000000000004</v>
          </cell>
        </row>
        <row r="4661">
          <cell r="E4661" t="str">
            <v>181-054-411</v>
          </cell>
          <cell r="F4661">
            <v>728.21</v>
          </cell>
        </row>
        <row r="4662">
          <cell r="E4662" t="str">
            <v>181-056-165</v>
          </cell>
          <cell r="F4662">
            <v>52394.78</v>
          </cell>
        </row>
        <row r="4663">
          <cell r="E4663" t="str">
            <v>181-056-171</v>
          </cell>
          <cell r="F4663">
            <v>356018.26</v>
          </cell>
        </row>
        <row r="4664">
          <cell r="E4664" t="str">
            <v>181-056-172</v>
          </cell>
          <cell r="F4664">
            <v>1514.36</v>
          </cell>
        </row>
        <row r="4665">
          <cell r="E4665" t="str">
            <v>181-056-211</v>
          </cell>
          <cell r="F4665">
            <v>30804.11</v>
          </cell>
        </row>
        <row r="4666">
          <cell r="E4666" t="str">
            <v>181-056-221</v>
          </cell>
          <cell r="F4666">
            <v>27885.43</v>
          </cell>
        </row>
        <row r="4667">
          <cell r="E4667" t="str">
            <v>181-056-231</v>
          </cell>
          <cell r="F4667">
            <v>48958.77</v>
          </cell>
        </row>
        <row r="4668">
          <cell r="E4668" t="str">
            <v>181-056-332</v>
          </cell>
          <cell r="F4668">
            <v>2189.29</v>
          </cell>
        </row>
        <row r="4669">
          <cell r="E4669" t="str">
            <v>181-061-411</v>
          </cell>
          <cell r="F4669">
            <v>170818.66</v>
          </cell>
        </row>
        <row r="4670">
          <cell r="E4670" t="str">
            <v>181-061-462</v>
          </cell>
          <cell r="F4670">
            <v>25573.34</v>
          </cell>
        </row>
        <row r="4671">
          <cell r="E4671" t="str">
            <v>181-063-311</v>
          </cell>
          <cell r="F4671">
            <v>200820</v>
          </cell>
        </row>
        <row r="4672">
          <cell r="E4672" t="str">
            <v>181-068-116</v>
          </cell>
          <cell r="F4672">
            <v>47518.33</v>
          </cell>
        </row>
        <row r="4673">
          <cell r="E4673" t="str">
            <v>181-068-121</v>
          </cell>
          <cell r="F4673">
            <v>24540</v>
          </cell>
        </row>
        <row r="4674">
          <cell r="E4674" t="str">
            <v>181-068-131</v>
          </cell>
          <cell r="F4674">
            <v>1694</v>
          </cell>
        </row>
        <row r="4675">
          <cell r="E4675" t="str">
            <v>181-068-142</v>
          </cell>
          <cell r="F4675">
            <v>16800.36</v>
          </cell>
        </row>
        <row r="4676">
          <cell r="E4676" t="str">
            <v>181-068-151</v>
          </cell>
          <cell r="F4676">
            <v>27618.83</v>
          </cell>
        </row>
        <row r="4677">
          <cell r="E4677" t="str">
            <v>181-068-167</v>
          </cell>
          <cell r="F4677">
            <v>787.93</v>
          </cell>
        </row>
        <row r="4678">
          <cell r="E4678" t="str">
            <v>181-068-211</v>
          </cell>
          <cell r="F4678">
            <v>8994.99</v>
          </cell>
        </row>
        <row r="4679">
          <cell r="E4679" t="str">
            <v>181-068-221</v>
          </cell>
          <cell r="F4679">
            <v>17475.12</v>
          </cell>
        </row>
        <row r="4680">
          <cell r="E4680" t="str">
            <v>181-068-231</v>
          </cell>
          <cell r="F4680">
            <v>16851.27</v>
          </cell>
        </row>
        <row r="4681">
          <cell r="E4681" t="str">
            <v>181-068-311</v>
          </cell>
          <cell r="F4681">
            <v>58221</v>
          </cell>
        </row>
        <row r="4682">
          <cell r="E4682" t="str">
            <v>181-069-113</v>
          </cell>
          <cell r="F4682">
            <v>48344.2</v>
          </cell>
        </row>
        <row r="4683">
          <cell r="E4683" t="str">
            <v>181-069-116</v>
          </cell>
          <cell r="F4683">
            <v>87900</v>
          </cell>
        </row>
        <row r="4684">
          <cell r="E4684" t="str">
            <v>181-069-117</v>
          </cell>
          <cell r="F4684">
            <v>32226.42</v>
          </cell>
        </row>
        <row r="4685">
          <cell r="E4685" t="str">
            <v>181-069-121</v>
          </cell>
          <cell r="F4685">
            <v>36960</v>
          </cell>
        </row>
        <row r="4686">
          <cell r="E4686" t="str">
            <v>181-069-131</v>
          </cell>
          <cell r="F4686">
            <v>123024.52</v>
          </cell>
        </row>
        <row r="4687">
          <cell r="E4687" t="str">
            <v>181-069-142</v>
          </cell>
          <cell r="F4687">
            <v>17135.36</v>
          </cell>
        </row>
        <row r="4688">
          <cell r="E4688" t="str">
            <v>181-069-143</v>
          </cell>
          <cell r="F4688">
            <v>770</v>
          </cell>
        </row>
        <row r="4689">
          <cell r="E4689" t="str">
            <v>181-069-151</v>
          </cell>
          <cell r="F4689">
            <v>38861.269999999997</v>
          </cell>
        </row>
        <row r="4690">
          <cell r="E4690" t="str">
            <v>181-069-162</v>
          </cell>
          <cell r="F4690">
            <v>35</v>
          </cell>
        </row>
        <row r="4691">
          <cell r="E4691" t="str">
            <v>181-069-167</v>
          </cell>
          <cell r="F4691">
            <v>358.15</v>
          </cell>
        </row>
        <row r="4692">
          <cell r="E4692" t="str">
            <v>181-069-196</v>
          </cell>
          <cell r="F4692">
            <v>276</v>
          </cell>
        </row>
        <row r="4693">
          <cell r="E4693" t="str">
            <v>181-069-211</v>
          </cell>
          <cell r="F4693">
            <v>28811.43</v>
          </cell>
        </row>
        <row r="4694">
          <cell r="E4694" t="str">
            <v>181-069-221</v>
          </cell>
          <cell r="F4694">
            <v>56694.68</v>
          </cell>
        </row>
        <row r="4695">
          <cell r="E4695" t="str">
            <v>181-069-231</v>
          </cell>
          <cell r="F4695">
            <v>46477.08</v>
          </cell>
        </row>
        <row r="4696">
          <cell r="E4696" t="str">
            <v>181-069-311</v>
          </cell>
          <cell r="F4696">
            <v>139279.82</v>
          </cell>
        </row>
        <row r="4697">
          <cell r="E4697" t="str">
            <v>181-069-411</v>
          </cell>
          <cell r="F4697">
            <v>23345.51</v>
          </cell>
        </row>
        <row r="4698">
          <cell r="E4698" t="str">
            <v>181-069-423</v>
          </cell>
          <cell r="F4698">
            <v>739.73</v>
          </cell>
        </row>
        <row r="4699">
          <cell r="E4699" t="str">
            <v>181-073-462</v>
          </cell>
          <cell r="F4699">
            <v>21600</v>
          </cell>
        </row>
        <row r="4700">
          <cell r="E4700" t="str">
            <v>181-085-462</v>
          </cell>
          <cell r="F4700">
            <v>800</v>
          </cell>
        </row>
        <row r="4701">
          <cell r="E4701" t="str">
            <v>182-001-121</v>
          </cell>
          <cell r="F4701">
            <v>5051020.1399999997</v>
          </cell>
        </row>
        <row r="4702">
          <cell r="E4702" t="str">
            <v>182-001-123</v>
          </cell>
          <cell r="F4702">
            <v>48124.99</v>
          </cell>
        </row>
        <row r="4703">
          <cell r="E4703" t="str">
            <v>182-001-125</v>
          </cell>
          <cell r="F4703">
            <v>1289.31</v>
          </cell>
        </row>
        <row r="4704">
          <cell r="E4704" t="str">
            <v>182-001-211</v>
          </cell>
          <cell r="F4704">
            <v>369796.4</v>
          </cell>
        </row>
        <row r="4705">
          <cell r="E4705" t="str">
            <v>182-001-221</v>
          </cell>
          <cell r="F4705">
            <v>743332.95</v>
          </cell>
        </row>
        <row r="4706">
          <cell r="E4706" t="str">
            <v>182-001-231</v>
          </cell>
          <cell r="F4706">
            <v>685167.97</v>
          </cell>
        </row>
        <row r="4707">
          <cell r="E4707" t="str">
            <v>182-002-111</v>
          </cell>
          <cell r="F4707">
            <v>116916</v>
          </cell>
        </row>
        <row r="4708">
          <cell r="E4708" t="str">
            <v>182-002-112</v>
          </cell>
          <cell r="F4708">
            <v>46208.34</v>
          </cell>
        </row>
        <row r="4709">
          <cell r="E4709" t="str">
            <v>182-002-113</v>
          </cell>
          <cell r="F4709">
            <v>206772.3</v>
          </cell>
        </row>
        <row r="4710">
          <cell r="E4710" t="str">
            <v>182-002-211</v>
          </cell>
          <cell r="F4710">
            <v>27706.85</v>
          </cell>
        </row>
        <row r="4711">
          <cell r="E4711" t="str">
            <v>182-002-221</v>
          </cell>
          <cell r="F4711">
            <v>54314.61</v>
          </cell>
        </row>
        <row r="4712">
          <cell r="E4712" t="str">
            <v>182-002-231</v>
          </cell>
          <cell r="F4712">
            <v>19880.900000000001</v>
          </cell>
        </row>
        <row r="4713">
          <cell r="E4713" t="str">
            <v>182-003-151</v>
          </cell>
          <cell r="F4713">
            <v>142313.32</v>
          </cell>
        </row>
        <row r="4714">
          <cell r="E4714" t="str">
            <v>182-003-153</v>
          </cell>
          <cell r="F4714">
            <v>48240</v>
          </cell>
        </row>
        <row r="4715">
          <cell r="E4715" t="str">
            <v>182-003-162</v>
          </cell>
          <cell r="F4715">
            <v>83775.710000000006</v>
          </cell>
        </row>
        <row r="4716">
          <cell r="E4716" t="str">
            <v>182-003-173</v>
          </cell>
          <cell r="F4716">
            <v>353371.76</v>
          </cell>
        </row>
        <row r="4717">
          <cell r="E4717" t="str">
            <v>182-003-199</v>
          </cell>
          <cell r="F4717">
            <v>5120.26</v>
          </cell>
        </row>
        <row r="4718">
          <cell r="E4718" t="str">
            <v>182-003-211</v>
          </cell>
          <cell r="F4718">
            <v>40856.720000000001</v>
          </cell>
        </row>
        <row r="4719">
          <cell r="E4719" t="str">
            <v>182-003-221</v>
          </cell>
          <cell r="F4719">
            <v>79667.64</v>
          </cell>
        </row>
        <row r="4720">
          <cell r="E4720" t="str">
            <v>182-003-231</v>
          </cell>
          <cell r="F4720">
            <v>106778.59</v>
          </cell>
        </row>
        <row r="4721">
          <cell r="E4721" t="str">
            <v>182-005-114</v>
          </cell>
          <cell r="F4721">
            <v>412670.8</v>
          </cell>
        </row>
        <row r="4722">
          <cell r="E4722" t="str">
            <v>182-005-116</v>
          </cell>
          <cell r="F4722">
            <v>148595.06</v>
          </cell>
        </row>
        <row r="4723">
          <cell r="E4723" t="str">
            <v>182-005-211</v>
          </cell>
          <cell r="F4723">
            <v>40749.620000000003</v>
          </cell>
        </row>
        <row r="4724">
          <cell r="E4724" t="str">
            <v>182-005-221</v>
          </cell>
          <cell r="F4724">
            <v>82449.88</v>
          </cell>
        </row>
        <row r="4725">
          <cell r="E4725" t="str">
            <v>182-005-231</v>
          </cell>
          <cell r="F4725">
            <v>50341.45</v>
          </cell>
        </row>
        <row r="4726">
          <cell r="E4726" t="str">
            <v>182-007-131</v>
          </cell>
          <cell r="F4726">
            <v>568684.6</v>
          </cell>
        </row>
        <row r="4727">
          <cell r="E4727" t="str">
            <v>182-007-211</v>
          </cell>
          <cell r="F4727">
            <v>41962.59</v>
          </cell>
        </row>
        <row r="4728">
          <cell r="E4728" t="str">
            <v>182-007-221</v>
          </cell>
          <cell r="F4728">
            <v>83729.009999999995</v>
          </cell>
        </row>
        <row r="4729">
          <cell r="E4729" t="str">
            <v>182-007-231</v>
          </cell>
          <cell r="F4729">
            <v>67786.84</v>
          </cell>
        </row>
        <row r="4730">
          <cell r="E4730" t="str">
            <v>182-008-121</v>
          </cell>
          <cell r="F4730">
            <v>157132.26</v>
          </cell>
        </row>
        <row r="4731">
          <cell r="E4731" t="str">
            <v>182-008-211</v>
          </cell>
          <cell r="F4731">
            <v>11961.75</v>
          </cell>
        </row>
        <row r="4732">
          <cell r="E4732" t="str">
            <v>182-008-221</v>
          </cell>
          <cell r="F4732">
            <v>23374.94</v>
          </cell>
        </row>
        <row r="4733">
          <cell r="E4733" t="str">
            <v>182-008-231</v>
          </cell>
          <cell r="F4733">
            <v>22361.05</v>
          </cell>
        </row>
        <row r="4734">
          <cell r="E4734" t="str">
            <v>182-009-184</v>
          </cell>
          <cell r="F4734">
            <v>152109.94</v>
          </cell>
        </row>
        <row r="4735">
          <cell r="E4735" t="str">
            <v>182-009-185</v>
          </cell>
          <cell r="F4735">
            <v>11228.91</v>
          </cell>
        </row>
        <row r="4736">
          <cell r="E4736" t="str">
            <v>182-009-186</v>
          </cell>
          <cell r="F4736">
            <v>-3339.33</v>
          </cell>
        </row>
        <row r="4737">
          <cell r="E4737" t="str">
            <v>182-009-188</v>
          </cell>
          <cell r="F4737">
            <v>80166.13</v>
          </cell>
        </row>
        <row r="4738">
          <cell r="E4738" t="str">
            <v>182-009-189</v>
          </cell>
          <cell r="F4738">
            <v>9723.7000000000007</v>
          </cell>
        </row>
        <row r="4739">
          <cell r="E4739" t="str">
            <v>182-009-211</v>
          </cell>
          <cell r="F4739">
            <v>18428.25</v>
          </cell>
        </row>
        <row r="4740">
          <cell r="E4740" t="str">
            <v>182-009-221</v>
          </cell>
          <cell r="F4740">
            <v>34873.74</v>
          </cell>
        </row>
        <row r="4741">
          <cell r="E4741" t="str">
            <v>182-009-231</v>
          </cell>
          <cell r="F4741">
            <v>1838.86</v>
          </cell>
        </row>
        <row r="4742">
          <cell r="E4742" t="str">
            <v>182-009-233</v>
          </cell>
          <cell r="F4742">
            <v>56449.54</v>
          </cell>
        </row>
        <row r="4743">
          <cell r="E4743" t="str">
            <v>182-011-163</v>
          </cell>
          <cell r="F4743">
            <v>70</v>
          </cell>
        </row>
        <row r="4744">
          <cell r="E4744" t="str">
            <v>182-011-211</v>
          </cell>
          <cell r="F4744">
            <v>5.35</v>
          </cell>
        </row>
        <row r="4745">
          <cell r="E4745" t="str">
            <v>182-012-121</v>
          </cell>
          <cell r="F4745">
            <v>31507.66</v>
          </cell>
        </row>
        <row r="4746">
          <cell r="E4746" t="str">
            <v>182-012-211</v>
          </cell>
          <cell r="F4746">
            <v>2410.29</v>
          </cell>
        </row>
        <row r="4747">
          <cell r="E4747" t="str">
            <v>182-012-221</v>
          </cell>
          <cell r="F4747">
            <v>4628.49</v>
          </cell>
        </row>
        <row r="4748">
          <cell r="E4748" t="str">
            <v>182-012-311</v>
          </cell>
          <cell r="F4748">
            <v>17.27</v>
          </cell>
        </row>
        <row r="4749">
          <cell r="E4749" t="str">
            <v>182-012-372</v>
          </cell>
          <cell r="F4749">
            <v>1567</v>
          </cell>
        </row>
        <row r="4750">
          <cell r="E4750" t="str">
            <v>182-012-418</v>
          </cell>
          <cell r="F4750">
            <v>3340</v>
          </cell>
        </row>
        <row r="4751">
          <cell r="E4751" t="str">
            <v>182-012-422</v>
          </cell>
          <cell r="F4751">
            <v>4586.51</v>
          </cell>
        </row>
        <row r="4752">
          <cell r="E4752" t="str">
            <v>182-012-423</v>
          </cell>
          <cell r="F4752">
            <v>2301.9299999999998</v>
          </cell>
        </row>
        <row r="4753">
          <cell r="E4753" t="str">
            <v>182-012-424</v>
          </cell>
          <cell r="F4753">
            <v>81.89</v>
          </cell>
        </row>
        <row r="4754">
          <cell r="E4754" t="str">
            <v>182-012-425</v>
          </cell>
          <cell r="F4754">
            <v>320.63</v>
          </cell>
        </row>
        <row r="4755">
          <cell r="E4755" t="str">
            <v>182-012-552</v>
          </cell>
          <cell r="F4755">
            <v>69.33</v>
          </cell>
        </row>
        <row r="4756">
          <cell r="E4756" t="str">
            <v>182-013-121</v>
          </cell>
          <cell r="F4756">
            <v>589033.43999999994</v>
          </cell>
        </row>
        <row r="4757">
          <cell r="E4757" t="str">
            <v>182-013-211</v>
          </cell>
          <cell r="F4757">
            <v>41247.93</v>
          </cell>
        </row>
        <row r="4758">
          <cell r="E4758" t="str">
            <v>182-013-221</v>
          </cell>
          <cell r="F4758">
            <v>85327.73</v>
          </cell>
        </row>
        <row r="4759">
          <cell r="E4759" t="str">
            <v>182-013-231</v>
          </cell>
          <cell r="F4759">
            <v>70009.16</v>
          </cell>
        </row>
        <row r="4760">
          <cell r="E4760" t="str">
            <v>182-014-151</v>
          </cell>
          <cell r="F4760">
            <v>12740.7</v>
          </cell>
        </row>
        <row r="4761">
          <cell r="E4761" t="str">
            <v>182-014-162</v>
          </cell>
          <cell r="F4761">
            <v>5754</v>
          </cell>
        </row>
        <row r="4762">
          <cell r="E4762" t="str">
            <v>182-014-163</v>
          </cell>
          <cell r="F4762">
            <v>2275</v>
          </cell>
        </row>
        <row r="4763">
          <cell r="E4763" t="str">
            <v>182-014-211</v>
          </cell>
          <cell r="F4763">
            <v>1534.04</v>
          </cell>
        </row>
        <row r="4764">
          <cell r="E4764" t="str">
            <v>182-014-221</v>
          </cell>
          <cell r="F4764">
            <v>1871.66</v>
          </cell>
        </row>
        <row r="4765">
          <cell r="E4765" t="str">
            <v>182-014-231</v>
          </cell>
          <cell r="F4765">
            <v>1671.97</v>
          </cell>
        </row>
        <row r="4766">
          <cell r="E4766" t="str">
            <v>182-014-311</v>
          </cell>
          <cell r="F4766">
            <v>4789.79</v>
          </cell>
        </row>
        <row r="4767">
          <cell r="E4767" t="str">
            <v>182-014-312</v>
          </cell>
          <cell r="F4767">
            <v>10534.79</v>
          </cell>
        </row>
        <row r="4768">
          <cell r="E4768" t="str">
            <v>182-014-319</v>
          </cell>
          <cell r="F4768">
            <v>140</v>
          </cell>
        </row>
        <row r="4769">
          <cell r="E4769" t="str">
            <v>182-014-332</v>
          </cell>
          <cell r="F4769">
            <v>1134.1099999999999</v>
          </cell>
        </row>
        <row r="4770">
          <cell r="E4770" t="str">
            <v>182-014-333</v>
          </cell>
          <cell r="F4770">
            <v>6201</v>
          </cell>
        </row>
        <row r="4771">
          <cell r="E4771" t="str">
            <v>182-014-342</v>
          </cell>
          <cell r="F4771">
            <v>62.61</v>
          </cell>
        </row>
        <row r="4772">
          <cell r="E4772" t="str">
            <v>182-014-344</v>
          </cell>
          <cell r="F4772">
            <v>161.19</v>
          </cell>
        </row>
        <row r="4773">
          <cell r="E4773" t="str">
            <v>182-014-351</v>
          </cell>
          <cell r="F4773">
            <v>5298.11</v>
          </cell>
        </row>
        <row r="4774">
          <cell r="E4774" t="str">
            <v>182-014-352</v>
          </cell>
          <cell r="F4774">
            <v>850.97</v>
          </cell>
        </row>
        <row r="4775">
          <cell r="E4775" t="str">
            <v>182-014-379</v>
          </cell>
          <cell r="F4775">
            <v>2730.45</v>
          </cell>
        </row>
        <row r="4776">
          <cell r="E4776" t="str">
            <v>182-014-411</v>
          </cell>
          <cell r="F4776">
            <v>101317.73</v>
          </cell>
        </row>
        <row r="4777">
          <cell r="E4777" t="str">
            <v>182-014-413</v>
          </cell>
          <cell r="F4777">
            <v>4992.1899999999996</v>
          </cell>
        </row>
        <row r="4778">
          <cell r="E4778" t="str">
            <v>182-014-418</v>
          </cell>
          <cell r="F4778">
            <v>949.09</v>
          </cell>
        </row>
        <row r="4779">
          <cell r="E4779" t="str">
            <v>182-014-422</v>
          </cell>
          <cell r="F4779">
            <v>71.5</v>
          </cell>
        </row>
        <row r="4780">
          <cell r="E4780" t="str">
            <v>182-014-461</v>
          </cell>
          <cell r="F4780">
            <v>3275.1</v>
          </cell>
        </row>
        <row r="4781">
          <cell r="E4781" t="str">
            <v>182-014-462</v>
          </cell>
          <cell r="F4781">
            <v>11573.16</v>
          </cell>
        </row>
        <row r="4782">
          <cell r="E4782" t="str">
            <v>182-014-541</v>
          </cell>
          <cell r="F4782">
            <v>14514.55</v>
          </cell>
        </row>
        <row r="4783">
          <cell r="E4783" t="str">
            <v>182-014-542</v>
          </cell>
          <cell r="F4783">
            <v>26817.279999999999</v>
          </cell>
        </row>
        <row r="4784">
          <cell r="E4784" t="str">
            <v>182-015-311</v>
          </cell>
          <cell r="F4784">
            <v>1863.2</v>
          </cell>
        </row>
        <row r="4785">
          <cell r="E4785" t="str">
            <v>182-015-312</v>
          </cell>
          <cell r="F4785">
            <v>1472.33</v>
          </cell>
        </row>
        <row r="4786">
          <cell r="E4786" t="str">
            <v>182-015-343</v>
          </cell>
          <cell r="F4786">
            <v>4137.1000000000004</v>
          </cell>
        </row>
        <row r="4787">
          <cell r="E4787" t="str">
            <v>182-015-344</v>
          </cell>
          <cell r="F4787">
            <v>657.4</v>
          </cell>
        </row>
        <row r="4788">
          <cell r="E4788" t="str">
            <v>182-015-411</v>
          </cell>
          <cell r="F4788">
            <v>27459.45</v>
          </cell>
        </row>
        <row r="4789">
          <cell r="E4789" t="str">
            <v>182-015-422</v>
          </cell>
          <cell r="F4789">
            <v>3859.2</v>
          </cell>
        </row>
        <row r="4790">
          <cell r="E4790" t="str">
            <v>182-015-472</v>
          </cell>
          <cell r="F4790">
            <v>-252.67</v>
          </cell>
        </row>
        <row r="4791">
          <cell r="E4791" t="str">
            <v>182-015-542</v>
          </cell>
          <cell r="F4791">
            <v>2438.9899999999998</v>
          </cell>
        </row>
        <row r="4792">
          <cell r="E4792" t="str">
            <v>182-016-121</v>
          </cell>
          <cell r="F4792">
            <v>1452.56</v>
          </cell>
        </row>
        <row r="4793">
          <cell r="E4793" t="str">
            <v>182-016-211</v>
          </cell>
          <cell r="F4793">
            <v>111.15</v>
          </cell>
        </row>
        <row r="4794">
          <cell r="E4794" t="str">
            <v>182-016-221</v>
          </cell>
          <cell r="F4794">
            <v>213.4</v>
          </cell>
        </row>
        <row r="4795">
          <cell r="E4795" t="str">
            <v>182-024-113</v>
          </cell>
          <cell r="F4795">
            <v>71436</v>
          </cell>
        </row>
        <row r="4796">
          <cell r="E4796" t="str">
            <v>182-024-143</v>
          </cell>
          <cell r="F4796">
            <v>7430.6</v>
          </cell>
        </row>
        <row r="4797">
          <cell r="E4797" t="str">
            <v>182-024-163</v>
          </cell>
          <cell r="F4797">
            <v>997.5</v>
          </cell>
        </row>
        <row r="4798">
          <cell r="E4798" t="str">
            <v>182-024-192</v>
          </cell>
          <cell r="F4798">
            <v>10000</v>
          </cell>
        </row>
        <row r="4799">
          <cell r="E4799" t="str">
            <v>182-024-211</v>
          </cell>
          <cell r="F4799">
            <v>6745.05</v>
          </cell>
        </row>
        <row r="4800">
          <cell r="E4800" t="str">
            <v>182-024-221</v>
          </cell>
          <cell r="F4800">
            <v>12196.7</v>
          </cell>
        </row>
        <row r="4801">
          <cell r="E4801" t="str">
            <v>182-024-231</v>
          </cell>
          <cell r="F4801">
            <v>5284.68</v>
          </cell>
        </row>
        <row r="4802">
          <cell r="E4802" t="str">
            <v>182-024-311</v>
          </cell>
          <cell r="F4802">
            <v>8366.3799999999992</v>
          </cell>
        </row>
        <row r="4803">
          <cell r="E4803" t="str">
            <v>182-024-312</v>
          </cell>
          <cell r="F4803">
            <v>5179.07</v>
          </cell>
        </row>
        <row r="4804">
          <cell r="E4804" t="str">
            <v>182-024-411</v>
          </cell>
          <cell r="F4804">
            <v>455.02</v>
          </cell>
        </row>
        <row r="4805">
          <cell r="E4805" t="str">
            <v>182-025-121</v>
          </cell>
          <cell r="F4805">
            <v>2261</v>
          </cell>
        </row>
        <row r="4806">
          <cell r="E4806" t="str">
            <v>182-027-142</v>
          </cell>
          <cell r="F4806">
            <v>516224.36</v>
          </cell>
        </row>
        <row r="4807">
          <cell r="E4807" t="str">
            <v>182-027-165</v>
          </cell>
          <cell r="F4807">
            <v>595</v>
          </cell>
        </row>
        <row r="4808">
          <cell r="E4808" t="str">
            <v>182-027-199</v>
          </cell>
          <cell r="F4808">
            <v>20828.41</v>
          </cell>
        </row>
        <row r="4809">
          <cell r="E4809" t="str">
            <v>182-027-211</v>
          </cell>
          <cell r="F4809">
            <v>23847.95</v>
          </cell>
        </row>
        <row r="4810">
          <cell r="E4810" t="str">
            <v>182-027-221</v>
          </cell>
          <cell r="F4810">
            <v>48555.64</v>
          </cell>
        </row>
        <row r="4811">
          <cell r="E4811" t="str">
            <v>182-027-231</v>
          </cell>
          <cell r="F4811">
            <v>92348.64</v>
          </cell>
        </row>
        <row r="4812">
          <cell r="E4812" t="str">
            <v>182-029-131</v>
          </cell>
          <cell r="F4812">
            <v>74608.45</v>
          </cell>
        </row>
        <row r="4813">
          <cell r="E4813" t="str">
            <v>182-029-211</v>
          </cell>
          <cell r="F4813">
            <v>5483.78</v>
          </cell>
        </row>
        <row r="4814">
          <cell r="E4814" t="str">
            <v>182-029-221</v>
          </cell>
          <cell r="F4814">
            <v>11082.7</v>
          </cell>
        </row>
        <row r="4815">
          <cell r="E4815" t="str">
            <v>182-029-231</v>
          </cell>
          <cell r="F4815">
            <v>8436.44</v>
          </cell>
        </row>
        <row r="4816">
          <cell r="E4816" t="str">
            <v>182-030-163</v>
          </cell>
          <cell r="F4816">
            <v>1507.17</v>
          </cell>
        </row>
        <row r="4817">
          <cell r="E4817" t="str">
            <v>182-030-191</v>
          </cell>
          <cell r="F4817">
            <v>2223.3200000000002</v>
          </cell>
        </row>
        <row r="4818">
          <cell r="E4818" t="str">
            <v>182-030-211</v>
          </cell>
          <cell r="F4818">
            <v>283.07</v>
          </cell>
        </row>
        <row r="4819">
          <cell r="E4819" t="str">
            <v>182-030-221</v>
          </cell>
          <cell r="F4819">
            <v>326.61</v>
          </cell>
        </row>
        <row r="4820">
          <cell r="E4820" t="str">
            <v>182-030-312</v>
          </cell>
          <cell r="F4820">
            <v>6916.83</v>
          </cell>
        </row>
        <row r="4821">
          <cell r="E4821" t="str">
            <v>182-032-121</v>
          </cell>
          <cell r="F4821">
            <v>434232.3</v>
          </cell>
        </row>
        <row r="4822">
          <cell r="E4822" t="str">
            <v>182-032-131</v>
          </cell>
          <cell r="F4822">
            <v>35308</v>
          </cell>
        </row>
        <row r="4823">
          <cell r="E4823" t="str">
            <v>182-032-132</v>
          </cell>
          <cell r="F4823">
            <v>30468.87</v>
          </cell>
        </row>
        <row r="4824">
          <cell r="E4824" t="str">
            <v>182-032-135</v>
          </cell>
          <cell r="F4824">
            <v>45298</v>
          </cell>
        </row>
        <row r="4825">
          <cell r="E4825" t="str">
            <v>182-032-141</v>
          </cell>
          <cell r="F4825">
            <v>84179.6</v>
          </cell>
        </row>
        <row r="4826">
          <cell r="E4826" t="str">
            <v>182-032-142</v>
          </cell>
          <cell r="F4826">
            <v>207221.62</v>
          </cell>
        </row>
        <row r="4827">
          <cell r="E4827" t="str">
            <v>182-032-145</v>
          </cell>
          <cell r="F4827">
            <v>42796.7</v>
          </cell>
        </row>
        <row r="4828">
          <cell r="E4828" t="str">
            <v>182-032-162</v>
          </cell>
          <cell r="F4828">
            <v>6363</v>
          </cell>
        </row>
        <row r="4829">
          <cell r="E4829" t="str">
            <v>182-032-163</v>
          </cell>
          <cell r="F4829">
            <v>140</v>
          </cell>
        </row>
        <row r="4830">
          <cell r="E4830" t="str">
            <v>182-032-165</v>
          </cell>
          <cell r="F4830">
            <v>4130</v>
          </cell>
        </row>
        <row r="4831">
          <cell r="E4831" t="str">
            <v>182-032-192</v>
          </cell>
          <cell r="F4831">
            <v>751.46</v>
          </cell>
        </row>
        <row r="4832">
          <cell r="E4832" t="str">
            <v>182-032-199</v>
          </cell>
          <cell r="F4832">
            <v>15472.27</v>
          </cell>
        </row>
        <row r="4833">
          <cell r="E4833" t="str">
            <v>182-032-211</v>
          </cell>
          <cell r="F4833">
            <v>61709.43</v>
          </cell>
        </row>
        <row r="4834">
          <cell r="E4834" t="str">
            <v>182-032-221</v>
          </cell>
          <cell r="F4834">
            <v>118251.74</v>
          </cell>
        </row>
        <row r="4835">
          <cell r="E4835" t="str">
            <v>182-032-231</v>
          </cell>
          <cell r="F4835">
            <v>113661.85</v>
          </cell>
        </row>
        <row r="4836">
          <cell r="E4836" t="str">
            <v>182-032-311</v>
          </cell>
          <cell r="F4836">
            <v>146054.93</v>
          </cell>
        </row>
        <row r="4837">
          <cell r="E4837" t="str">
            <v>182-032-312</v>
          </cell>
          <cell r="F4837">
            <v>3683.99</v>
          </cell>
        </row>
        <row r="4838">
          <cell r="E4838" t="str">
            <v>182-032-317</v>
          </cell>
          <cell r="F4838">
            <v>33925</v>
          </cell>
        </row>
        <row r="4839">
          <cell r="E4839" t="str">
            <v>182-032-318</v>
          </cell>
          <cell r="F4839">
            <v>46805</v>
          </cell>
        </row>
        <row r="4840">
          <cell r="E4840" t="str">
            <v>182-032-319</v>
          </cell>
          <cell r="F4840">
            <v>81.66</v>
          </cell>
        </row>
        <row r="4841">
          <cell r="E4841" t="str">
            <v>182-032-411</v>
          </cell>
          <cell r="F4841">
            <v>6243.83</v>
          </cell>
        </row>
        <row r="4842">
          <cell r="E4842" t="str">
            <v>182-032-461</v>
          </cell>
          <cell r="F4842">
            <v>1869.75</v>
          </cell>
        </row>
        <row r="4843">
          <cell r="E4843" t="str">
            <v>182-034-121</v>
          </cell>
          <cell r="F4843">
            <v>32696.49</v>
          </cell>
        </row>
        <row r="4844">
          <cell r="E4844" t="str">
            <v>182-034-135</v>
          </cell>
          <cell r="F4844">
            <v>27453.94</v>
          </cell>
        </row>
        <row r="4845">
          <cell r="E4845" t="str">
            <v>182-034-143</v>
          </cell>
          <cell r="F4845">
            <v>580</v>
          </cell>
        </row>
        <row r="4846">
          <cell r="E4846" t="str">
            <v>182-034-162</v>
          </cell>
          <cell r="F4846">
            <v>119.67</v>
          </cell>
        </row>
        <row r="4847">
          <cell r="E4847" t="str">
            <v>182-034-163</v>
          </cell>
          <cell r="F4847">
            <v>4000.5</v>
          </cell>
        </row>
        <row r="4848">
          <cell r="E4848" t="str">
            <v>182-034-196</v>
          </cell>
          <cell r="F4848">
            <v>300</v>
          </cell>
        </row>
        <row r="4849">
          <cell r="E4849" t="str">
            <v>182-034-211</v>
          </cell>
          <cell r="F4849">
            <v>4855.78</v>
          </cell>
        </row>
        <row r="4850">
          <cell r="E4850" t="str">
            <v>182-034-221</v>
          </cell>
          <cell r="F4850">
            <v>4940.9399999999996</v>
          </cell>
        </row>
        <row r="4851">
          <cell r="E4851" t="str">
            <v>182-034-231</v>
          </cell>
          <cell r="F4851">
            <v>3872.97</v>
          </cell>
        </row>
        <row r="4852">
          <cell r="E4852" t="str">
            <v>182-034-311</v>
          </cell>
          <cell r="F4852">
            <v>607.41999999999996</v>
          </cell>
        </row>
        <row r="4853">
          <cell r="E4853" t="str">
            <v>182-034-312</v>
          </cell>
          <cell r="F4853">
            <v>945.97</v>
          </cell>
        </row>
        <row r="4854">
          <cell r="E4854" t="str">
            <v>182-034-332</v>
          </cell>
          <cell r="F4854">
            <v>229.04</v>
          </cell>
        </row>
        <row r="4855">
          <cell r="E4855" t="str">
            <v>182-034-333</v>
          </cell>
          <cell r="F4855">
            <v>333</v>
          </cell>
        </row>
        <row r="4856">
          <cell r="E4856" t="str">
            <v>182-034-342</v>
          </cell>
          <cell r="F4856">
            <v>74.459999999999994</v>
          </cell>
        </row>
        <row r="4857">
          <cell r="E4857" t="str">
            <v>182-034-361</v>
          </cell>
          <cell r="F4857">
            <v>500</v>
          </cell>
        </row>
        <row r="4858">
          <cell r="E4858" t="str">
            <v>182-034-411</v>
          </cell>
          <cell r="F4858">
            <v>10973.7</v>
          </cell>
        </row>
        <row r="4859">
          <cell r="E4859" t="str">
            <v>182-041-311</v>
          </cell>
          <cell r="F4859">
            <v>4053</v>
          </cell>
        </row>
        <row r="4860">
          <cell r="E4860" t="str">
            <v>182-054-121</v>
          </cell>
          <cell r="F4860">
            <v>218265.17</v>
          </cell>
        </row>
        <row r="4861">
          <cell r="E4861" t="str">
            <v>182-054-135</v>
          </cell>
          <cell r="F4861">
            <v>16940</v>
          </cell>
        </row>
        <row r="4862">
          <cell r="E4862" t="str">
            <v>182-054-142</v>
          </cell>
          <cell r="F4862">
            <v>139.77000000000001</v>
          </cell>
        </row>
        <row r="4863">
          <cell r="E4863" t="str">
            <v>182-054-162</v>
          </cell>
          <cell r="F4863">
            <v>945</v>
          </cell>
        </row>
        <row r="4864">
          <cell r="E4864" t="str">
            <v>182-054-163</v>
          </cell>
          <cell r="F4864">
            <v>511</v>
          </cell>
        </row>
        <row r="4865">
          <cell r="E4865" t="str">
            <v>182-054-171</v>
          </cell>
          <cell r="F4865">
            <v>226.04</v>
          </cell>
        </row>
        <row r="4866">
          <cell r="E4866" t="str">
            <v>182-054-172</v>
          </cell>
          <cell r="F4866">
            <v>69.900000000000006</v>
          </cell>
        </row>
        <row r="4867">
          <cell r="E4867" t="str">
            <v>182-054-198</v>
          </cell>
          <cell r="F4867">
            <v>1970</v>
          </cell>
        </row>
        <row r="4868">
          <cell r="E4868" t="str">
            <v>182-054-199</v>
          </cell>
          <cell r="F4868">
            <v>52.96</v>
          </cell>
        </row>
        <row r="4869">
          <cell r="E4869" t="str">
            <v>182-054-211</v>
          </cell>
          <cell r="F4869">
            <v>17505.900000000001</v>
          </cell>
        </row>
        <row r="4870">
          <cell r="E4870" t="str">
            <v>182-054-221</v>
          </cell>
          <cell r="F4870">
            <v>34913.35</v>
          </cell>
        </row>
        <row r="4871">
          <cell r="E4871" t="str">
            <v>182-054-231</v>
          </cell>
          <cell r="F4871">
            <v>29931.06</v>
          </cell>
        </row>
        <row r="4872">
          <cell r="E4872" t="str">
            <v>182-054-311</v>
          </cell>
          <cell r="F4872">
            <v>3521.55</v>
          </cell>
        </row>
        <row r="4873">
          <cell r="E4873" t="str">
            <v>182-054-312</v>
          </cell>
          <cell r="F4873">
            <v>910.36</v>
          </cell>
        </row>
        <row r="4874">
          <cell r="E4874" t="str">
            <v>182-054-331</v>
          </cell>
          <cell r="F4874">
            <v>631.49</v>
          </cell>
        </row>
        <row r="4875">
          <cell r="E4875" t="str">
            <v>182-054-411</v>
          </cell>
          <cell r="F4875">
            <v>13949.43</v>
          </cell>
        </row>
        <row r="4876">
          <cell r="E4876" t="str">
            <v>182-054-418</v>
          </cell>
          <cell r="F4876">
            <v>4080</v>
          </cell>
        </row>
        <row r="4877">
          <cell r="E4877" t="str">
            <v>182-056-165</v>
          </cell>
          <cell r="F4877">
            <v>50059.61</v>
          </cell>
        </row>
        <row r="4878">
          <cell r="E4878" t="str">
            <v>182-056-171</v>
          </cell>
          <cell r="F4878">
            <v>148111.26999999999</v>
          </cell>
        </row>
        <row r="4879">
          <cell r="E4879" t="str">
            <v>182-056-172</v>
          </cell>
          <cell r="F4879">
            <v>46136.75</v>
          </cell>
        </row>
        <row r="4880">
          <cell r="E4880" t="str">
            <v>182-056-211</v>
          </cell>
          <cell r="F4880">
            <v>18324.86</v>
          </cell>
        </row>
        <row r="4881">
          <cell r="E4881" t="str">
            <v>182-056-221</v>
          </cell>
          <cell r="F4881">
            <v>35744.75</v>
          </cell>
        </row>
        <row r="4882">
          <cell r="E4882" t="str">
            <v>182-056-311</v>
          </cell>
          <cell r="F4882">
            <v>71624.94</v>
          </cell>
        </row>
        <row r="4883">
          <cell r="E4883" t="str">
            <v>182-056-319</v>
          </cell>
          <cell r="F4883">
            <v>1335.5</v>
          </cell>
        </row>
        <row r="4884">
          <cell r="E4884" t="str">
            <v>182-056-344</v>
          </cell>
          <cell r="F4884">
            <v>1023.32</v>
          </cell>
        </row>
        <row r="4885">
          <cell r="E4885" t="str">
            <v>182-061-411</v>
          </cell>
          <cell r="F4885">
            <v>186277.08</v>
          </cell>
        </row>
        <row r="4886">
          <cell r="E4886" t="str">
            <v>182-061-413</v>
          </cell>
          <cell r="F4886">
            <v>32783.760000000002</v>
          </cell>
        </row>
        <row r="4887">
          <cell r="E4887" t="str">
            <v>182-061-414</v>
          </cell>
          <cell r="F4887">
            <v>19995.740000000002</v>
          </cell>
        </row>
        <row r="4888">
          <cell r="E4888" t="str">
            <v>182-061-461</v>
          </cell>
          <cell r="F4888">
            <v>1367.46</v>
          </cell>
        </row>
        <row r="4889">
          <cell r="E4889" t="str">
            <v>182-063-121</v>
          </cell>
          <cell r="F4889">
            <v>101570.74</v>
          </cell>
        </row>
        <row r="4890">
          <cell r="E4890" t="str">
            <v>182-063-132</v>
          </cell>
          <cell r="F4890">
            <v>16145.27</v>
          </cell>
        </row>
        <row r="4891">
          <cell r="E4891" t="str">
            <v>182-063-142</v>
          </cell>
          <cell r="F4891">
            <v>7683.81</v>
          </cell>
        </row>
        <row r="4892">
          <cell r="E4892" t="str">
            <v>182-063-162</v>
          </cell>
          <cell r="F4892">
            <v>2758</v>
          </cell>
        </row>
        <row r="4893">
          <cell r="E4893" t="str">
            <v>182-063-211</v>
          </cell>
          <cell r="F4893">
            <v>8471.7999999999993</v>
          </cell>
        </row>
        <row r="4894">
          <cell r="E4894" t="str">
            <v>182-063-221</v>
          </cell>
          <cell r="F4894">
            <v>17316.919999999998</v>
          </cell>
        </row>
        <row r="4895">
          <cell r="E4895" t="str">
            <v>182-063-231</v>
          </cell>
          <cell r="F4895">
            <v>17268.98</v>
          </cell>
        </row>
        <row r="4896">
          <cell r="E4896" t="str">
            <v>182-063-318</v>
          </cell>
          <cell r="F4896">
            <v>70161</v>
          </cell>
        </row>
        <row r="4897">
          <cell r="E4897" t="str">
            <v>182-068-311</v>
          </cell>
          <cell r="F4897">
            <v>25181.61</v>
          </cell>
        </row>
        <row r="4898">
          <cell r="E4898" t="str">
            <v>182-069-116</v>
          </cell>
          <cell r="F4898">
            <v>28077.63</v>
          </cell>
        </row>
        <row r="4899">
          <cell r="E4899" t="str">
            <v>182-069-121</v>
          </cell>
          <cell r="F4899">
            <v>2838.66</v>
          </cell>
        </row>
        <row r="4900">
          <cell r="E4900" t="str">
            <v>182-069-131</v>
          </cell>
          <cell r="F4900">
            <v>83169.09</v>
          </cell>
        </row>
        <row r="4901">
          <cell r="E4901" t="str">
            <v>182-069-135</v>
          </cell>
          <cell r="F4901">
            <v>4305</v>
          </cell>
        </row>
        <row r="4902">
          <cell r="E4902" t="str">
            <v>182-069-142</v>
          </cell>
          <cell r="F4902">
            <v>41286.370000000003</v>
          </cell>
        </row>
        <row r="4903">
          <cell r="E4903" t="str">
            <v>182-069-162</v>
          </cell>
          <cell r="F4903">
            <v>140</v>
          </cell>
        </row>
        <row r="4904">
          <cell r="E4904" t="str">
            <v>182-069-171</v>
          </cell>
          <cell r="F4904">
            <v>981.23</v>
          </cell>
        </row>
        <row r="4905">
          <cell r="E4905" t="str">
            <v>182-069-211</v>
          </cell>
          <cell r="F4905">
            <v>11847.66</v>
          </cell>
        </row>
        <row r="4906">
          <cell r="E4906" t="str">
            <v>182-069-221</v>
          </cell>
          <cell r="F4906">
            <v>23658.38</v>
          </cell>
        </row>
        <row r="4907">
          <cell r="E4907" t="str">
            <v>182-069-231</v>
          </cell>
          <cell r="F4907">
            <v>24810.66</v>
          </cell>
        </row>
        <row r="4908">
          <cell r="E4908" t="str">
            <v>182-069-311</v>
          </cell>
          <cell r="F4908">
            <v>127266.57</v>
          </cell>
        </row>
        <row r="4909">
          <cell r="E4909" t="str">
            <v>182-069-312</v>
          </cell>
          <cell r="F4909">
            <v>528.59</v>
          </cell>
        </row>
        <row r="4910">
          <cell r="E4910" t="str">
            <v>182-069-331</v>
          </cell>
          <cell r="F4910">
            <v>1783.92</v>
          </cell>
        </row>
        <row r="4911">
          <cell r="E4911" t="str">
            <v>182-069-411</v>
          </cell>
          <cell r="F4911">
            <v>1508.08</v>
          </cell>
        </row>
        <row r="4912">
          <cell r="E4912" t="str">
            <v>182-069-418</v>
          </cell>
          <cell r="F4912">
            <v>15895</v>
          </cell>
        </row>
        <row r="4913">
          <cell r="E4913" t="str">
            <v>182-073-311</v>
          </cell>
          <cell r="F4913">
            <v>10000</v>
          </cell>
        </row>
        <row r="4914">
          <cell r="E4914" t="str">
            <v>182-073-542</v>
          </cell>
          <cell r="F4914">
            <v>5611</v>
          </cell>
        </row>
        <row r="4915">
          <cell r="E4915" t="str">
            <v>182-085-411</v>
          </cell>
          <cell r="F4915">
            <v>400</v>
          </cell>
        </row>
        <row r="4916">
          <cell r="E4916" t="str">
            <v>190-001-121</v>
          </cell>
          <cell r="F4916">
            <v>13941612.529999999</v>
          </cell>
        </row>
        <row r="4917">
          <cell r="E4917" t="str">
            <v>190-001-125</v>
          </cell>
          <cell r="F4917">
            <v>6159.09</v>
          </cell>
        </row>
        <row r="4918">
          <cell r="E4918" t="str">
            <v>190-001-127</v>
          </cell>
          <cell r="F4918">
            <v>514342.65</v>
          </cell>
        </row>
        <row r="4919">
          <cell r="E4919" t="str">
            <v>190-001-211</v>
          </cell>
          <cell r="F4919">
            <v>1031110.63</v>
          </cell>
        </row>
        <row r="4920">
          <cell r="E4920" t="str">
            <v>190-001-221</v>
          </cell>
          <cell r="F4920">
            <v>2096437.22</v>
          </cell>
        </row>
        <row r="4921">
          <cell r="E4921" t="str">
            <v>190-001-231</v>
          </cell>
          <cell r="F4921">
            <v>1854275.04</v>
          </cell>
        </row>
        <row r="4922">
          <cell r="E4922" t="str">
            <v>190-002-111</v>
          </cell>
          <cell r="F4922">
            <v>120804</v>
          </cell>
        </row>
        <row r="4923">
          <cell r="E4923" t="str">
            <v>190-002-113</v>
          </cell>
          <cell r="F4923">
            <v>315264.86</v>
          </cell>
        </row>
        <row r="4924">
          <cell r="E4924" t="str">
            <v>190-002-115</v>
          </cell>
          <cell r="F4924">
            <v>58572</v>
          </cell>
        </row>
        <row r="4925">
          <cell r="E4925" t="str">
            <v>190-002-118</v>
          </cell>
          <cell r="F4925">
            <v>91839.12</v>
          </cell>
        </row>
        <row r="4926">
          <cell r="E4926" t="str">
            <v>190-002-211</v>
          </cell>
          <cell r="F4926">
            <v>42687.46</v>
          </cell>
        </row>
        <row r="4927">
          <cell r="E4927" t="str">
            <v>190-002-221</v>
          </cell>
          <cell r="F4927">
            <v>42683.43</v>
          </cell>
        </row>
        <row r="4928">
          <cell r="E4928" t="str">
            <v>190-002-231</v>
          </cell>
          <cell r="F4928">
            <v>31454.13</v>
          </cell>
        </row>
        <row r="4929">
          <cell r="E4929" t="str">
            <v>190-003-151</v>
          </cell>
          <cell r="F4929">
            <v>1065486.8</v>
          </cell>
        </row>
        <row r="4930">
          <cell r="E4930" t="str">
            <v>190-003-153</v>
          </cell>
          <cell r="F4930">
            <v>124728</v>
          </cell>
        </row>
        <row r="4931">
          <cell r="E4931" t="str">
            <v>190-003-162</v>
          </cell>
          <cell r="F4931">
            <v>115.5</v>
          </cell>
        </row>
        <row r="4932">
          <cell r="E4932" t="str">
            <v>190-003-163</v>
          </cell>
          <cell r="F4932">
            <v>70</v>
          </cell>
        </row>
        <row r="4933">
          <cell r="E4933" t="str">
            <v>190-003-173</v>
          </cell>
          <cell r="F4933">
            <v>231216.05</v>
          </cell>
        </row>
        <row r="4934">
          <cell r="E4934" t="str">
            <v>190-003-199</v>
          </cell>
          <cell r="F4934">
            <v>9783.4599999999991</v>
          </cell>
        </row>
        <row r="4935">
          <cell r="E4935" t="str">
            <v>190-003-211</v>
          </cell>
          <cell r="F4935">
            <v>101341.62</v>
          </cell>
        </row>
        <row r="4936">
          <cell r="E4936" t="str">
            <v>190-003-221</v>
          </cell>
          <cell r="F4936">
            <v>209709.54</v>
          </cell>
        </row>
        <row r="4937">
          <cell r="E4937" t="str">
            <v>190-003-231</v>
          </cell>
          <cell r="F4937">
            <v>188794.53</v>
          </cell>
        </row>
        <row r="4938">
          <cell r="E4938" t="str">
            <v>190-003-311</v>
          </cell>
          <cell r="F4938">
            <v>108.5</v>
          </cell>
        </row>
        <row r="4939">
          <cell r="E4939" t="str">
            <v>190-005-114</v>
          </cell>
          <cell r="F4939">
            <v>1010133.83</v>
          </cell>
        </row>
        <row r="4940">
          <cell r="E4940" t="str">
            <v>190-005-116</v>
          </cell>
          <cell r="F4940">
            <v>381268</v>
          </cell>
        </row>
        <row r="4941">
          <cell r="E4941" t="str">
            <v>190-005-211</v>
          </cell>
          <cell r="F4941">
            <v>98028.22</v>
          </cell>
        </row>
        <row r="4942">
          <cell r="E4942" t="str">
            <v>190-005-221</v>
          </cell>
          <cell r="F4942">
            <v>203934.74</v>
          </cell>
        </row>
        <row r="4943">
          <cell r="E4943" t="str">
            <v>190-005-231</v>
          </cell>
          <cell r="F4943">
            <v>157708.24</v>
          </cell>
        </row>
        <row r="4944">
          <cell r="E4944" t="str">
            <v>190-007-131</v>
          </cell>
          <cell r="F4944">
            <v>1596690.62</v>
          </cell>
        </row>
        <row r="4945">
          <cell r="E4945" t="str">
            <v>190-007-135</v>
          </cell>
          <cell r="F4945">
            <v>104572</v>
          </cell>
        </row>
        <row r="4946">
          <cell r="E4946" t="str">
            <v>190-007-211</v>
          </cell>
          <cell r="F4946">
            <v>121775.88</v>
          </cell>
        </row>
        <row r="4947">
          <cell r="E4947" t="str">
            <v>190-007-221</v>
          </cell>
          <cell r="F4947">
            <v>249770.88</v>
          </cell>
        </row>
        <row r="4948">
          <cell r="E4948" t="str">
            <v>190-007-231</v>
          </cell>
          <cell r="F4948">
            <v>199418.82</v>
          </cell>
        </row>
        <row r="4949">
          <cell r="E4949" t="str">
            <v>190-009-184</v>
          </cell>
          <cell r="F4949">
            <v>502731.71</v>
          </cell>
        </row>
        <row r="4950">
          <cell r="E4950" t="str">
            <v>190-009-185</v>
          </cell>
          <cell r="F4950">
            <v>36772.480000000003</v>
          </cell>
        </row>
        <row r="4951">
          <cell r="E4951" t="str">
            <v>190-009-186</v>
          </cell>
          <cell r="F4951">
            <v>-15852.85</v>
          </cell>
        </row>
        <row r="4952">
          <cell r="E4952" t="str">
            <v>190-009-188</v>
          </cell>
          <cell r="F4952">
            <v>279820.45</v>
          </cell>
        </row>
        <row r="4953">
          <cell r="E4953" t="str">
            <v>190-009-189</v>
          </cell>
          <cell r="F4953">
            <v>47041.48</v>
          </cell>
        </row>
        <row r="4954">
          <cell r="E4954" t="str">
            <v>190-009-211</v>
          </cell>
          <cell r="F4954">
            <v>65751.649999999994</v>
          </cell>
        </row>
        <row r="4955">
          <cell r="E4955" t="str">
            <v>190-009-221</v>
          </cell>
          <cell r="F4955">
            <v>121193.36</v>
          </cell>
        </row>
        <row r="4956">
          <cell r="E4956" t="str">
            <v>190-009-231</v>
          </cell>
          <cell r="F4956">
            <v>3860.32</v>
          </cell>
        </row>
        <row r="4957">
          <cell r="E4957" t="str">
            <v>190-009-233</v>
          </cell>
          <cell r="F4957">
            <v>169080.29</v>
          </cell>
        </row>
        <row r="4958">
          <cell r="E4958" t="str">
            <v>190-011-163</v>
          </cell>
          <cell r="F4958">
            <v>3605</v>
          </cell>
        </row>
        <row r="4959">
          <cell r="E4959" t="str">
            <v>190-011-166</v>
          </cell>
          <cell r="F4959">
            <v>420</v>
          </cell>
        </row>
        <row r="4960">
          <cell r="E4960" t="str">
            <v>190-011-211</v>
          </cell>
          <cell r="F4960">
            <v>308.13</v>
          </cell>
        </row>
        <row r="4961">
          <cell r="E4961" t="str">
            <v>190-011-221</v>
          </cell>
          <cell r="F4961">
            <v>61.71</v>
          </cell>
        </row>
        <row r="4962">
          <cell r="E4962" t="str">
            <v>190-012-121</v>
          </cell>
          <cell r="F4962">
            <v>103270.44</v>
          </cell>
        </row>
        <row r="4963">
          <cell r="E4963" t="str">
            <v>190-012-148</v>
          </cell>
          <cell r="F4963">
            <v>24001.65</v>
          </cell>
        </row>
        <row r="4964">
          <cell r="E4964" t="str">
            <v>190-012-211</v>
          </cell>
          <cell r="F4964">
            <v>9508.14</v>
          </cell>
        </row>
        <row r="4965">
          <cell r="E4965" t="str">
            <v>190-012-221</v>
          </cell>
          <cell r="F4965">
            <v>9041.65</v>
          </cell>
        </row>
        <row r="4966">
          <cell r="E4966" t="str">
            <v>190-012-231</v>
          </cell>
          <cell r="F4966">
            <v>4406.33</v>
          </cell>
        </row>
        <row r="4967">
          <cell r="E4967" t="str">
            <v>190-012-422</v>
          </cell>
          <cell r="F4967">
            <v>13.15</v>
          </cell>
        </row>
        <row r="4968">
          <cell r="E4968" t="str">
            <v>190-012-423</v>
          </cell>
          <cell r="F4968">
            <v>2929.21</v>
          </cell>
        </row>
        <row r="4969">
          <cell r="E4969" t="str">
            <v>190-012-424</v>
          </cell>
          <cell r="F4969">
            <v>201.59</v>
          </cell>
        </row>
        <row r="4970">
          <cell r="E4970" t="str">
            <v>190-012-425</v>
          </cell>
          <cell r="F4970">
            <v>1030.8399999999999</v>
          </cell>
        </row>
        <row r="4971">
          <cell r="E4971" t="str">
            <v>190-013-121</v>
          </cell>
          <cell r="F4971">
            <v>1490413.14</v>
          </cell>
        </row>
        <row r="4972">
          <cell r="E4972" t="str">
            <v>190-013-131</v>
          </cell>
          <cell r="F4972">
            <v>171803.27</v>
          </cell>
        </row>
        <row r="4973">
          <cell r="E4973" t="str">
            <v>190-013-162</v>
          </cell>
          <cell r="F4973">
            <v>26138</v>
          </cell>
        </row>
        <row r="4974">
          <cell r="E4974" t="str">
            <v>190-013-167</v>
          </cell>
          <cell r="F4974">
            <v>70</v>
          </cell>
        </row>
        <row r="4975">
          <cell r="E4975" t="str">
            <v>190-013-184</v>
          </cell>
          <cell r="F4975">
            <v>22037.3</v>
          </cell>
        </row>
        <row r="4976">
          <cell r="E4976" t="str">
            <v>190-013-211</v>
          </cell>
          <cell r="F4976">
            <v>125455.67999999999</v>
          </cell>
        </row>
        <row r="4977">
          <cell r="E4977" t="str">
            <v>190-013-221</v>
          </cell>
          <cell r="F4977">
            <v>237185.02</v>
          </cell>
        </row>
        <row r="4978">
          <cell r="E4978" t="str">
            <v>190-013-231</v>
          </cell>
          <cell r="F4978">
            <v>186456.94</v>
          </cell>
        </row>
        <row r="4979">
          <cell r="E4979" t="str">
            <v>190-014-171</v>
          </cell>
          <cell r="F4979">
            <v>893.57</v>
          </cell>
        </row>
        <row r="4980">
          <cell r="E4980" t="str">
            <v>190-014-211</v>
          </cell>
          <cell r="F4980">
            <v>68.39</v>
          </cell>
        </row>
        <row r="4981">
          <cell r="E4981" t="str">
            <v>190-014-221</v>
          </cell>
          <cell r="F4981">
            <v>45.65</v>
          </cell>
        </row>
        <row r="4982">
          <cell r="E4982" t="str">
            <v>190-014-311</v>
          </cell>
          <cell r="F4982">
            <v>585</v>
          </cell>
        </row>
        <row r="4983">
          <cell r="E4983" t="str">
            <v>190-014-312</v>
          </cell>
          <cell r="F4983">
            <v>24899.82</v>
          </cell>
        </row>
        <row r="4984">
          <cell r="E4984" t="str">
            <v>190-014-313</v>
          </cell>
          <cell r="F4984">
            <v>1754.59</v>
          </cell>
        </row>
        <row r="4985">
          <cell r="E4985" t="str">
            <v>190-014-319</v>
          </cell>
          <cell r="F4985">
            <v>235</v>
          </cell>
        </row>
        <row r="4986">
          <cell r="E4986" t="str">
            <v>190-014-327</v>
          </cell>
          <cell r="F4986">
            <v>826.5</v>
          </cell>
        </row>
        <row r="4987">
          <cell r="E4987" t="str">
            <v>190-014-332</v>
          </cell>
          <cell r="F4987">
            <v>10495.23</v>
          </cell>
        </row>
        <row r="4988">
          <cell r="E4988" t="str">
            <v>190-014-333</v>
          </cell>
          <cell r="F4988">
            <v>15349.23</v>
          </cell>
        </row>
        <row r="4989">
          <cell r="E4989" t="str">
            <v>190-014-351</v>
          </cell>
          <cell r="F4989">
            <v>3024</v>
          </cell>
        </row>
        <row r="4990">
          <cell r="E4990" t="str">
            <v>190-014-411</v>
          </cell>
          <cell r="F4990">
            <v>36228.46</v>
          </cell>
        </row>
        <row r="4991">
          <cell r="E4991" t="str">
            <v>190-014-461</v>
          </cell>
          <cell r="F4991">
            <v>1270.72</v>
          </cell>
        </row>
        <row r="4992">
          <cell r="E4992" t="str">
            <v>190-014-462</v>
          </cell>
          <cell r="F4992">
            <v>20414.84</v>
          </cell>
        </row>
        <row r="4993">
          <cell r="E4993" t="str">
            <v>190-015-163</v>
          </cell>
          <cell r="F4993">
            <v>350</v>
          </cell>
        </row>
        <row r="4994">
          <cell r="E4994" t="str">
            <v>190-015-211</v>
          </cell>
          <cell r="F4994">
            <v>26.8</v>
          </cell>
        </row>
        <row r="4995">
          <cell r="E4995" t="str">
            <v>190-015-418</v>
          </cell>
          <cell r="F4995">
            <v>112546.97</v>
          </cell>
        </row>
        <row r="4996">
          <cell r="E4996" t="str">
            <v>190-015-461</v>
          </cell>
          <cell r="F4996">
            <v>2503.23</v>
          </cell>
        </row>
        <row r="4997">
          <cell r="E4997" t="str">
            <v>190-016-121</v>
          </cell>
          <cell r="F4997">
            <v>18285.88</v>
          </cell>
        </row>
        <row r="4998">
          <cell r="E4998" t="str">
            <v>190-016-135</v>
          </cell>
          <cell r="F4998">
            <v>2522.9299999999998</v>
          </cell>
        </row>
        <row r="4999">
          <cell r="E4999" t="str">
            <v>190-016-173</v>
          </cell>
          <cell r="F4999">
            <v>659.97</v>
          </cell>
        </row>
        <row r="5000">
          <cell r="E5000" t="str">
            <v>190-016-192</v>
          </cell>
          <cell r="F5000">
            <v>28835.599999999999</v>
          </cell>
        </row>
        <row r="5001">
          <cell r="E5001" t="str">
            <v>190-016-211</v>
          </cell>
          <cell r="F5001">
            <v>3848.27</v>
          </cell>
        </row>
        <row r="5002">
          <cell r="E5002" t="str">
            <v>190-016-221</v>
          </cell>
          <cell r="F5002">
            <v>6868.23</v>
          </cell>
        </row>
        <row r="5003">
          <cell r="E5003" t="str">
            <v>190-016-411</v>
          </cell>
          <cell r="F5003">
            <v>25900</v>
          </cell>
        </row>
        <row r="5004">
          <cell r="E5004" t="str">
            <v>190-020-124</v>
          </cell>
          <cell r="F5004">
            <v>174448.37</v>
          </cell>
        </row>
        <row r="5005">
          <cell r="E5005" t="str">
            <v>190-020-162</v>
          </cell>
          <cell r="F5005">
            <v>661.5</v>
          </cell>
        </row>
        <row r="5006">
          <cell r="E5006" t="str">
            <v>190-020-211</v>
          </cell>
          <cell r="F5006">
            <v>9241.2999999999993</v>
          </cell>
        </row>
        <row r="5007">
          <cell r="E5007" t="str">
            <v>190-020-311</v>
          </cell>
          <cell r="F5007">
            <v>37832.83</v>
          </cell>
        </row>
        <row r="5008">
          <cell r="E5008" t="str">
            <v>190-024-193</v>
          </cell>
          <cell r="F5008">
            <v>71112</v>
          </cell>
        </row>
        <row r="5009">
          <cell r="E5009" t="str">
            <v>190-024-211</v>
          </cell>
          <cell r="F5009">
            <v>5440.06</v>
          </cell>
        </row>
        <row r="5010">
          <cell r="E5010" t="str">
            <v>190-024-221</v>
          </cell>
          <cell r="F5010">
            <v>10049.719999999999</v>
          </cell>
        </row>
        <row r="5011">
          <cell r="E5011" t="str">
            <v>190-024-311</v>
          </cell>
          <cell r="F5011">
            <v>43426</v>
          </cell>
        </row>
        <row r="5012">
          <cell r="E5012" t="str">
            <v>190-024-312</v>
          </cell>
          <cell r="F5012">
            <v>597.79999999999995</v>
          </cell>
        </row>
        <row r="5013">
          <cell r="E5013" t="str">
            <v>190-024-411</v>
          </cell>
          <cell r="F5013">
            <v>28923.42</v>
          </cell>
        </row>
        <row r="5014">
          <cell r="E5014" t="str">
            <v>190-024-418</v>
          </cell>
          <cell r="F5014">
            <v>77000</v>
          </cell>
        </row>
        <row r="5015">
          <cell r="E5015" t="str">
            <v>190-025-411</v>
          </cell>
          <cell r="F5015">
            <v>6164</v>
          </cell>
        </row>
        <row r="5016">
          <cell r="E5016" t="str">
            <v>190-027-142</v>
          </cell>
          <cell r="F5016">
            <v>1668881.54</v>
          </cell>
        </row>
        <row r="5017">
          <cell r="E5017" t="str">
            <v>190-027-165</v>
          </cell>
          <cell r="F5017">
            <v>247.1</v>
          </cell>
        </row>
        <row r="5018">
          <cell r="E5018" t="str">
            <v>190-027-167</v>
          </cell>
          <cell r="F5018">
            <v>787.77</v>
          </cell>
        </row>
        <row r="5019">
          <cell r="E5019" t="str">
            <v>190-027-199</v>
          </cell>
          <cell r="F5019">
            <v>39792.25</v>
          </cell>
        </row>
        <row r="5020">
          <cell r="E5020" t="str">
            <v>190-027-211</v>
          </cell>
          <cell r="F5020">
            <v>116267.17</v>
          </cell>
        </row>
        <row r="5021">
          <cell r="E5021" t="str">
            <v>190-027-221</v>
          </cell>
          <cell r="F5021">
            <v>250836.22</v>
          </cell>
        </row>
        <row r="5022">
          <cell r="E5022" t="str">
            <v>190-027-231</v>
          </cell>
          <cell r="F5022">
            <v>438040.95</v>
          </cell>
        </row>
        <row r="5023">
          <cell r="E5023" t="str">
            <v>190-029-131</v>
          </cell>
          <cell r="F5023">
            <v>62217</v>
          </cell>
        </row>
        <row r="5024">
          <cell r="E5024" t="str">
            <v>190-029-211</v>
          </cell>
          <cell r="F5024">
            <v>4514.5200000000004</v>
          </cell>
        </row>
        <row r="5025">
          <cell r="E5025" t="str">
            <v>190-029-221</v>
          </cell>
          <cell r="F5025">
            <v>9139.7999999999993</v>
          </cell>
        </row>
        <row r="5026">
          <cell r="E5026" t="str">
            <v>190-029-231</v>
          </cell>
          <cell r="F5026">
            <v>9598.68</v>
          </cell>
        </row>
        <row r="5027">
          <cell r="E5027" t="str">
            <v>190-030-418</v>
          </cell>
          <cell r="F5027">
            <v>31183</v>
          </cell>
        </row>
        <row r="5028">
          <cell r="E5028" t="str">
            <v>190-032-121</v>
          </cell>
          <cell r="F5028">
            <v>1398928.57</v>
          </cell>
        </row>
        <row r="5029">
          <cell r="E5029" t="str">
            <v>190-032-132</v>
          </cell>
          <cell r="F5029">
            <v>405166.05</v>
          </cell>
        </row>
        <row r="5030">
          <cell r="E5030" t="str">
            <v>190-032-133</v>
          </cell>
          <cell r="F5030">
            <v>202270.1</v>
          </cell>
        </row>
        <row r="5031">
          <cell r="E5031" t="str">
            <v>190-032-135</v>
          </cell>
          <cell r="F5031">
            <v>86448</v>
          </cell>
        </row>
        <row r="5032">
          <cell r="E5032" t="str">
            <v>190-032-142</v>
          </cell>
          <cell r="F5032">
            <v>824351.04</v>
          </cell>
        </row>
        <row r="5033">
          <cell r="E5033" t="str">
            <v>190-032-144</v>
          </cell>
          <cell r="F5033">
            <v>20891.73</v>
          </cell>
        </row>
        <row r="5034">
          <cell r="E5034" t="str">
            <v>190-032-145</v>
          </cell>
          <cell r="F5034">
            <v>68250</v>
          </cell>
        </row>
        <row r="5035">
          <cell r="E5035" t="str">
            <v>190-032-151</v>
          </cell>
          <cell r="F5035">
            <v>40798.800000000003</v>
          </cell>
        </row>
        <row r="5036">
          <cell r="E5036" t="str">
            <v>190-032-162</v>
          </cell>
          <cell r="F5036">
            <v>24364.76</v>
          </cell>
        </row>
        <row r="5037">
          <cell r="E5037" t="str">
            <v>190-032-163</v>
          </cell>
          <cell r="F5037">
            <v>962.5</v>
          </cell>
        </row>
        <row r="5038">
          <cell r="E5038" t="str">
            <v>190-032-165</v>
          </cell>
          <cell r="F5038">
            <v>51048.15</v>
          </cell>
        </row>
        <row r="5039">
          <cell r="E5039" t="str">
            <v>190-032-167</v>
          </cell>
          <cell r="F5039">
            <v>140</v>
          </cell>
        </row>
        <row r="5040">
          <cell r="E5040" t="str">
            <v>190-032-199</v>
          </cell>
          <cell r="F5040">
            <v>9603.3799999999992</v>
          </cell>
        </row>
        <row r="5041">
          <cell r="E5041" t="str">
            <v>190-032-211</v>
          </cell>
          <cell r="F5041">
            <v>223559.31</v>
          </cell>
        </row>
        <row r="5042">
          <cell r="E5042" t="str">
            <v>190-032-221</v>
          </cell>
          <cell r="F5042">
            <v>439396.23</v>
          </cell>
        </row>
        <row r="5043">
          <cell r="E5043" t="str">
            <v>190-032-231</v>
          </cell>
          <cell r="F5043">
            <v>443669.14</v>
          </cell>
        </row>
        <row r="5044">
          <cell r="E5044" t="str">
            <v>190-032-311</v>
          </cell>
          <cell r="F5044">
            <v>57567.4</v>
          </cell>
        </row>
        <row r="5045">
          <cell r="E5045" t="str">
            <v>190-032-411</v>
          </cell>
          <cell r="F5045">
            <v>8816.39</v>
          </cell>
        </row>
        <row r="5046">
          <cell r="E5046" t="str">
            <v>190-032-462</v>
          </cell>
          <cell r="F5046">
            <v>5956.65</v>
          </cell>
        </row>
        <row r="5047">
          <cell r="E5047" t="str">
            <v>190-034-121</v>
          </cell>
          <cell r="F5047">
            <v>258791.88</v>
          </cell>
        </row>
        <row r="5048">
          <cell r="E5048" t="str">
            <v>190-034-135</v>
          </cell>
          <cell r="F5048">
            <v>43773.440000000002</v>
          </cell>
        </row>
        <row r="5049">
          <cell r="E5049" t="str">
            <v>190-034-162</v>
          </cell>
          <cell r="F5049">
            <v>3339</v>
          </cell>
        </row>
        <row r="5050">
          <cell r="E5050" t="str">
            <v>190-034-211</v>
          </cell>
          <cell r="F5050">
            <v>22836.63</v>
          </cell>
        </row>
        <row r="5051">
          <cell r="E5051" t="str">
            <v>190-034-221</v>
          </cell>
          <cell r="F5051">
            <v>43995.08</v>
          </cell>
        </row>
        <row r="5052">
          <cell r="E5052" t="str">
            <v>190-034-231</v>
          </cell>
          <cell r="F5052">
            <v>34088.97</v>
          </cell>
        </row>
        <row r="5053">
          <cell r="E5053" t="str">
            <v>190-054-121</v>
          </cell>
          <cell r="F5053">
            <v>897528.35</v>
          </cell>
        </row>
        <row r="5054">
          <cell r="E5054" t="str">
            <v>190-054-124</v>
          </cell>
          <cell r="F5054">
            <v>12678.14</v>
          </cell>
        </row>
        <row r="5055">
          <cell r="E5055" t="str">
            <v>190-054-162</v>
          </cell>
          <cell r="F5055">
            <v>1610</v>
          </cell>
        </row>
        <row r="5056">
          <cell r="E5056" t="str">
            <v>190-054-211</v>
          </cell>
          <cell r="F5056">
            <v>64965.58</v>
          </cell>
        </row>
        <row r="5057">
          <cell r="E5057" t="str">
            <v>190-054-221</v>
          </cell>
          <cell r="F5057">
            <v>123286.23</v>
          </cell>
        </row>
        <row r="5058">
          <cell r="E5058" t="str">
            <v>190-054-231</v>
          </cell>
          <cell r="F5058">
            <v>95349.53</v>
          </cell>
        </row>
        <row r="5059">
          <cell r="E5059" t="str">
            <v>190-054-311</v>
          </cell>
          <cell r="F5059">
            <v>567.16999999999996</v>
          </cell>
        </row>
        <row r="5060">
          <cell r="E5060" t="str">
            <v>190-056-165</v>
          </cell>
          <cell r="F5060">
            <v>45696.62</v>
          </cell>
        </row>
        <row r="5061">
          <cell r="E5061" t="str">
            <v>190-056-171</v>
          </cell>
          <cell r="F5061">
            <v>673235.44</v>
          </cell>
        </row>
        <row r="5062">
          <cell r="E5062" t="str">
            <v>190-056-172</v>
          </cell>
          <cell r="F5062">
            <v>27479.19</v>
          </cell>
        </row>
        <row r="5063">
          <cell r="E5063" t="str">
            <v>190-056-175</v>
          </cell>
          <cell r="F5063">
            <v>345437.73</v>
          </cell>
        </row>
        <row r="5064">
          <cell r="E5064" t="str">
            <v>190-056-199</v>
          </cell>
          <cell r="F5064">
            <v>94.48</v>
          </cell>
        </row>
        <row r="5065">
          <cell r="E5065" t="str">
            <v>190-056-211</v>
          </cell>
          <cell r="F5065">
            <v>78755.81</v>
          </cell>
        </row>
        <row r="5066">
          <cell r="E5066" t="str">
            <v>190-056-221</v>
          </cell>
          <cell r="F5066">
            <v>130338.09</v>
          </cell>
        </row>
        <row r="5067">
          <cell r="E5067" t="str">
            <v>190-056-231</v>
          </cell>
          <cell r="F5067">
            <v>116395.34</v>
          </cell>
        </row>
        <row r="5068">
          <cell r="E5068" t="str">
            <v>190-056-311</v>
          </cell>
          <cell r="F5068">
            <v>9104.3700000000008</v>
          </cell>
        </row>
        <row r="5069">
          <cell r="E5069" t="str">
            <v>190-056-321</v>
          </cell>
          <cell r="F5069">
            <v>5404.13</v>
          </cell>
        </row>
        <row r="5070">
          <cell r="E5070" t="str">
            <v>190-056-323</v>
          </cell>
          <cell r="F5070">
            <v>553.04999999999995</v>
          </cell>
        </row>
        <row r="5071">
          <cell r="E5071" t="str">
            <v>190-056-331</v>
          </cell>
          <cell r="F5071">
            <v>177406.01</v>
          </cell>
        </row>
        <row r="5072">
          <cell r="E5072" t="str">
            <v>190-056-341</v>
          </cell>
          <cell r="F5072">
            <v>5496.62</v>
          </cell>
        </row>
        <row r="5073">
          <cell r="E5073" t="str">
            <v>190-056-411</v>
          </cell>
          <cell r="F5073">
            <v>6683.19</v>
          </cell>
        </row>
        <row r="5074">
          <cell r="E5074" t="str">
            <v>190-056-418</v>
          </cell>
          <cell r="F5074">
            <v>7732.23</v>
          </cell>
        </row>
        <row r="5075">
          <cell r="E5075" t="str">
            <v>190-056-422</v>
          </cell>
          <cell r="F5075">
            <v>134858.37</v>
          </cell>
        </row>
        <row r="5076">
          <cell r="E5076" t="str">
            <v>190-056-423</v>
          </cell>
          <cell r="F5076">
            <v>411217.88</v>
          </cell>
        </row>
        <row r="5077">
          <cell r="E5077" t="str">
            <v>190-056-424</v>
          </cell>
          <cell r="F5077">
            <v>6704.4</v>
          </cell>
        </row>
        <row r="5078">
          <cell r="E5078" t="str">
            <v>190-056-425</v>
          </cell>
          <cell r="F5078">
            <v>41699.050000000003</v>
          </cell>
        </row>
        <row r="5079">
          <cell r="E5079" t="str">
            <v>190-061-411</v>
          </cell>
          <cell r="F5079">
            <v>316249.84000000003</v>
          </cell>
        </row>
        <row r="5080">
          <cell r="E5080" t="str">
            <v>190-061-414</v>
          </cell>
          <cell r="F5080">
            <v>2164.85</v>
          </cell>
        </row>
        <row r="5081">
          <cell r="E5081" t="str">
            <v>190-061-418</v>
          </cell>
          <cell r="F5081">
            <v>3184.65</v>
          </cell>
        </row>
        <row r="5082">
          <cell r="E5082" t="str">
            <v>190-061-461</v>
          </cell>
          <cell r="F5082">
            <v>5304.28</v>
          </cell>
        </row>
        <row r="5083">
          <cell r="E5083" t="str">
            <v>190-061-462</v>
          </cell>
          <cell r="F5083">
            <v>7848.38</v>
          </cell>
        </row>
        <row r="5084">
          <cell r="E5084" t="str">
            <v>190-063-121</v>
          </cell>
          <cell r="F5084">
            <v>5906.4</v>
          </cell>
        </row>
        <row r="5085">
          <cell r="E5085" t="str">
            <v>190-063-132</v>
          </cell>
          <cell r="F5085">
            <v>21417.599999999999</v>
          </cell>
        </row>
        <row r="5086">
          <cell r="E5086" t="str">
            <v>190-063-142</v>
          </cell>
          <cell r="F5086">
            <v>62279.360000000001</v>
          </cell>
        </row>
        <row r="5087">
          <cell r="E5087" t="str">
            <v>190-063-211</v>
          </cell>
          <cell r="F5087">
            <v>6521.47</v>
          </cell>
        </row>
        <row r="5088">
          <cell r="E5088" t="str">
            <v>190-063-221</v>
          </cell>
          <cell r="F5088">
            <v>12635.03</v>
          </cell>
        </row>
        <row r="5089">
          <cell r="E5089" t="str">
            <v>190-063-231</v>
          </cell>
          <cell r="F5089">
            <v>16895.54</v>
          </cell>
        </row>
        <row r="5090">
          <cell r="E5090" t="str">
            <v>190-063-311</v>
          </cell>
          <cell r="F5090">
            <v>149498.6</v>
          </cell>
        </row>
        <row r="5091">
          <cell r="E5091" t="str">
            <v>190-066-117</v>
          </cell>
          <cell r="F5091">
            <v>3757.91</v>
          </cell>
        </row>
        <row r="5092">
          <cell r="E5092" t="str">
            <v>190-066-211</v>
          </cell>
          <cell r="F5092">
            <v>287.48</v>
          </cell>
        </row>
        <row r="5093">
          <cell r="E5093" t="str">
            <v>190-068-121</v>
          </cell>
          <cell r="F5093">
            <v>93346.37</v>
          </cell>
        </row>
        <row r="5094">
          <cell r="E5094" t="str">
            <v>190-068-131</v>
          </cell>
          <cell r="F5094">
            <v>132637</v>
          </cell>
        </row>
        <row r="5095">
          <cell r="E5095" t="str">
            <v>190-068-151</v>
          </cell>
          <cell r="F5095">
            <v>30492</v>
          </cell>
        </row>
        <row r="5096">
          <cell r="E5096" t="str">
            <v>190-068-162</v>
          </cell>
          <cell r="F5096">
            <v>3025.75</v>
          </cell>
        </row>
        <row r="5097">
          <cell r="E5097" t="str">
            <v>190-068-211</v>
          </cell>
          <cell r="F5097">
            <v>17940.96</v>
          </cell>
        </row>
        <row r="5098">
          <cell r="E5098" t="str">
            <v>190-068-221</v>
          </cell>
          <cell r="F5098">
            <v>31376.58</v>
          </cell>
        </row>
        <row r="5099">
          <cell r="E5099" t="str">
            <v>190-068-231</v>
          </cell>
          <cell r="F5099">
            <v>13316.34</v>
          </cell>
        </row>
        <row r="5100">
          <cell r="E5100" t="str">
            <v>190-069-121</v>
          </cell>
          <cell r="F5100">
            <v>213157.29</v>
          </cell>
        </row>
        <row r="5101">
          <cell r="E5101" t="str">
            <v>190-069-131</v>
          </cell>
          <cell r="F5101">
            <v>312146.26</v>
          </cell>
        </row>
        <row r="5102">
          <cell r="E5102" t="str">
            <v>190-069-142</v>
          </cell>
          <cell r="F5102">
            <v>287895.11</v>
          </cell>
        </row>
        <row r="5103">
          <cell r="E5103" t="str">
            <v>190-069-162</v>
          </cell>
          <cell r="F5103">
            <v>3171</v>
          </cell>
        </row>
        <row r="5104">
          <cell r="E5104" t="str">
            <v>190-069-197</v>
          </cell>
          <cell r="F5104">
            <v>3000</v>
          </cell>
        </row>
        <row r="5105">
          <cell r="E5105" t="str">
            <v>190-069-199</v>
          </cell>
          <cell r="F5105">
            <v>7010.56</v>
          </cell>
        </row>
        <row r="5106">
          <cell r="E5106" t="str">
            <v>190-069-211</v>
          </cell>
          <cell r="F5106">
            <v>60008.01</v>
          </cell>
        </row>
        <row r="5107">
          <cell r="E5107" t="str">
            <v>190-069-221</v>
          </cell>
          <cell r="F5107">
            <v>116700.12</v>
          </cell>
        </row>
        <row r="5108">
          <cell r="E5108" t="str">
            <v>190-069-231</v>
          </cell>
          <cell r="F5108">
            <v>125666.86</v>
          </cell>
        </row>
        <row r="5109">
          <cell r="E5109" t="str">
            <v>190-069-311</v>
          </cell>
          <cell r="F5109">
            <v>28261.4</v>
          </cell>
        </row>
        <row r="5110">
          <cell r="E5110" t="str">
            <v>190-069-341</v>
          </cell>
          <cell r="F5110">
            <v>137.38999999999999</v>
          </cell>
        </row>
        <row r="5111">
          <cell r="E5111" t="str">
            <v>190-073-418</v>
          </cell>
          <cell r="F5111">
            <v>11197.16</v>
          </cell>
        </row>
        <row r="5112">
          <cell r="E5112" t="str">
            <v>190-073-462</v>
          </cell>
          <cell r="F5112">
            <v>68144.84</v>
          </cell>
        </row>
        <row r="5113">
          <cell r="E5113" t="str">
            <v>190-085-411</v>
          </cell>
          <cell r="F5113">
            <v>1221.7</v>
          </cell>
        </row>
        <row r="5114">
          <cell r="E5114" t="str">
            <v>190-085-462</v>
          </cell>
          <cell r="F5114">
            <v>14378.3</v>
          </cell>
        </row>
        <row r="5115">
          <cell r="E5115" t="str">
            <v>200-001-121</v>
          </cell>
          <cell r="F5115">
            <v>6366519.3200000003</v>
          </cell>
        </row>
        <row r="5116">
          <cell r="E5116" t="str">
            <v>200-001-211</v>
          </cell>
          <cell r="F5116">
            <v>455255.53</v>
          </cell>
        </row>
        <row r="5117">
          <cell r="E5117" t="str">
            <v>200-001-221</v>
          </cell>
          <cell r="F5117">
            <v>932463.81</v>
          </cell>
        </row>
        <row r="5118">
          <cell r="E5118" t="str">
            <v>200-001-231</v>
          </cell>
          <cell r="F5118">
            <v>782709.06</v>
          </cell>
        </row>
        <row r="5119">
          <cell r="E5119" t="str">
            <v>200-002-111</v>
          </cell>
          <cell r="F5119">
            <v>116925</v>
          </cell>
        </row>
        <row r="5120">
          <cell r="E5120" t="str">
            <v>200-002-113</v>
          </cell>
          <cell r="F5120">
            <v>328325.46000000002</v>
          </cell>
        </row>
        <row r="5121">
          <cell r="E5121" t="str">
            <v>200-002-211</v>
          </cell>
          <cell r="F5121">
            <v>34646.89</v>
          </cell>
        </row>
        <row r="5122">
          <cell r="E5122" t="str">
            <v>200-002-221</v>
          </cell>
          <cell r="F5122">
            <v>73912.34</v>
          </cell>
        </row>
        <row r="5123">
          <cell r="E5123" t="str">
            <v>200-002-231</v>
          </cell>
          <cell r="F5123">
            <v>37698.589999999997</v>
          </cell>
        </row>
        <row r="5124">
          <cell r="E5124" t="str">
            <v>200-003-151</v>
          </cell>
          <cell r="F5124">
            <v>191878.6</v>
          </cell>
        </row>
        <row r="5125">
          <cell r="E5125" t="str">
            <v>200-003-162</v>
          </cell>
          <cell r="F5125">
            <v>88307.83</v>
          </cell>
        </row>
        <row r="5126">
          <cell r="E5126" t="str">
            <v>200-003-173</v>
          </cell>
          <cell r="F5126">
            <v>307904.76</v>
          </cell>
        </row>
        <row r="5127">
          <cell r="E5127" t="str">
            <v>200-003-199</v>
          </cell>
          <cell r="F5127">
            <v>2190.35</v>
          </cell>
        </row>
        <row r="5128">
          <cell r="E5128" t="str">
            <v>200-003-211</v>
          </cell>
          <cell r="F5128">
            <v>43150.99</v>
          </cell>
        </row>
        <row r="5129">
          <cell r="E5129" t="str">
            <v>200-003-221</v>
          </cell>
          <cell r="F5129">
            <v>73821.27</v>
          </cell>
        </row>
        <row r="5130">
          <cell r="E5130" t="str">
            <v>200-003-231</v>
          </cell>
          <cell r="F5130">
            <v>85616.46</v>
          </cell>
        </row>
        <row r="5131">
          <cell r="E5131" t="str">
            <v>200-005-114</v>
          </cell>
          <cell r="F5131">
            <v>898204</v>
          </cell>
        </row>
        <row r="5132">
          <cell r="E5132" t="str">
            <v>200-005-116</v>
          </cell>
          <cell r="F5132">
            <v>96211.22</v>
          </cell>
        </row>
        <row r="5133">
          <cell r="E5133" t="str">
            <v>200-005-211</v>
          </cell>
          <cell r="F5133">
            <v>71764.88</v>
          </cell>
        </row>
        <row r="5134">
          <cell r="E5134" t="str">
            <v>200-005-221</v>
          </cell>
          <cell r="F5134">
            <v>146143.82</v>
          </cell>
        </row>
        <row r="5135">
          <cell r="E5135" t="str">
            <v>200-005-231</v>
          </cell>
          <cell r="F5135">
            <v>85544.8</v>
          </cell>
        </row>
        <row r="5136">
          <cell r="E5136" t="str">
            <v>200-007-131</v>
          </cell>
          <cell r="F5136">
            <v>713133.51</v>
          </cell>
        </row>
        <row r="5137">
          <cell r="E5137" t="str">
            <v>200-007-211</v>
          </cell>
          <cell r="F5137">
            <v>52043.41</v>
          </cell>
        </row>
        <row r="5138">
          <cell r="E5138" t="str">
            <v>200-007-221</v>
          </cell>
          <cell r="F5138">
            <v>104997.41</v>
          </cell>
        </row>
        <row r="5139">
          <cell r="E5139" t="str">
            <v>200-007-231</v>
          </cell>
          <cell r="F5139">
            <v>78833.47</v>
          </cell>
        </row>
        <row r="5140">
          <cell r="E5140" t="str">
            <v>200-008-121</v>
          </cell>
          <cell r="F5140">
            <v>137308</v>
          </cell>
        </row>
        <row r="5141">
          <cell r="E5141" t="str">
            <v>200-008-211</v>
          </cell>
          <cell r="F5141">
            <v>9919.23</v>
          </cell>
        </row>
        <row r="5142">
          <cell r="E5142" t="str">
            <v>200-008-221</v>
          </cell>
          <cell r="F5142">
            <v>20170.38</v>
          </cell>
        </row>
        <row r="5143">
          <cell r="E5143" t="str">
            <v>200-008-231</v>
          </cell>
          <cell r="F5143">
            <v>17686.79</v>
          </cell>
        </row>
        <row r="5144">
          <cell r="E5144" t="str">
            <v>200-009-184</v>
          </cell>
          <cell r="F5144">
            <v>267672.03999999998</v>
          </cell>
        </row>
        <row r="5145">
          <cell r="E5145" t="str">
            <v>200-009-185</v>
          </cell>
          <cell r="F5145">
            <v>42104.72</v>
          </cell>
        </row>
        <row r="5146">
          <cell r="E5146" t="str">
            <v>200-009-186</v>
          </cell>
          <cell r="F5146">
            <v>17278.96</v>
          </cell>
        </row>
        <row r="5147">
          <cell r="E5147" t="str">
            <v>200-009-188</v>
          </cell>
          <cell r="F5147">
            <v>159376.69</v>
          </cell>
        </row>
        <row r="5148">
          <cell r="E5148" t="str">
            <v>200-009-189</v>
          </cell>
          <cell r="F5148">
            <v>15427.43</v>
          </cell>
        </row>
        <row r="5149">
          <cell r="E5149" t="str">
            <v>200-009-211</v>
          </cell>
          <cell r="F5149">
            <v>35465.67</v>
          </cell>
        </row>
        <row r="5150">
          <cell r="E5150" t="str">
            <v>200-009-221</v>
          </cell>
          <cell r="F5150">
            <v>67199.5</v>
          </cell>
        </row>
        <row r="5151">
          <cell r="E5151" t="str">
            <v>200-009-231</v>
          </cell>
          <cell r="F5151">
            <v>8223.98</v>
          </cell>
        </row>
        <row r="5152">
          <cell r="E5152" t="str">
            <v>200-012-121</v>
          </cell>
          <cell r="F5152">
            <v>43533</v>
          </cell>
        </row>
        <row r="5153">
          <cell r="E5153" t="str">
            <v>200-012-211</v>
          </cell>
          <cell r="F5153">
            <v>3318.02</v>
          </cell>
        </row>
        <row r="5154">
          <cell r="E5154" t="str">
            <v>200-012-221</v>
          </cell>
          <cell r="F5154">
            <v>6395.01</v>
          </cell>
        </row>
        <row r="5155">
          <cell r="E5155" t="str">
            <v>200-012-231</v>
          </cell>
          <cell r="F5155">
            <v>3890.78</v>
          </cell>
        </row>
        <row r="5156">
          <cell r="E5156" t="str">
            <v>200-013-121</v>
          </cell>
          <cell r="F5156">
            <v>835010.07</v>
          </cell>
        </row>
        <row r="5157">
          <cell r="E5157" t="str">
            <v>200-013-131</v>
          </cell>
          <cell r="F5157">
            <v>27318.5</v>
          </cell>
        </row>
        <row r="5158">
          <cell r="E5158" t="str">
            <v>200-013-162</v>
          </cell>
          <cell r="F5158">
            <v>17261.560000000001</v>
          </cell>
        </row>
        <row r="5159">
          <cell r="E5159" t="str">
            <v>200-013-211</v>
          </cell>
          <cell r="F5159">
            <v>63862.13</v>
          </cell>
        </row>
        <row r="5160">
          <cell r="E5160" t="str">
            <v>200-013-221</v>
          </cell>
          <cell r="F5160">
            <v>125319.27</v>
          </cell>
        </row>
        <row r="5161">
          <cell r="E5161" t="str">
            <v>200-013-231</v>
          </cell>
          <cell r="F5161">
            <v>97559.87</v>
          </cell>
        </row>
        <row r="5162">
          <cell r="E5162" t="str">
            <v>200-014-163</v>
          </cell>
          <cell r="F5162">
            <v>271.5</v>
          </cell>
        </row>
        <row r="5163">
          <cell r="E5163" t="str">
            <v>200-014-211</v>
          </cell>
          <cell r="F5163">
            <v>20.75</v>
          </cell>
        </row>
        <row r="5164">
          <cell r="E5164" t="str">
            <v>200-014-231</v>
          </cell>
          <cell r="F5164">
            <v>12.98</v>
          </cell>
        </row>
        <row r="5165">
          <cell r="E5165" t="str">
            <v>200-014-311</v>
          </cell>
          <cell r="F5165">
            <v>990</v>
          </cell>
        </row>
        <row r="5166">
          <cell r="E5166" t="str">
            <v>200-014-312</v>
          </cell>
          <cell r="F5166">
            <v>7726.4</v>
          </cell>
        </row>
        <row r="5167">
          <cell r="E5167" t="str">
            <v>200-014-332</v>
          </cell>
          <cell r="F5167">
            <v>2456.6999999999998</v>
          </cell>
        </row>
        <row r="5168">
          <cell r="E5168" t="str">
            <v>200-014-344</v>
          </cell>
          <cell r="F5168">
            <v>1159.1600000000001</v>
          </cell>
        </row>
        <row r="5169">
          <cell r="E5169" t="str">
            <v>200-014-351</v>
          </cell>
          <cell r="F5169">
            <v>6631</v>
          </cell>
        </row>
        <row r="5170">
          <cell r="E5170" t="str">
            <v>200-014-411</v>
          </cell>
          <cell r="F5170">
            <v>34040.699999999997</v>
          </cell>
        </row>
        <row r="5171">
          <cell r="E5171" t="str">
            <v>200-014-418</v>
          </cell>
          <cell r="F5171">
            <v>31.97</v>
          </cell>
        </row>
        <row r="5172">
          <cell r="E5172" t="str">
            <v>200-014-462</v>
          </cell>
          <cell r="F5172">
            <v>15393.28</v>
          </cell>
        </row>
        <row r="5173">
          <cell r="E5173" t="str">
            <v>200-014-542</v>
          </cell>
          <cell r="F5173">
            <v>9021.1299999999992</v>
          </cell>
        </row>
        <row r="5174">
          <cell r="E5174" t="str">
            <v>200-015-163</v>
          </cell>
          <cell r="F5174">
            <v>1360.53</v>
          </cell>
        </row>
        <row r="5175">
          <cell r="E5175" t="str">
            <v>200-015-197</v>
          </cell>
          <cell r="F5175">
            <v>207.13</v>
          </cell>
        </row>
        <row r="5176">
          <cell r="E5176" t="str">
            <v>200-015-211</v>
          </cell>
          <cell r="F5176">
            <v>188.25</v>
          </cell>
        </row>
        <row r="5177">
          <cell r="E5177" t="str">
            <v>200-015-221</v>
          </cell>
          <cell r="F5177">
            <v>161.59</v>
          </cell>
        </row>
        <row r="5178">
          <cell r="E5178" t="str">
            <v>200-015-311</v>
          </cell>
          <cell r="F5178">
            <v>1954.04</v>
          </cell>
        </row>
        <row r="5179">
          <cell r="E5179" t="str">
            <v>200-015-312</v>
          </cell>
          <cell r="F5179">
            <v>146.30000000000001</v>
          </cell>
        </row>
        <row r="5180">
          <cell r="E5180" t="str">
            <v>200-015-411</v>
          </cell>
          <cell r="F5180">
            <v>32609.29</v>
          </cell>
        </row>
        <row r="5181">
          <cell r="E5181" t="str">
            <v>200-015-418</v>
          </cell>
          <cell r="F5181">
            <v>437.97</v>
          </cell>
        </row>
        <row r="5182">
          <cell r="E5182" t="str">
            <v>200-016-198</v>
          </cell>
          <cell r="F5182">
            <v>4060</v>
          </cell>
        </row>
        <row r="5183">
          <cell r="E5183" t="str">
            <v>200-016-211</v>
          </cell>
          <cell r="F5183">
            <v>310.58999999999997</v>
          </cell>
        </row>
        <row r="5184">
          <cell r="E5184" t="str">
            <v>200-016-221</v>
          </cell>
          <cell r="F5184">
            <v>596.41</v>
          </cell>
        </row>
        <row r="5185">
          <cell r="E5185" t="str">
            <v>200-016-411</v>
          </cell>
          <cell r="F5185">
            <v>151.01</v>
          </cell>
        </row>
        <row r="5186">
          <cell r="E5186" t="str">
            <v>200-024-121</v>
          </cell>
          <cell r="F5186">
            <v>89207.07</v>
          </cell>
        </row>
        <row r="5187">
          <cell r="E5187" t="str">
            <v>200-024-211</v>
          </cell>
          <cell r="F5187">
            <v>5369.31</v>
          </cell>
        </row>
        <row r="5188">
          <cell r="E5188" t="str">
            <v>200-024-221</v>
          </cell>
          <cell r="F5188">
            <v>9711.1</v>
          </cell>
        </row>
        <row r="5189">
          <cell r="E5189" t="str">
            <v>200-024-231</v>
          </cell>
          <cell r="F5189">
            <v>10451.94</v>
          </cell>
        </row>
        <row r="5190">
          <cell r="E5190" t="str">
            <v>200-024-411</v>
          </cell>
          <cell r="F5190">
            <v>225</v>
          </cell>
        </row>
        <row r="5191">
          <cell r="E5191" t="str">
            <v>200-027-142</v>
          </cell>
          <cell r="F5191">
            <v>502280.78</v>
          </cell>
        </row>
        <row r="5192">
          <cell r="E5192" t="str">
            <v>200-027-167</v>
          </cell>
          <cell r="F5192">
            <v>429.78</v>
          </cell>
        </row>
        <row r="5193">
          <cell r="E5193" t="str">
            <v>200-027-211</v>
          </cell>
          <cell r="F5193">
            <v>33544.1</v>
          </cell>
        </row>
        <row r="5194">
          <cell r="E5194" t="str">
            <v>200-027-221</v>
          </cell>
          <cell r="F5194">
            <v>66177.91</v>
          </cell>
        </row>
        <row r="5195">
          <cell r="E5195" t="str">
            <v>200-027-231</v>
          </cell>
          <cell r="F5195">
            <v>119418.03</v>
          </cell>
        </row>
        <row r="5196">
          <cell r="E5196" t="str">
            <v>200-029-121</v>
          </cell>
          <cell r="F5196">
            <v>52480</v>
          </cell>
        </row>
        <row r="5197">
          <cell r="E5197" t="str">
            <v>200-029-162</v>
          </cell>
          <cell r="F5197">
            <v>34.5</v>
          </cell>
        </row>
        <row r="5198">
          <cell r="E5198" t="str">
            <v>200-029-211</v>
          </cell>
          <cell r="F5198">
            <v>3411.96</v>
          </cell>
        </row>
        <row r="5199">
          <cell r="E5199" t="str">
            <v>200-029-221</v>
          </cell>
          <cell r="F5199">
            <v>7729.42</v>
          </cell>
        </row>
        <row r="5200">
          <cell r="E5200" t="str">
            <v>200-029-231</v>
          </cell>
          <cell r="F5200">
            <v>5284.68</v>
          </cell>
        </row>
        <row r="5201">
          <cell r="E5201" t="str">
            <v>200-030-135</v>
          </cell>
          <cell r="F5201">
            <v>13699.01</v>
          </cell>
        </row>
        <row r="5202">
          <cell r="E5202" t="str">
            <v>200-030-191</v>
          </cell>
          <cell r="F5202">
            <v>16304</v>
          </cell>
        </row>
        <row r="5203">
          <cell r="E5203" t="str">
            <v>200-030-211</v>
          </cell>
          <cell r="F5203">
            <v>2263.0100000000002</v>
          </cell>
        </row>
        <row r="5204">
          <cell r="E5204" t="str">
            <v>200-030-221</v>
          </cell>
          <cell r="F5204">
            <v>4407.47</v>
          </cell>
        </row>
        <row r="5205">
          <cell r="E5205" t="str">
            <v>200-030-231</v>
          </cell>
          <cell r="F5205">
            <v>448.12</v>
          </cell>
        </row>
        <row r="5206">
          <cell r="E5206" t="str">
            <v>200-031-121</v>
          </cell>
          <cell r="F5206">
            <v>65433.52</v>
          </cell>
        </row>
        <row r="5207">
          <cell r="E5207" t="str">
            <v>200-031-211</v>
          </cell>
          <cell r="F5207">
            <v>6289.61</v>
          </cell>
        </row>
        <row r="5208">
          <cell r="E5208" t="str">
            <v>200-031-221</v>
          </cell>
          <cell r="F5208">
            <v>7917.93</v>
          </cell>
        </row>
        <row r="5209">
          <cell r="E5209" t="str">
            <v>200-031-231</v>
          </cell>
          <cell r="F5209">
            <v>1263.5999999999999</v>
          </cell>
        </row>
        <row r="5210">
          <cell r="E5210" t="str">
            <v>200-032-113</v>
          </cell>
          <cell r="F5210">
            <v>14853</v>
          </cell>
        </row>
        <row r="5211">
          <cell r="E5211" t="str">
            <v>200-032-121</v>
          </cell>
          <cell r="F5211">
            <v>448786.43</v>
          </cell>
        </row>
        <row r="5212">
          <cell r="E5212" t="str">
            <v>200-032-132</v>
          </cell>
          <cell r="F5212">
            <v>237740</v>
          </cell>
        </row>
        <row r="5213">
          <cell r="E5213" t="str">
            <v>200-032-133</v>
          </cell>
          <cell r="F5213">
            <v>45990</v>
          </cell>
        </row>
        <row r="5214">
          <cell r="E5214" t="str">
            <v>200-032-142</v>
          </cell>
          <cell r="F5214">
            <v>227448.18</v>
          </cell>
        </row>
        <row r="5215">
          <cell r="E5215" t="str">
            <v>200-032-143</v>
          </cell>
          <cell r="F5215">
            <v>1990</v>
          </cell>
        </row>
        <row r="5216">
          <cell r="E5216" t="str">
            <v>200-032-145</v>
          </cell>
          <cell r="F5216">
            <v>183147.5</v>
          </cell>
        </row>
        <row r="5217">
          <cell r="E5217" t="str">
            <v>200-032-147</v>
          </cell>
          <cell r="F5217">
            <v>508.72</v>
          </cell>
        </row>
        <row r="5218">
          <cell r="E5218" t="str">
            <v>200-032-151</v>
          </cell>
          <cell r="F5218">
            <v>53286.18</v>
          </cell>
        </row>
        <row r="5219">
          <cell r="E5219" t="str">
            <v>200-032-162</v>
          </cell>
          <cell r="F5219">
            <v>74404.92</v>
          </cell>
        </row>
        <row r="5220">
          <cell r="E5220" t="str">
            <v>200-032-163</v>
          </cell>
          <cell r="F5220">
            <v>5460.48</v>
          </cell>
        </row>
        <row r="5221">
          <cell r="E5221" t="str">
            <v>200-032-167</v>
          </cell>
          <cell r="F5221">
            <v>1517.84</v>
          </cell>
        </row>
        <row r="5222">
          <cell r="E5222" t="str">
            <v>200-032-171</v>
          </cell>
          <cell r="F5222">
            <v>292.5</v>
          </cell>
        </row>
        <row r="5223">
          <cell r="E5223" t="str">
            <v>200-032-211</v>
          </cell>
          <cell r="F5223">
            <v>92025.65</v>
          </cell>
        </row>
        <row r="5224">
          <cell r="E5224" t="str">
            <v>200-032-221</v>
          </cell>
          <cell r="F5224">
            <v>166330.87</v>
          </cell>
        </row>
        <row r="5225">
          <cell r="E5225" t="str">
            <v>200-032-231</v>
          </cell>
          <cell r="F5225">
            <v>160475.4</v>
          </cell>
        </row>
        <row r="5226">
          <cell r="E5226" t="str">
            <v>200-032-311</v>
          </cell>
          <cell r="F5226">
            <v>29922.31</v>
          </cell>
        </row>
        <row r="5227">
          <cell r="E5227" t="str">
            <v>200-032-312</v>
          </cell>
          <cell r="F5227">
            <v>9526.32</v>
          </cell>
        </row>
        <row r="5228">
          <cell r="E5228" t="str">
            <v>200-032-327</v>
          </cell>
          <cell r="F5228">
            <v>275</v>
          </cell>
        </row>
        <row r="5229">
          <cell r="E5229" t="str">
            <v>200-032-331</v>
          </cell>
          <cell r="F5229">
            <v>1108.53</v>
          </cell>
        </row>
        <row r="5230">
          <cell r="E5230" t="str">
            <v>200-032-332</v>
          </cell>
          <cell r="F5230">
            <v>11911.1</v>
          </cell>
        </row>
        <row r="5231">
          <cell r="E5231" t="str">
            <v>200-032-411</v>
          </cell>
          <cell r="F5231">
            <v>28132.02</v>
          </cell>
        </row>
        <row r="5232">
          <cell r="E5232" t="str">
            <v>200-032-542</v>
          </cell>
          <cell r="F5232">
            <v>8534.66</v>
          </cell>
        </row>
        <row r="5233">
          <cell r="E5233" t="str">
            <v>200-034-121</v>
          </cell>
          <cell r="F5233">
            <v>119940</v>
          </cell>
        </row>
        <row r="5234">
          <cell r="E5234" t="str">
            <v>200-034-211</v>
          </cell>
          <cell r="F5234">
            <v>8127.21</v>
          </cell>
        </row>
        <row r="5235">
          <cell r="E5235" t="str">
            <v>200-034-221</v>
          </cell>
          <cell r="F5235">
            <v>17657.240000000002</v>
          </cell>
        </row>
        <row r="5236">
          <cell r="E5236" t="str">
            <v>200-034-231</v>
          </cell>
          <cell r="F5236">
            <v>12692.5</v>
          </cell>
        </row>
        <row r="5237">
          <cell r="E5237" t="str">
            <v>200-034-312</v>
          </cell>
          <cell r="F5237">
            <v>3136.49</v>
          </cell>
        </row>
        <row r="5238">
          <cell r="E5238" t="str">
            <v>200-034-332</v>
          </cell>
          <cell r="F5238">
            <v>623.29999999999995</v>
          </cell>
        </row>
        <row r="5239">
          <cell r="E5239" t="str">
            <v>200-034-411</v>
          </cell>
          <cell r="F5239">
            <v>4647.1400000000003</v>
          </cell>
        </row>
        <row r="5240">
          <cell r="E5240" t="str">
            <v>200-055-131</v>
          </cell>
          <cell r="F5240">
            <v>49203</v>
          </cell>
        </row>
        <row r="5241">
          <cell r="E5241" t="str">
            <v>200-055-141</v>
          </cell>
          <cell r="F5241">
            <v>20123.080000000002</v>
          </cell>
        </row>
        <row r="5242">
          <cell r="E5242" t="str">
            <v>200-055-142</v>
          </cell>
          <cell r="F5242">
            <v>1900</v>
          </cell>
        </row>
        <row r="5243">
          <cell r="E5243" t="str">
            <v>200-055-146</v>
          </cell>
          <cell r="F5243">
            <v>25512</v>
          </cell>
        </row>
        <row r="5244">
          <cell r="E5244" t="str">
            <v>200-055-163</v>
          </cell>
          <cell r="F5244">
            <v>2874</v>
          </cell>
        </row>
        <row r="5245">
          <cell r="E5245" t="str">
            <v>200-055-171</v>
          </cell>
          <cell r="F5245">
            <v>1664.88</v>
          </cell>
        </row>
        <row r="5246">
          <cell r="E5246" t="str">
            <v>200-055-211</v>
          </cell>
          <cell r="F5246">
            <v>7074.08</v>
          </cell>
        </row>
        <row r="5247">
          <cell r="E5247" t="str">
            <v>200-055-221</v>
          </cell>
          <cell r="F5247">
            <v>14351.42</v>
          </cell>
        </row>
        <row r="5248">
          <cell r="E5248" t="str">
            <v>200-055-231</v>
          </cell>
          <cell r="F5248">
            <v>13307.51</v>
          </cell>
        </row>
        <row r="5249">
          <cell r="E5249" t="str">
            <v>200-055-311</v>
          </cell>
          <cell r="F5249">
            <v>98454.41</v>
          </cell>
        </row>
        <row r="5250">
          <cell r="E5250" t="str">
            <v>200-055-312</v>
          </cell>
          <cell r="F5250">
            <v>3931.14</v>
          </cell>
        </row>
        <row r="5251">
          <cell r="E5251" t="str">
            <v>200-055-332</v>
          </cell>
          <cell r="F5251">
            <v>1754.62</v>
          </cell>
        </row>
        <row r="5252">
          <cell r="E5252" t="str">
            <v>200-055-333</v>
          </cell>
          <cell r="F5252">
            <v>3053.55</v>
          </cell>
        </row>
        <row r="5253">
          <cell r="E5253" t="str">
            <v>200-055-411</v>
          </cell>
          <cell r="F5253">
            <v>17302.27</v>
          </cell>
        </row>
        <row r="5254">
          <cell r="E5254" t="str">
            <v>200-055-413</v>
          </cell>
          <cell r="F5254">
            <v>13383.84</v>
          </cell>
        </row>
        <row r="5255">
          <cell r="E5255" t="str">
            <v>200-055-418</v>
          </cell>
          <cell r="F5255">
            <v>15821.55</v>
          </cell>
        </row>
        <row r="5256">
          <cell r="E5256" t="str">
            <v>200-056-165</v>
          </cell>
          <cell r="F5256">
            <v>26286.28</v>
          </cell>
        </row>
        <row r="5257">
          <cell r="E5257" t="str">
            <v>200-056-171</v>
          </cell>
          <cell r="F5257">
            <v>366913</v>
          </cell>
        </row>
        <row r="5258">
          <cell r="E5258" t="str">
            <v>200-056-175</v>
          </cell>
          <cell r="F5258">
            <v>159547.16</v>
          </cell>
        </row>
        <row r="5259">
          <cell r="E5259" t="str">
            <v>200-056-199</v>
          </cell>
          <cell r="F5259">
            <v>4590.0200000000004</v>
          </cell>
        </row>
        <row r="5260">
          <cell r="E5260" t="str">
            <v>200-056-211</v>
          </cell>
          <cell r="F5260">
            <v>41777.620000000003</v>
          </cell>
        </row>
        <row r="5261">
          <cell r="E5261" t="str">
            <v>200-056-221</v>
          </cell>
          <cell r="F5261">
            <v>54742.73</v>
          </cell>
        </row>
        <row r="5262">
          <cell r="E5262" t="str">
            <v>200-056-231</v>
          </cell>
          <cell r="F5262">
            <v>30189.439999999999</v>
          </cell>
        </row>
        <row r="5263">
          <cell r="E5263" t="str">
            <v>200-056-311</v>
          </cell>
          <cell r="F5263">
            <v>7053.41</v>
          </cell>
        </row>
        <row r="5264">
          <cell r="E5264" t="str">
            <v>200-056-319</v>
          </cell>
          <cell r="F5264">
            <v>4858</v>
          </cell>
        </row>
        <row r="5265">
          <cell r="E5265" t="str">
            <v>200-056-321</v>
          </cell>
          <cell r="F5265">
            <v>5299.79</v>
          </cell>
        </row>
        <row r="5266">
          <cell r="E5266" t="str">
            <v>200-056-418</v>
          </cell>
          <cell r="F5266">
            <v>608.48</v>
          </cell>
        </row>
        <row r="5267">
          <cell r="E5267" t="str">
            <v>200-056-422</v>
          </cell>
          <cell r="F5267">
            <v>38779.800000000003</v>
          </cell>
        </row>
        <row r="5268">
          <cell r="E5268" t="str">
            <v>200-056-423</v>
          </cell>
          <cell r="F5268">
            <v>150337.88</v>
          </cell>
        </row>
        <row r="5269">
          <cell r="E5269" t="str">
            <v>200-056-424</v>
          </cell>
          <cell r="F5269">
            <v>5504.72</v>
          </cell>
        </row>
        <row r="5270">
          <cell r="E5270" t="str">
            <v>200-056-425</v>
          </cell>
          <cell r="F5270">
            <v>41446.6</v>
          </cell>
        </row>
        <row r="5271">
          <cell r="E5271" t="str">
            <v>200-056-541</v>
          </cell>
          <cell r="F5271">
            <v>6224.55</v>
          </cell>
        </row>
        <row r="5272">
          <cell r="E5272" t="str">
            <v>200-056-552</v>
          </cell>
          <cell r="F5272">
            <v>919</v>
          </cell>
        </row>
        <row r="5273">
          <cell r="E5273" t="str">
            <v>200-061-411</v>
          </cell>
          <cell r="F5273">
            <v>146185.92000000001</v>
          </cell>
        </row>
        <row r="5274">
          <cell r="E5274" t="str">
            <v>200-063-142</v>
          </cell>
          <cell r="F5274">
            <v>8912.06</v>
          </cell>
        </row>
        <row r="5275">
          <cell r="E5275" t="str">
            <v>200-063-162</v>
          </cell>
          <cell r="F5275">
            <v>3312</v>
          </cell>
        </row>
        <row r="5276">
          <cell r="E5276" t="str">
            <v>200-063-211</v>
          </cell>
          <cell r="F5276">
            <v>898.66</v>
          </cell>
        </row>
        <row r="5277">
          <cell r="E5277" t="str">
            <v>200-063-231</v>
          </cell>
          <cell r="F5277">
            <v>1344.36</v>
          </cell>
        </row>
        <row r="5278">
          <cell r="E5278" t="str">
            <v>200-063-541</v>
          </cell>
          <cell r="F5278">
            <v>7256.45</v>
          </cell>
        </row>
        <row r="5279">
          <cell r="E5279" t="str">
            <v>200-068-121</v>
          </cell>
          <cell r="F5279">
            <v>32715</v>
          </cell>
        </row>
        <row r="5280">
          <cell r="E5280" t="str">
            <v>200-068-211</v>
          </cell>
          <cell r="F5280">
            <v>2264.96</v>
          </cell>
        </row>
        <row r="5281">
          <cell r="E5281" t="str">
            <v>200-068-221</v>
          </cell>
          <cell r="F5281">
            <v>4814.24</v>
          </cell>
        </row>
        <row r="5282">
          <cell r="E5282" t="str">
            <v>200-068-231</v>
          </cell>
          <cell r="F5282">
            <v>3747.2</v>
          </cell>
        </row>
        <row r="5283">
          <cell r="E5283" t="str">
            <v>200-069-113</v>
          </cell>
          <cell r="F5283">
            <v>22102.799999999999</v>
          </cell>
        </row>
        <row r="5284">
          <cell r="E5284" t="str">
            <v>200-069-121</v>
          </cell>
          <cell r="F5284">
            <v>395504.8</v>
          </cell>
        </row>
        <row r="5285">
          <cell r="E5285" t="str">
            <v>200-069-131</v>
          </cell>
          <cell r="F5285">
            <v>53514</v>
          </cell>
        </row>
        <row r="5286">
          <cell r="E5286" t="str">
            <v>200-069-146</v>
          </cell>
          <cell r="F5286">
            <v>34850</v>
          </cell>
        </row>
        <row r="5287">
          <cell r="E5287" t="str">
            <v>200-069-149</v>
          </cell>
          <cell r="F5287">
            <v>34860</v>
          </cell>
        </row>
        <row r="5288">
          <cell r="E5288" t="str">
            <v>200-069-198</v>
          </cell>
          <cell r="F5288">
            <v>14358.38</v>
          </cell>
        </row>
        <row r="5289">
          <cell r="E5289" t="str">
            <v>200-069-211</v>
          </cell>
          <cell r="F5289">
            <v>41198.620000000003</v>
          </cell>
        </row>
        <row r="5290">
          <cell r="E5290" t="str">
            <v>200-069-221</v>
          </cell>
          <cell r="F5290">
            <v>77728.52</v>
          </cell>
        </row>
        <row r="5291">
          <cell r="E5291" t="str">
            <v>200-069-229</v>
          </cell>
          <cell r="F5291">
            <v>1597.8</v>
          </cell>
        </row>
        <row r="5292">
          <cell r="E5292" t="str">
            <v>200-069-231</v>
          </cell>
          <cell r="F5292">
            <v>84711.8</v>
          </cell>
        </row>
        <row r="5293">
          <cell r="E5293" t="str">
            <v>200-069-423</v>
          </cell>
          <cell r="F5293">
            <v>13511</v>
          </cell>
        </row>
        <row r="5294">
          <cell r="E5294" t="str">
            <v>200-073-311</v>
          </cell>
          <cell r="F5294">
            <v>23162.55</v>
          </cell>
        </row>
        <row r="5295">
          <cell r="E5295" t="str">
            <v>200-073-326</v>
          </cell>
          <cell r="F5295">
            <v>987.38</v>
          </cell>
        </row>
        <row r="5296">
          <cell r="E5296" t="str">
            <v>200-073-418</v>
          </cell>
          <cell r="F5296">
            <v>8620.2199999999993</v>
          </cell>
        </row>
        <row r="5297">
          <cell r="E5297" t="str">
            <v>200-073-462</v>
          </cell>
          <cell r="F5297">
            <v>3387.7</v>
          </cell>
        </row>
        <row r="5298">
          <cell r="E5298" t="str">
            <v>200-073-542</v>
          </cell>
          <cell r="F5298">
            <v>41531.839999999997</v>
          </cell>
        </row>
        <row r="5299">
          <cell r="E5299" t="str">
            <v>200-085-462</v>
          </cell>
          <cell r="F5299">
            <v>9200</v>
          </cell>
        </row>
        <row r="5300">
          <cell r="E5300" t="str">
            <v>210-001-121</v>
          </cell>
          <cell r="F5300">
            <v>4225218.4000000004</v>
          </cell>
        </row>
        <row r="5301">
          <cell r="E5301" t="str">
            <v>210-001-123</v>
          </cell>
          <cell r="F5301">
            <v>60978.46</v>
          </cell>
        </row>
        <row r="5302">
          <cell r="E5302" t="str">
            <v>210-001-125</v>
          </cell>
          <cell r="F5302">
            <v>3137.36</v>
          </cell>
        </row>
        <row r="5303">
          <cell r="E5303" t="str">
            <v>210-001-211</v>
          </cell>
          <cell r="F5303">
            <v>306908.76</v>
          </cell>
        </row>
        <row r="5304">
          <cell r="E5304" t="str">
            <v>210-001-221</v>
          </cell>
          <cell r="F5304">
            <v>623675.86</v>
          </cell>
        </row>
        <row r="5305">
          <cell r="E5305" t="str">
            <v>210-001-231</v>
          </cell>
          <cell r="F5305">
            <v>509637.07</v>
          </cell>
        </row>
        <row r="5306">
          <cell r="E5306" t="str">
            <v>210-002-111</v>
          </cell>
          <cell r="F5306">
            <v>110424</v>
          </cell>
        </row>
        <row r="5307">
          <cell r="E5307" t="str">
            <v>210-002-113</v>
          </cell>
          <cell r="F5307">
            <v>307565.88</v>
          </cell>
        </row>
        <row r="5308">
          <cell r="E5308" t="str">
            <v>210-002-115</v>
          </cell>
          <cell r="F5308">
            <v>77700</v>
          </cell>
        </row>
        <row r="5309">
          <cell r="E5309" t="str">
            <v>210-002-211</v>
          </cell>
          <cell r="F5309">
            <v>34171.19</v>
          </cell>
        </row>
        <row r="5310">
          <cell r="E5310" t="str">
            <v>210-002-221</v>
          </cell>
          <cell r="F5310">
            <v>72816.7</v>
          </cell>
        </row>
        <row r="5311">
          <cell r="E5311" t="str">
            <v>210-002-231</v>
          </cell>
          <cell r="F5311">
            <v>32093.23</v>
          </cell>
        </row>
        <row r="5312">
          <cell r="E5312" t="str">
            <v>210-003-151</v>
          </cell>
          <cell r="F5312">
            <v>199472.97</v>
          </cell>
        </row>
        <row r="5313">
          <cell r="E5313" t="str">
            <v>210-003-173</v>
          </cell>
          <cell r="F5313">
            <v>75891.22</v>
          </cell>
        </row>
        <row r="5314">
          <cell r="E5314" t="str">
            <v>210-003-176</v>
          </cell>
          <cell r="F5314">
            <v>100283.76</v>
          </cell>
        </row>
        <row r="5315">
          <cell r="E5315" t="str">
            <v>210-003-199</v>
          </cell>
          <cell r="F5315">
            <v>373.32</v>
          </cell>
        </row>
        <row r="5316">
          <cell r="E5316" t="str">
            <v>210-003-211</v>
          </cell>
          <cell r="F5316">
            <v>26687.69</v>
          </cell>
        </row>
        <row r="5317">
          <cell r="E5317" t="str">
            <v>210-003-221</v>
          </cell>
          <cell r="F5317">
            <v>55237.53</v>
          </cell>
        </row>
        <row r="5318">
          <cell r="E5318" t="str">
            <v>210-003-231</v>
          </cell>
          <cell r="F5318">
            <v>72160.509999999995</v>
          </cell>
        </row>
        <row r="5319">
          <cell r="E5319" t="str">
            <v>210-005-114</v>
          </cell>
          <cell r="F5319">
            <v>240252</v>
          </cell>
        </row>
        <row r="5320">
          <cell r="E5320" t="str">
            <v>210-005-116</v>
          </cell>
          <cell r="F5320">
            <v>123835</v>
          </cell>
        </row>
        <row r="5321">
          <cell r="E5321" t="str">
            <v>210-005-211</v>
          </cell>
          <cell r="F5321">
            <v>26065.64</v>
          </cell>
        </row>
        <row r="5322">
          <cell r="E5322" t="str">
            <v>210-005-221</v>
          </cell>
          <cell r="F5322">
            <v>53484.3</v>
          </cell>
        </row>
        <row r="5323">
          <cell r="E5323" t="str">
            <v>210-005-231</v>
          </cell>
          <cell r="F5323">
            <v>31708.080000000002</v>
          </cell>
        </row>
        <row r="5324">
          <cell r="E5324" t="str">
            <v>210-007-131</v>
          </cell>
          <cell r="F5324">
            <v>482599.6</v>
          </cell>
        </row>
        <row r="5325">
          <cell r="E5325" t="str">
            <v>210-007-133</v>
          </cell>
          <cell r="F5325">
            <v>8128</v>
          </cell>
        </row>
        <row r="5326">
          <cell r="E5326" t="str">
            <v>210-007-211</v>
          </cell>
          <cell r="F5326">
            <v>34407.07</v>
          </cell>
        </row>
        <row r="5327">
          <cell r="E5327" t="str">
            <v>210-007-221</v>
          </cell>
          <cell r="F5327">
            <v>72087.83</v>
          </cell>
        </row>
        <row r="5328">
          <cell r="E5328" t="str">
            <v>210-007-231</v>
          </cell>
          <cell r="F5328">
            <v>50621.66</v>
          </cell>
        </row>
        <row r="5329">
          <cell r="E5329" t="str">
            <v>210-009-184</v>
          </cell>
          <cell r="F5329">
            <v>191395.22</v>
          </cell>
        </row>
        <row r="5330">
          <cell r="E5330" t="str">
            <v>210-009-185</v>
          </cell>
          <cell r="F5330">
            <v>21988.69</v>
          </cell>
        </row>
        <row r="5331">
          <cell r="E5331" t="str">
            <v>210-009-186</v>
          </cell>
          <cell r="F5331">
            <v>4619.5200000000004</v>
          </cell>
        </row>
        <row r="5332">
          <cell r="E5332" t="str">
            <v>210-009-188</v>
          </cell>
          <cell r="F5332">
            <v>73703.55</v>
          </cell>
        </row>
        <row r="5333">
          <cell r="E5333" t="str">
            <v>210-009-211</v>
          </cell>
          <cell r="F5333">
            <v>21936.63</v>
          </cell>
        </row>
        <row r="5334">
          <cell r="E5334" t="str">
            <v>210-009-221</v>
          </cell>
          <cell r="F5334">
            <v>40906.31</v>
          </cell>
        </row>
        <row r="5335">
          <cell r="E5335" t="str">
            <v>210-009-231</v>
          </cell>
          <cell r="F5335">
            <v>-1624</v>
          </cell>
        </row>
        <row r="5336">
          <cell r="E5336" t="str">
            <v>210-009-233</v>
          </cell>
          <cell r="F5336">
            <v>54548.42</v>
          </cell>
        </row>
        <row r="5337">
          <cell r="E5337" t="str">
            <v>210-011-163</v>
          </cell>
          <cell r="F5337">
            <v>350</v>
          </cell>
        </row>
        <row r="5338">
          <cell r="E5338" t="str">
            <v>210-011-211</v>
          </cell>
          <cell r="F5338">
            <v>26.8</v>
          </cell>
        </row>
        <row r="5339">
          <cell r="E5339" t="str">
            <v>210-012-311</v>
          </cell>
          <cell r="F5339">
            <v>22022.41</v>
          </cell>
        </row>
        <row r="5340">
          <cell r="E5340" t="str">
            <v>210-012-312</v>
          </cell>
          <cell r="F5340">
            <v>310</v>
          </cell>
        </row>
        <row r="5341">
          <cell r="E5341" t="str">
            <v>210-013-121</v>
          </cell>
          <cell r="F5341">
            <v>441742.29</v>
          </cell>
        </row>
        <row r="5342">
          <cell r="E5342" t="str">
            <v>210-013-131</v>
          </cell>
          <cell r="F5342">
            <v>49599.72</v>
          </cell>
        </row>
        <row r="5343">
          <cell r="E5343" t="str">
            <v>210-013-162</v>
          </cell>
          <cell r="F5343">
            <v>6436.51</v>
          </cell>
        </row>
        <row r="5344">
          <cell r="E5344" t="str">
            <v>210-013-167</v>
          </cell>
          <cell r="F5344">
            <v>143.26</v>
          </cell>
        </row>
        <row r="5345">
          <cell r="E5345" t="str">
            <v>210-013-184</v>
          </cell>
          <cell r="F5345">
            <v>4616.8500000000004</v>
          </cell>
        </row>
        <row r="5346">
          <cell r="E5346" t="str">
            <v>210-013-211</v>
          </cell>
          <cell r="F5346">
            <v>37410.800000000003</v>
          </cell>
        </row>
        <row r="5347">
          <cell r="E5347" t="str">
            <v>210-013-221</v>
          </cell>
          <cell r="F5347">
            <v>71961.75</v>
          </cell>
        </row>
        <row r="5348">
          <cell r="E5348" t="str">
            <v>210-013-231</v>
          </cell>
          <cell r="F5348">
            <v>65457.42</v>
          </cell>
        </row>
        <row r="5349">
          <cell r="E5349" t="str">
            <v>210-014-152</v>
          </cell>
          <cell r="F5349">
            <v>10878.88</v>
          </cell>
        </row>
        <row r="5350">
          <cell r="E5350" t="str">
            <v>210-014-163</v>
          </cell>
          <cell r="F5350">
            <v>1270.51</v>
          </cell>
        </row>
        <row r="5351">
          <cell r="E5351" t="str">
            <v>210-014-184</v>
          </cell>
          <cell r="F5351">
            <v>164.83</v>
          </cell>
        </row>
        <row r="5352">
          <cell r="E5352" t="str">
            <v>210-014-211</v>
          </cell>
          <cell r="F5352">
            <v>832.48</v>
          </cell>
        </row>
        <row r="5353">
          <cell r="E5353" t="str">
            <v>210-014-221</v>
          </cell>
          <cell r="F5353">
            <v>1622.37</v>
          </cell>
        </row>
        <row r="5354">
          <cell r="E5354" t="str">
            <v>210-014-231</v>
          </cell>
          <cell r="F5354">
            <v>2512.54</v>
          </cell>
        </row>
        <row r="5355">
          <cell r="E5355" t="str">
            <v>210-014-312</v>
          </cell>
          <cell r="F5355">
            <v>11802.04</v>
          </cell>
        </row>
        <row r="5356">
          <cell r="E5356" t="str">
            <v>210-014-333</v>
          </cell>
          <cell r="F5356">
            <v>643.64</v>
          </cell>
        </row>
        <row r="5357">
          <cell r="E5357" t="str">
            <v>210-014-352</v>
          </cell>
          <cell r="F5357">
            <v>3818.16</v>
          </cell>
        </row>
        <row r="5358">
          <cell r="E5358" t="str">
            <v>210-014-379</v>
          </cell>
          <cell r="F5358">
            <v>209.03</v>
          </cell>
        </row>
        <row r="5359">
          <cell r="E5359" t="str">
            <v>210-014-411</v>
          </cell>
          <cell r="F5359">
            <v>75797.06</v>
          </cell>
        </row>
        <row r="5360">
          <cell r="E5360" t="str">
            <v>210-014-413</v>
          </cell>
          <cell r="F5360">
            <v>22.95</v>
          </cell>
        </row>
        <row r="5361">
          <cell r="E5361" t="str">
            <v>210-014-461</v>
          </cell>
          <cell r="F5361">
            <v>12586.05</v>
          </cell>
        </row>
        <row r="5362">
          <cell r="E5362" t="str">
            <v>210-015-163</v>
          </cell>
          <cell r="F5362">
            <v>3535</v>
          </cell>
        </row>
        <row r="5363">
          <cell r="E5363" t="str">
            <v>210-015-196</v>
          </cell>
          <cell r="F5363">
            <v>1100</v>
          </cell>
        </row>
        <row r="5364">
          <cell r="E5364" t="str">
            <v>210-015-211</v>
          </cell>
          <cell r="F5364">
            <v>354.71</v>
          </cell>
        </row>
        <row r="5365">
          <cell r="E5365" t="str">
            <v>210-015-221</v>
          </cell>
          <cell r="F5365">
            <v>161.59</v>
          </cell>
        </row>
        <row r="5366">
          <cell r="E5366" t="str">
            <v>210-015-311</v>
          </cell>
          <cell r="F5366">
            <v>4743.38</v>
          </cell>
        </row>
        <row r="5367">
          <cell r="E5367" t="str">
            <v>210-015-312</v>
          </cell>
          <cell r="F5367">
            <v>25870.55</v>
          </cell>
        </row>
        <row r="5368">
          <cell r="E5368" t="str">
            <v>210-015-462</v>
          </cell>
          <cell r="F5368">
            <v>3526.88</v>
          </cell>
        </row>
        <row r="5369">
          <cell r="E5369" t="str">
            <v>210-015-472</v>
          </cell>
          <cell r="F5369">
            <v>-310.42</v>
          </cell>
        </row>
        <row r="5370">
          <cell r="E5370" t="str">
            <v>210-016-121</v>
          </cell>
          <cell r="F5370">
            <v>3585.67</v>
          </cell>
        </row>
        <row r="5371">
          <cell r="E5371" t="str">
            <v>210-016-171</v>
          </cell>
          <cell r="F5371">
            <v>454.36</v>
          </cell>
        </row>
        <row r="5372">
          <cell r="E5372" t="str">
            <v>210-016-198</v>
          </cell>
          <cell r="F5372">
            <v>1082.75</v>
          </cell>
        </row>
        <row r="5373">
          <cell r="E5373" t="str">
            <v>210-016-211</v>
          </cell>
          <cell r="F5373">
            <v>391.89</v>
          </cell>
        </row>
        <row r="5374">
          <cell r="E5374" t="str">
            <v>210-016-221</v>
          </cell>
          <cell r="F5374">
            <v>752.53</v>
          </cell>
        </row>
        <row r="5375">
          <cell r="E5375" t="str">
            <v>210-016-331</v>
          </cell>
          <cell r="F5375">
            <v>1227.18</v>
          </cell>
        </row>
        <row r="5376">
          <cell r="E5376" t="str">
            <v>210-016-411</v>
          </cell>
          <cell r="F5376">
            <v>499.29</v>
          </cell>
        </row>
        <row r="5377">
          <cell r="E5377" t="str">
            <v>210-018-231</v>
          </cell>
          <cell r="F5377">
            <v>5284.68</v>
          </cell>
        </row>
        <row r="5378">
          <cell r="E5378" t="str">
            <v>210-019-116</v>
          </cell>
          <cell r="F5378">
            <v>195361.8</v>
          </cell>
        </row>
        <row r="5379">
          <cell r="E5379" t="str">
            <v>210-019-121</v>
          </cell>
          <cell r="F5379">
            <v>312482.44</v>
          </cell>
        </row>
        <row r="5380">
          <cell r="E5380" t="str">
            <v>210-019-142</v>
          </cell>
          <cell r="F5380">
            <v>18335</v>
          </cell>
        </row>
        <row r="5381">
          <cell r="E5381" t="str">
            <v>210-019-151</v>
          </cell>
          <cell r="F5381">
            <v>266840.06</v>
          </cell>
        </row>
        <row r="5382">
          <cell r="E5382" t="str">
            <v>210-019-152</v>
          </cell>
          <cell r="F5382">
            <v>100539.6</v>
          </cell>
        </row>
        <row r="5383">
          <cell r="E5383" t="str">
            <v>210-019-162</v>
          </cell>
          <cell r="F5383">
            <v>9942.61</v>
          </cell>
        </row>
        <row r="5384">
          <cell r="E5384" t="str">
            <v>210-019-163</v>
          </cell>
          <cell r="F5384">
            <v>456.96</v>
          </cell>
        </row>
        <row r="5385">
          <cell r="E5385" t="str">
            <v>210-019-167</v>
          </cell>
          <cell r="F5385">
            <v>286.52</v>
          </cell>
        </row>
        <row r="5386">
          <cell r="E5386" t="str">
            <v>210-019-173</v>
          </cell>
          <cell r="F5386">
            <v>97862.92</v>
          </cell>
        </row>
        <row r="5387">
          <cell r="E5387" t="str">
            <v>210-019-176</v>
          </cell>
          <cell r="F5387">
            <v>22400.04</v>
          </cell>
        </row>
        <row r="5388">
          <cell r="E5388" t="str">
            <v>210-019-196</v>
          </cell>
          <cell r="F5388">
            <v>2370.23</v>
          </cell>
        </row>
        <row r="5389">
          <cell r="E5389" t="str">
            <v>210-019-199</v>
          </cell>
          <cell r="F5389">
            <v>154.91999999999999</v>
          </cell>
        </row>
        <row r="5390">
          <cell r="E5390" t="str">
            <v>210-019-211</v>
          </cell>
          <cell r="F5390">
            <v>75730.33</v>
          </cell>
        </row>
        <row r="5391">
          <cell r="E5391" t="str">
            <v>210-019-221</v>
          </cell>
          <cell r="F5391">
            <v>146032.6</v>
          </cell>
        </row>
        <row r="5392">
          <cell r="E5392" t="str">
            <v>210-019-231</v>
          </cell>
          <cell r="F5392">
            <v>140355.81</v>
          </cell>
        </row>
        <row r="5393">
          <cell r="E5393" t="str">
            <v>210-019-311</v>
          </cell>
          <cell r="F5393">
            <v>141305.76</v>
          </cell>
        </row>
        <row r="5394">
          <cell r="E5394" t="str">
            <v>210-019-462</v>
          </cell>
          <cell r="F5394">
            <v>108238.39999999999</v>
          </cell>
        </row>
        <row r="5395">
          <cell r="E5395" t="str">
            <v>210-024-121</v>
          </cell>
          <cell r="F5395">
            <v>96295.48</v>
          </cell>
        </row>
        <row r="5396">
          <cell r="E5396" t="str">
            <v>210-024-142</v>
          </cell>
          <cell r="F5396">
            <v>328</v>
          </cell>
        </row>
        <row r="5397">
          <cell r="E5397" t="str">
            <v>210-024-143</v>
          </cell>
          <cell r="F5397">
            <v>62.35</v>
          </cell>
        </row>
        <row r="5398">
          <cell r="E5398" t="str">
            <v>210-024-162</v>
          </cell>
          <cell r="F5398">
            <v>885.5</v>
          </cell>
        </row>
        <row r="5399">
          <cell r="E5399" t="str">
            <v>210-024-167</v>
          </cell>
          <cell r="F5399">
            <v>71.63</v>
          </cell>
        </row>
        <row r="5400">
          <cell r="E5400" t="str">
            <v>210-024-211</v>
          </cell>
          <cell r="F5400">
            <v>7100.27</v>
          </cell>
        </row>
        <row r="5401">
          <cell r="E5401" t="str">
            <v>210-024-221</v>
          </cell>
          <cell r="F5401">
            <v>14204.46</v>
          </cell>
        </row>
        <row r="5402">
          <cell r="E5402" t="str">
            <v>210-024-231</v>
          </cell>
          <cell r="F5402">
            <v>16136.18</v>
          </cell>
        </row>
        <row r="5403">
          <cell r="E5403" t="str">
            <v>210-024-312</v>
          </cell>
          <cell r="F5403">
            <v>448.13</v>
          </cell>
        </row>
        <row r="5404">
          <cell r="E5404" t="str">
            <v>210-027-142</v>
          </cell>
          <cell r="F5404">
            <v>435454.78</v>
          </cell>
        </row>
        <row r="5405">
          <cell r="E5405" t="str">
            <v>210-027-165</v>
          </cell>
          <cell r="F5405">
            <v>2787.5</v>
          </cell>
        </row>
        <row r="5406">
          <cell r="E5406" t="str">
            <v>210-027-167</v>
          </cell>
          <cell r="F5406">
            <v>2248.63</v>
          </cell>
        </row>
        <row r="5407">
          <cell r="E5407" t="str">
            <v>210-027-211</v>
          </cell>
          <cell r="F5407">
            <v>29114.27</v>
          </cell>
        </row>
        <row r="5408">
          <cell r="E5408" t="str">
            <v>210-027-221</v>
          </cell>
          <cell r="F5408">
            <v>63968.38</v>
          </cell>
        </row>
        <row r="5409">
          <cell r="E5409" t="str">
            <v>210-027-231</v>
          </cell>
          <cell r="F5409">
            <v>110179.44</v>
          </cell>
        </row>
        <row r="5410">
          <cell r="E5410" t="str">
            <v>210-029-142</v>
          </cell>
          <cell r="F5410">
            <v>33429.94</v>
          </cell>
        </row>
        <row r="5411">
          <cell r="E5411" t="str">
            <v>210-029-211</v>
          </cell>
          <cell r="F5411">
            <v>2419.63</v>
          </cell>
        </row>
        <row r="5412">
          <cell r="E5412" t="str">
            <v>210-029-221</v>
          </cell>
          <cell r="F5412">
            <v>4910.8900000000003</v>
          </cell>
        </row>
        <row r="5413">
          <cell r="E5413" t="str">
            <v>210-029-231</v>
          </cell>
          <cell r="F5413">
            <v>8369.5400000000009</v>
          </cell>
        </row>
        <row r="5414">
          <cell r="E5414" t="str">
            <v>210-030-311</v>
          </cell>
          <cell r="F5414">
            <v>3206</v>
          </cell>
        </row>
        <row r="5415">
          <cell r="E5415" t="str">
            <v>210-030-312</v>
          </cell>
          <cell r="F5415">
            <v>5192</v>
          </cell>
        </row>
        <row r="5416">
          <cell r="E5416" t="str">
            <v>210-031-121</v>
          </cell>
          <cell r="F5416">
            <v>80612.94</v>
          </cell>
        </row>
        <row r="5417">
          <cell r="E5417" t="str">
            <v>210-031-131</v>
          </cell>
          <cell r="F5417">
            <v>6709.6</v>
          </cell>
        </row>
        <row r="5418">
          <cell r="E5418" t="str">
            <v>210-031-151</v>
          </cell>
          <cell r="F5418">
            <v>50197.51</v>
          </cell>
        </row>
        <row r="5419">
          <cell r="E5419" t="str">
            <v>210-031-162</v>
          </cell>
          <cell r="F5419">
            <v>932.75</v>
          </cell>
        </row>
        <row r="5420">
          <cell r="E5420" t="str">
            <v>210-031-211</v>
          </cell>
          <cell r="F5420">
            <v>9844.59</v>
          </cell>
        </row>
        <row r="5421">
          <cell r="E5421" t="str">
            <v>210-031-221</v>
          </cell>
          <cell r="F5421">
            <v>20201.669999999998</v>
          </cell>
        </row>
        <row r="5422">
          <cell r="E5422" t="str">
            <v>210-031-231</v>
          </cell>
          <cell r="F5422">
            <v>23655.94</v>
          </cell>
        </row>
        <row r="5423">
          <cell r="E5423" t="str">
            <v>210-032-113</v>
          </cell>
          <cell r="F5423">
            <v>35892</v>
          </cell>
        </row>
        <row r="5424">
          <cell r="E5424" t="str">
            <v>210-032-121</v>
          </cell>
          <cell r="F5424">
            <v>584057.4</v>
          </cell>
        </row>
        <row r="5425">
          <cell r="E5425" t="str">
            <v>210-032-132</v>
          </cell>
          <cell r="F5425">
            <v>81460</v>
          </cell>
        </row>
        <row r="5426">
          <cell r="E5426" t="str">
            <v>210-032-133</v>
          </cell>
          <cell r="F5426">
            <v>40640</v>
          </cell>
        </row>
        <row r="5427">
          <cell r="E5427" t="str">
            <v>210-032-142</v>
          </cell>
          <cell r="F5427">
            <v>16353.63</v>
          </cell>
        </row>
        <row r="5428">
          <cell r="E5428" t="str">
            <v>210-032-147</v>
          </cell>
          <cell r="F5428">
            <v>13741.62</v>
          </cell>
        </row>
        <row r="5429">
          <cell r="E5429" t="str">
            <v>210-032-151</v>
          </cell>
          <cell r="F5429">
            <v>35363.64</v>
          </cell>
        </row>
        <row r="5430">
          <cell r="E5430" t="str">
            <v>210-032-162</v>
          </cell>
          <cell r="F5430">
            <v>26823.5</v>
          </cell>
        </row>
        <row r="5431">
          <cell r="E5431" t="str">
            <v>210-032-163</v>
          </cell>
          <cell r="F5431">
            <v>2439.5</v>
          </cell>
        </row>
        <row r="5432">
          <cell r="E5432" t="str">
            <v>210-032-167</v>
          </cell>
          <cell r="F5432">
            <v>143.26</v>
          </cell>
        </row>
        <row r="5433">
          <cell r="E5433" t="str">
            <v>210-032-196</v>
          </cell>
          <cell r="F5433">
            <v>1700</v>
          </cell>
        </row>
        <row r="5434">
          <cell r="E5434" t="str">
            <v>210-032-199</v>
          </cell>
          <cell r="F5434">
            <v>3997.2</v>
          </cell>
        </row>
        <row r="5435">
          <cell r="E5435" t="str">
            <v>210-032-211</v>
          </cell>
          <cell r="F5435">
            <v>61039.95</v>
          </cell>
        </row>
        <row r="5436">
          <cell r="E5436" t="str">
            <v>210-032-221</v>
          </cell>
          <cell r="F5436">
            <v>119528.01</v>
          </cell>
        </row>
        <row r="5437">
          <cell r="E5437" t="str">
            <v>210-032-231</v>
          </cell>
          <cell r="F5437">
            <v>104384.85</v>
          </cell>
        </row>
        <row r="5438">
          <cell r="E5438" t="str">
            <v>210-032-311</v>
          </cell>
          <cell r="F5438">
            <v>8940</v>
          </cell>
        </row>
        <row r="5439">
          <cell r="E5439" t="str">
            <v>210-032-312</v>
          </cell>
          <cell r="F5439">
            <v>1735.81</v>
          </cell>
        </row>
        <row r="5440">
          <cell r="E5440" t="str">
            <v>210-032-332</v>
          </cell>
          <cell r="F5440">
            <v>591.82000000000005</v>
          </cell>
        </row>
        <row r="5441">
          <cell r="E5441" t="str">
            <v>210-032-411</v>
          </cell>
          <cell r="F5441">
            <v>6007.81</v>
          </cell>
        </row>
        <row r="5442">
          <cell r="E5442" t="str">
            <v>210-034-121</v>
          </cell>
          <cell r="F5442">
            <v>81368.13</v>
          </cell>
        </row>
        <row r="5443">
          <cell r="E5443" t="str">
            <v>210-034-162</v>
          </cell>
          <cell r="F5443">
            <v>1688.4</v>
          </cell>
        </row>
        <row r="5444">
          <cell r="E5444" t="str">
            <v>210-034-211</v>
          </cell>
          <cell r="F5444">
            <v>6173.97</v>
          </cell>
        </row>
        <row r="5445">
          <cell r="E5445" t="str">
            <v>210-034-221</v>
          </cell>
          <cell r="F5445">
            <v>11952.99</v>
          </cell>
        </row>
        <row r="5446">
          <cell r="E5446" t="str">
            <v>210-034-231</v>
          </cell>
          <cell r="F5446">
            <v>10146.19</v>
          </cell>
        </row>
        <row r="5447">
          <cell r="E5447" t="str">
            <v>210-034-332</v>
          </cell>
          <cell r="F5447">
            <v>26.32</v>
          </cell>
        </row>
        <row r="5448">
          <cell r="E5448" t="str">
            <v>210-041-541</v>
          </cell>
          <cell r="F5448">
            <v>2871</v>
          </cell>
        </row>
        <row r="5449">
          <cell r="E5449" t="str">
            <v>210-054-142</v>
          </cell>
          <cell r="F5449">
            <v>21515.78</v>
          </cell>
        </row>
        <row r="5450">
          <cell r="E5450" t="str">
            <v>210-054-143</v>
          </cell>
          <cell r="F5450">
            <v>13942.84</v>
          </cell>
        </row>
        <row r="5451">
          <cell r="E5451" t="str">
            <v>210-054-211</v>
          </cell>
          <cell r="F5451">
            <v>2635.68</v>
          </cell>
        </row>
        <row r="5452">
          <cell r="E5452" t="str">
            <v>210-054-221</v>
          </cell>
          <cell r="F5452">
            <v>5208.8599999999997</v>
          </cell>
        </row>
        <row r="5453">
          <cell r="E5453" t="str">
            <v>210-054-231</v>
          </cell>
          <cell r="F5453">
            <v>8789.84</v>
          </cell>
        </row>
        <row r="5454">
          <cell r="E5454" t="str">
            <v>210-056-171</v>
          </cell>
          <cell r="F5454">
            <v>183897.71</v>
          </cell>
        </row>
        <row r="5455">
          <cell r="E5455" t="str">
            <v>210-056-172</v>
          </cell>
          <cell r="F5455">
            <v>85699.75</v>
          </cell>
        </row>
        <row r="5456">
          <cell r="E5456" t="str">
            <v>210-056-175</v>
          </cell>
          <cell r="F5456">
            <v>75730.179999999993</v>
          </cell>
        </row>
        <row r="5457">
          <cell r="E5457" t="str">
            <v>210-056-199</v>
          </cell>
          <cell r="F5457">
            <v>2571.52</v>
          </cell>
        </row>
        <row r="5458">
          <cell r="E5458" t="str">
            <v>210-056-211</v>
          </cell>
          <cell r="F5458">
            <v>25878.65</v>
          </cell>
        </row>
        <row r="5459">
          <cell r="E5459" t="str">
            <v>210-056-221</v>
          </cell>
          <cell r="F5459">
            <v>38705.519999999997</v>
          </cell>
        </row>
        <row r="5460">
          <cell r="E5460" t="str">
            <v>210-056-231</v>
          </cell>
          <cell r="F5460">
            <v>13226.77</v>
          </cell>
        </row>
        <row r="5461">
          <cell r="E5461" t="str">
            <v>210-056-311</v>
          </cell>
          <cell r="F5461">
            <v>1170</v>
          </cell>
        </row>
        <row r="5462">
          <cell r="E5462" t="str">
            <v>210-056-331</v>
          </cell>
          <cell r="F5462">
            <v>1639.24</v>
          </cell>
        </row>
        <row r="5463">
          <cell r="E5463" t="str">
            <v>210-056-332</v>
          </cell>
          <cell r="F5463">
            <v>44.8</v>
          </cell>
        </row>
        <row r="5464">
          <cell r="E5464" t="str">
            <v>210-056-411</v>
          </cell>
          <cell r="F5464">
            <v>15983.82</v>
          </cell>
        </row>
        <row r="5465">
          <cell r="E5465" t="str">
            <v>210-056-422</v>
          </cell>
          <cell r="F5465">
            <v>107193.83</v>
          </cell>
        </row>
        <row r="5466">
          <cell r="E5466" t="str">
            <v>210-056-423</v>
          </cell>
          <cell r="F5466">
            <v>197514.08</v>
          </cell>
        </row>
        <row r="5467">
          <cell r="E5467" t="str">
            <v>210-056-424</v>
          </cell>
          <cell r="F5467">
            <v>3102.42</v>
          </cell>
        </row>
        <row r="5468">
          <cell r="E5468" t="str">
            <v>210-056-425</v>
          </cell>
          <cell r="F5468">
            <v>55809.71</v>
          </cell>
        </row>
        <row r="5469">
          <cell r="E5469" t="str">
            <v>210-056-461</v>
          </cell>
          <cell r="F5469">
            <v>6000</v>
          </cell>
        </row>
        <row r="5470">
          <cell r="E5470" t="str">
            <v>210-061-411</v>
          </cell>
          <cell r="F5470">
            <v>85806.06</v>
          </cell>
        </row>
        <row r="5471">
          <cell r="E5471" t="str">
            <v>210-061-418</v>
          </cell>
          <cell r="F5471">
            <v>12359.94</v>
          </cell>
        </row>
        <row r="5472">
          <cell r="E5472" t="str">
            <v>210-063-141</v>
          </cell>
          <cell r="F5472">
            <v>28153.1</v>
          </cell>
        </row>
        <row r="5473">
          <cell r="E5473" t="str">
            <v>210-063-142</v>
          </cell>
          <cell r="F5473">
            <v>2746.65</v>
          </cell>
        </row>
        <row r="5474">
          <cell r="E5474" t="str">
            <v>210-063-162</v>
          </cell>
          <cell r="F5474">
            <v>210</v>
          </cell>
        </row>
        <row r="5475">
          <cell r="E5475" t="str">
            <v>210-063-165</v>
          </cell>
          <cell r="F5475">
            <v>70</v>
          </cell>
        </row>
        <row r="5476">
          <cell r="E5476" t="str">
            <v>210-063-211</v>
          </cell>
          <cell r="F5476">
            <v>2385.2600000000002</v>
          </cell>
        </row>
        <row r="5477">
          <cell r="E5477" t="str">
            <v>210-063-221</v>
          </cell>
          <cell r="F5477">
            <v>4539.2</v>
          </cell>
        </row>
        <row r="5478">
          <cell r="E5478" t="str">
            <v>210-063-231</v>
          </cell>
          <cell r="F5478">
            <v>5477.29</v>
          </cell>
        </row>
        <row r="5479">
          <cell r="E5479" t="str">
            <v>210-068-121</v>
          </cell>
          <cell r="F5479">
            <v>4735.53</v>
          </cell>
        </row>
        <row r="5480">
          <cell r="E5480" t="str">
            <v>210-068-142</v>
          </cell>
          <cell r="F5480">
            <v>897.44</v>
          </cell>
        </row>
        <row r="5481">
          <cell r="E5481" t="str">
            <v>210-068-171</v>
          </cell>
          <cell r="F5481">
            <v>198.06</v>
          </cell>
        </row>
        <row r="5482">
          <cell r="E5482" t="str">
            <v>210-068-172</v>
          </cell>
          <cell r="F5482">
            <v>126.7</v>
          </cell>
        </row>
        <row r="5483">
          <cell r="E5483" t="str">
            <v>210-068-211</v>
          </cell>
          <cell r="F5483">
            <v>455.78</v>
          </cell>
        </row>
        <row r="5484">
          <cell r="E5484" t="str">
            <v>210-068-221</v>
          </cell>
          <cell r="F5484">
            <v>875.2</v>
          </cell>
        </row>
        <row r="5485">
          <cell r="E5485" t="str">
            <v>210-068-423</v>
          </cell>
          <cell r="F5485">
            <v>1612.5</v>
          </cell>
        </row>
        <row r="5486">
          <cell r="E5486" t="str">
            <v>210-069-121</v>
          </cell>
          <cell r="F5486">
            <v>1874.06</v>
          </cell>
        </row>
        <row r="5487">
          <cell r="E5487" t="str">
            <v>210-069-131</v>
          </cell>
          <cell r="F5487">
            <v>36727.9</v>
          </cell>
        </row>
        <row r="5488">
          <cell r="E5488" t="str">
            <v>210-069-133</v>
          </cell>
          <cell r="F5488">
            <v>38094.47</v>
          </cell>
        </row>
        <row r="5489">
          <cell r="E5489" t="str">
            <v>210-069-142</v>
          </cell>
          <cell r="F5489">
            <v>30415.78</v>
          </cell>
        </row>
        <row r="5490">
          <cell r="E5490" t="str">
            <v>210-069-143</v>
          </cell>
          <cell r="F5490">
            <v>7088.64</v>
          </cell>
        </row>
        <row r="5491">
          <cell r="E5491" t="str">
            <v>210-069-146</v>
          </cell>
          <cell r="F5491">
            <v>52613.79</v>
          </cell>
        </row>
        <row r="5492">
          <cell r="E5492" t="str">
            <v>210-069-151</v>
          </cell>
          <cell r="F5492">
            <v>48159.46</v>
          </cell>
        </row>
        <row r="5493">
          <cell r="E5493" t="str">
            <v>210-069-162</v>
          </cell>
          <cell r="F5493">
            <v>532</v>
          </cell>
        </row>
        <row r="5494">
          <cell r="E5494" t="str">
            <v>210-069-211</v>
          </cell>
          <cell r="F5494">
            <v>15130.08</v>
          </cell>
        </row>
        <row r="5495">
          <cell r="E5495" t="str">
            <v>210-069-221</v>
          </cell>
          <cell r="F5495">
            <v>31579.78</v>
          </cell>
        </row>
        <row r="5496">
          <cell r="E5496" t="str">
            <v>210-069-231</v>
          </cell>
          <cell r="F5496">
            <v>33645.31</v>
          </cell>
        </row>
        <row r="5497">
          <cell r="E5497" t="str">
            <v>210-069-311</v>
          </cell>
          <cell r="F5497">
            <v>113161</v>
          </cell>
        </row>
        <row r="5498">
          <cell r="E5498" t="str">
            <v>210-073-311</v>
          </cell>
          <cell r="F5498">
            <v>21647.89</v>
          </cell>
        </row>
        <row r="5499">
          <cell r="E5499" t="str">
            <v>210-073-462</v>
          </cell>
          <cell r="F5499">
            <v>7962.11</v>
          </cell>
        </row>
        <row r="5500">
          <cell r="E5500" t="str">
            <v>210-085-462</v>
          </cell>
          <cell r="F5500">
            <v>10513.81</v>
          </cell>
        </row>
        <row r="5501">
          <cell r="E5501" t="str">
            <v>210-096-121</v>
          </cell>
          <cell r="F5501">
            <v>64128</v>
          </cell>
        </row>
        <row r="5502">
          <cell r="E5502" t="str">
            <v>210-096-211</v>
          </cell>
          <cell r="F5502">
            <v>4643.0200000000004</v>
          </cell>
        </row>
        <row r="5503">
          <cell r="E5503" t="str">
            <v>210-096-221</v>
          </cell>
          <cell r="F5503">
            <v>9420.36</v>
          </cell>
        </row>
        <row r="5504">
          <cell r="E5504" t="str">
            <v>210-096-231</v>
          </cell>
          <cell r="F5504">
            <v>5284.68</v>
          </cell>
        </row>
        <row r="5505">
          <cell r="E5505" t="str">
            <v>220-001-121</v>
          </cell>
          <cell r="F5505">
            <v>2664596.42</v>
          </cell>
        </row>
        <row r="5506">
          <cell r="E5506" t="str">
            <v>220-001-211</v>
          </cell>
          <cell r="F5506">
            <v>184131.6</v>
          </cell>
        </row>
        <row r="5507">
          <cell r="E5507" t="str">
            <v>220-001-221</v>
          </cell>
          <cell r="F5507">
            <v>388285.14</v>
          </cell>
        </row>
        <row r="5508">
          <cell r="E5508" t="str">
            <v>220-001-231</v>
          </cell>
          <cell r="F5508">
            <v>307558.67</v>
          </cell>
        </row>
        <row r="5509">
          <cell r="E5509" t="str">
            <v>220-002-111</v>
          </cell>
          <cell r="F5509">
            <v>109871.88</v>
          </cell>
        </row>
        <row r="5510">
          <cell r="E5510" t="str">
            <v>220-002-113</v>
          </cell>
          <cell r="F5510">
            <v>215194.09</v>
          </cell>
        </row>
        <row r="5511">
          <cell r="E5511" t="str">
            <v>220-002-115</v>
          </cell>
          <cell r="F5511">
            <v>64328.78</v>
          </cell>
        </row>
        <row r="5512">
          <cell r="E5512" t="str">
            <v>220-002-211</v>
          </cell>
          <cell r="F5512">
            <v>28785.23</v>
          </cell>
        </row>
        <row r="5513">
          <cell r="E5513" t="str">
            <v>220-002-221</v>
          </cell>
          <cell r="F5513">
            <v>49813.58</v>
          </cell>
        </row>
        <row r="5514">
          <cell r="E5514" t="str">
            <v>220-002-231</v>
          </cell>
          <cell r="F5514">
            <v>26905.56</v>
          </cell>
        </row>
        <row r="5515">
          <cell r="E5515" t="str">
            <v>220-003-151</v>
          </cell>
          <cell r="F5515">
            <v>88570.4</v>
          </cell>
        </row>
        <row r="5516">
          <cell r="E5516" t="str">
            <v>220-003-162</v>
          </cell>
          <cell r="F5516">
            <v>39209.199999999997</v>
          </cell>
        </row>
        <row r="5517">
          <cell r="E5517" t="str">
            <v>220-003-163</v>
          </cell>
          <cell r="F5517">
            <v>462</v>
          </cell>
        </row>
        <row r="5518">
          <cell r="E5518" t="str">
            <v>220-003-173</v>
          </cell>
          <cell r="F5518">
            <v>108500.94</v>
          </cell>
        </row>
        <row r="5519">
          <cell r="E5519" t="str">
            <v>220-003-211</v>
          </cell>
          <cell r="F5519">
            <v>17588.95</v>
          </cell>
        </row>
        <row r="5520">
          <cell r="E5520" t="str">
            <v>220-003-221</v>
          </cell>
          <cell r="F5520">
            <v>29019.68</v>
          </cell>
        </row>
        <row r="5521">
          <cell r="E5521" t="str">
            <v>220-003-231</v>
          </cell>
          <cell r="F5521">
            <v>43519.26</v>
          </cell>
        </row>
        <row r="5522">
          <cell r="E5522" t="str">
            <v>220-005-114</v>
          </cell>
          <cell r="F5522">
            <v>194924.96</v>
          </cell>
        </row>
        <row r="5523">
          <cell r="E5523" t="str">
            <v>220-005-116</v>
          </cell>
          <cell r="F5523">
            <v>64323.98</v>
          </cell>
        </row>
        <row r="5524">
          <cell r="E5524" t="str">
            <v>220-005-211</v>
          </cell>
          <cell r="F5524">
            <v>19188.490000000002</v>
          </cell>
        </row>
        <row r="5525">
          <cell r="E5525" t="str">
            <v>220-005-221</v>
          </cell>
          <cell r="F5525">
            <v>38174.74</v>
          </cell>
        </row>
        <row r="5526">
          <cell r="E5526" t="str">
            <v>220-005-231</v>
          </cell>
          <cell r="F5526">
            <v>21571.38</v>
          </cell>
        </row>
        <row r="5527">
          <cell r="E5527" t="str">
            <v>220-007-121</v>
          </cell>
          <cell r="F5527">
            <v>-61.77</v>
          </cell>
        </row>
        <row r="5528">
          <cell r="E5528" t="str">
            <v>220-007-131</v>
          </cell>
          <cell r="F5528">
            <v>185465.65</v>
          </cell>
        </row>
        <row r="5529">
          <cell r="E5529" t="str">
            <v>220-007-133</v>
          </cell>
          <cell r="F5529">
            <v>68088.399999999994</v>
          </cell>
        </row>
        <row r="5530">
          <cell r="E5530" t="str">
            <v>220-007-211</v>
          </cell>
          <cell r="F5530">
            <v>17904.72</v>
          </cell>
        </row>
        <row r="5531">
          <cell r="E5531" t="str">
            <v>220-007-221</v>
          </cell>
          <cell r="F5531">
            <v>36353.949999999997</v>
          </cell>
        </row>
        <row r="5532">
          <cell r="E5532" t="str">
            <v>220-007-231</v>
          </cell>
          <cell r="F5532">
            <v>24017.49</v>
          </cell>
        </row>
        <row r="5533">
          <cell r="E5533" t="str">
            <v>220-008-121</v>
          </cell>
          <cell r="F5533">
            <v>-332.64</v>
          </cell>
        </row>
        <row r="5534">
          <cell r="E5534" t="str">
            <v>220-008-221</v>
          </cell>
          <cell r="F5534">
            <v>-19.96</v>
          </cell>
        </row>
        <row r="5535">
          <cell r="E5535" t="str">
            <v>220-009-184</v>
          </cell>
          <cell r="F5535">
            <v>117455.21</v>
          </cell>
        </row>
        <row r="5536">
          <cell r="E5536" t="str">
            <v>220-009-185</v>
          </cell>
          <cell r="F5536">
            <v>11397.44</v>
          </cell>
        </row>
        <row r="5537">
          <cell r="E5537" t="str">
            <v>220-009-188</v>
          </cell>
          <cell r="F5537">
            <v>37844.31</v>
          </cell>
        </row>
        <row r="5538">
          <cell r="E5538" t="str">
            <v>220-009-211</v>
          </cell>
          <cell r="F5538">
            <v>12768.27</v>
          </cell>
        </row>
        <row r="5539">
          <cell r="E5539" t="str">
            <v>220-009-221</v>
          </cell>
          <cell r="F5539">
            <v>22511.17</v>
          </cell>
        </row>
        <row r="5540">
          <cell r="E5540" t="str">
            <v>220-010-121</v>
          </cell>
          <cell r="F5540">
            <v>31886.67</v>
          </cell>
        </row>
        <row r="5541">
          <cell r="E5541" t="str">
            <v>220-010-211</v>
          </cell>
          <cell r="F5541">
            <v>2174.8200000000002</v>
          </cell>
        </row>
        <row r="5542">
          <cell r="E5542" t="str">
            <v>220-010-221</v>
          </cell>
          <cell r="F5542">
            <v>4684.12</v>
          </cell>
        </row>
        <row r="5543">
          <cell r="E5543" t="str">
            <v>220-010-231</v>
          </cell>
          <cell r="F5543">
            <v>4529.4799999999996</v>
          </cell>
        </row>
        <row r="5544">
          <cell r="E5544" t="str">
            <v>220-012-121</v>
          </cell>
          <cell r="F5544">
            <v>10931.37</v>
          </cell>
        </row>
        <row r="5545">
          <cell r="E5545" t="str">
            <v>220-012-211</v>
          </cell>
          <cell r="F5545">
            <v>841.76</v>
          </cell>
        </row>
        <row r="5546">
          <cell r="E5546" t="str">
            <v>220-012-221</v>
          </cell>
          <cell r="F5546">
            <v>1616.26</v>
          </cell>
        </row>
        <row r="5547">
          <cell r="E5547" t="str">
            <v>220-012-231</v>
          </cell>
          <cell r="F5547">
            <v>1124.92</v>
          </cell>
        </row>
        <row r="5548">
          <cell r="E5548" t="str">
            <v>220-012-311</v>
          </cell>
          <cell r="F5548">
            <v>5410.69</v>
          </cell>
        </row>
        <row r="5549">
          <cell r="E5549" t="str">
            <v>220-013-121</v>
          </cell>
          <cell r="F5549">
            <v>324787.78999999998</v>
          </cell>
        </row>
        <row r="5550">
          <cell r="E5550" t="str">
            <v>220-013-162</v>
          </cell>
          <cell r="F5550">
            <v>1722</v>
          </cell>
        </row>
        <row r="5551">
          <cell r="E5551" t="str">
            <v>220-013-184</v>
          </cell>
          <cell r="F5551">
            <v>4449</v>
          </cell>
        </row>
        <row r="5552">
          <cell r="E5552" t="str">
            <v>220-013-211</v>
          </cell>
          <cell r="F5552">
            <v>23730.04</v>
          </cell>
        </row>
        <row r="5553">
          <cell r="E5553" t="str">
            <v>220-013-221</v>
          </cell>
          <cell r="F5553">
            <v>48511.55</v>
          </cell>
        </row>
        <row r="5554">
          <cell r="E5554" t="str">
            <v>220-013-231</v>
          </cell>
          <cell r="F5554">
            <v>39777.24</v>
          </cell>
        </row>
        <row r="5555">
          <cell r="E5555" t="str">
            <v>220-014-162</v>
          </cell>
          <cell r="F5555">
            <v>4382</v>
          </cell>
        </row>
        <row r="5556">
          <cell r="E5556" t="str">
            <v>220-014-163</v>
          </cell>
          <cell r="F5556">
            <v>805</v>
          </cell>
        </row>
        <row r="5557">
          <cell r="E5557" t="str">
            <v>220-014-211</v>
          </cell>
          <cell r="F5557">
            <v>396.86</v>
          </cell>
        </row>
        <row r="5558">
          <cell r="E5558" t="str">
            <v>220-014-311</v>
          </cell>
          <cell r="F5558">
            <v>12756</v>
          </cell>
        </row>
        <row r="5559">
          <cell r="E5559" t="str">
            <v>220-014-312</v>
          </cell>
          <cell r="F5559">
            <v>27511.7</v>
          </cell>
        </row>
        <row r="5560">
          <cell r="E5560" t="str">
            <v>220-014-332</v>
          </cell>
          <cell r="F5560">
            <v>303.52</v>
          </cell>
        </row>
        <row r="5561">
          <cell r="E5561" t="str">
            <v>220-014-379</v>
          </cell>
          <cell r="F5561">
            <v>203.61</v>
          </cell>
        </row>
        <row r="5562">
          <cell r="E5562" t="str">
            <v>220-014-411</v>
          </cell>
          <cell r="F5562">
            <v>30229.87</v>
          </cell>
        </row>
        <row r="5563">
          <cell r="E5563" t="str">
            <v>220-014-418</v>
          </cell>
          <cell r="F5563">
            <v>45474.25</v>
          </cell>
        </row>
        <row r="5564">
          <cell r="E5564" t="str">
            <v>220-014-461</v>
          </cell>
          <cell r="F5564">
            <v>12615.89</v>
          </cell>
        </row>
        <row r="5565">
          <cell r="E5565" t="str">
            <v>220-014-462</v>
          </cell>
          <cell r="F5565">
            <v>41290.910000000003</v>
          </cell>
        </row>
        <row r="5566">
          <cell r="E5566" t="str">
            <v>220-014-541</v>
          </cell>
          <cell r="F5566">
            <v>9068.41</v>
          </cell>
        </row>
        <row r="5567">
          <cell r="E5567" t="str">
            <v>220-015-312</v>
          </cell>
          <cell r="F5567">
            <v>650.41999999999996</v>
          </cell>
        </row>
        <row r="5568">
          <cell r="E5568" t="str">
            <v>220-015-411</v>
          </cell>
          <cell r="F5568">
            <v>5934.71</v>
          </cell>
        </row>
        <row r="5569">
          <cell r="E5569" t="str">
            <v>220-015-418</v>
          </cell>
          <cell r="F5569">
            <v>5718.08</v>
          </cell>
        </row>
        <row r="5570">
          <cell r="E5570" t="str">
            <v>220-015-422</v>
          </cell>
          <cell r="F5570">
            <v>159.49</v>
          </cell>
        </row>
        <row r="5571">
          <cell r="E5571" t="str">
            <v>220-015-462</v>
          </cell>
          <cell r="F5571">
            <v>4928.6499999999996</v>
          </cell>
        </row>
        <row r="5572">
          <cell r="E5572" t="str">
            <v>220-016-121</v>
          </cell>
          <cell r="F5572">
            <v>2293.69</v>
          </cell>
        </row>
        <row r="5573">
          <cell r="E5573" t="str">
            <v>220-016-211</v>
          </cell>
          <cell r="F5573">
            <v>175.47</v>
          </cell>
        </row>
        <row r="5574">
          <cell r="E5574" t="str">
            <v>220-016-221</v>
          </cell>
          <cell r="F5574">
            <v>336.94</v>
          </cell>
        </row>
        <row r="5575">
          <cell r="E5575" t="str">
            <v>220-016-411</v>
          </cell>
          <cell r="F5575">
            <v>6123.57</v>
          </cell>
        </row>
        <row r="5576">
          <cell r="E5576" t="str">
            <v>220-019-116</v>
          </cell>
          <cell r="F5576">
            <v>99640.48</v>
          </cell>
        </row>
        <row r="5577">
          <cell r="E5577" t="str">
            <v>220-019-121</v>
          </cell>
          <cell r="F5577">
            <v>161222.14000000001</v>
          </cell>
        </row>
        <row r="5578">
          <cell r="E5578" t="str">
            <v>220-019-126</v>
          </cell>
          <cell r="F5578">
            <v>1688.28</v>
          </cell>
        </row>
        <row r="5579">
          <cell r="E5579" t="str">
            <v>220-019-131</v>
          </cell>
          <cell r="F5579">
            <v>4453.16</v>
          </cell>
        </row>
        <row r="5580">
          <cell r="E5580" t="str">
            <v>220-019-142</v>
          </cell>
          <cell r="F5580">
            <v>57701.99</v>
          </cell>
        </row>
        <row r="5581">
          <cell r="E5581" t="str">
            <v>220-019-151</v>
          </cell>
          <cell r="F5581">
            <v>144315.29</v>
          </cell>
        </row>
        <row r="5582">
          <cell r="E5582" t="str">
            <v>220-019-162</v>
          </cell>
          <cell r="F5582">
            <v>4343.5</v>
          </cell>
        </row>
        <row r="5583">
          <cell r="E5583" t="str">
            <v>220-019-163</v>
          </cell>
          <cell r="F5583">
            <v>1050</v>
          </cell>
        </row>
        <row r="5584">
          <cell r="E5584" t="str">
            <v>220-019-171</v>
          </cell>
          <cell r="F5584">
            <v>1403.19</v>
          </cell>
        </row>
        <row r="5585">
          <cell r="E5585" t="str">
            <v>220-019-173</v>
          </cell>
          <cell r="F5585">
            <v>277640.18</v>
          </cell>
        </row>
        <row r="5586">
          <cell r="E5586" t="str">
            <v>220-019-181</v>
          </cell>
          <cell r="F5586">
            <v>7663.08</v>
          </cell>
        </row>
        <row r="5587">
          <cell r="E5587" t="str">
            <v>220-019-192</v>
          </cell>
          <cell r="F5587">
            <v>108191.64</v>
          </cell>
        </row>
        <row r="5588">
          <cell r="E5588" t="str">
            <v>220-019-196</v>
          </cell>
          <cell r="F5588">
            <v>10105.68</v>
          </cell>
        </row>
        <row r="5589">
          <cell r="E5589" t="str">
            <v>220-019-199</v>
          </cell>
          <cell r="F5589">
            <v>10103.15</v>
          </cell>
        </row>
        <row r="5590">
          <cell r="E5590" t="str">
            <v>220-019-211</v>
          </cell>
          <cell r="F5590">
            <v>67039.19</v>
          </cell>
        </row>
        <row r="5591">
          <cell r="E5591" t="str">
            <v>220-019-221</v>
          </cell>
          <cell r="F5591">
            <v>131153.91</v>
          </cell>
        </row>
        <row r="5592">
          <cell r="E5592" t="str">
            <v>220-019-231</v>
          </cell>
          <cell r="F5592">
            <v>113536.03</v>
          </cell>
        </row>
        <row r="5593">
          <cell r="E5593" t="str">
            <v>220-019-311</v>
          </cell>
          <cell r="F5593">
            <v>241763.08</v>
          </cell>
        </row>
        <row r="5594">
          <cell r="E5594" t="str">
            <v>220-019-312</v>
          </cell>
          <cell r="F5594">
            <v>9162.16</v>
          </cell>
        </row>
        <row r="5595">
          <cell r="E5595" t="str">
            <v>220-019-313</v>
          </cell>
          <cell r="F5595">
            <v>466.77</v>
          </cell>
        </row>
        <row r="5596">
          <cell r="E5596" t="str">
            <v>220-019-319</v>
          </cell>
          <cell r="F5596">
            <v>1680</v>
          </cell>
        </row>
        <row r="5597">
          <cell r="E5597" t="str">
            <v>220-019-327</v>
          </cell>
          <cell r="F5597">
            <v>2700</v>
          </cell>
        </row>
        <row r="5598">
          <cell r="E5598" t="str">
            <v>220-019-331</v>
          </cell>
          <cell r="F5598">
            <v>2180</v>
          </cell>
        </row>
        <row r="5599">
          <cell r="E5599" t="str">
            <v>220-019-342</v>
          </cell>
          <cell r="F5599">
            <v>1617.5</v>
          </cell>
        </row>
        <row r="5600">
          <cell r="E5600" t="str">
            <v>220-019-361</v>
          </cell>
          <cell r="F5600">
            <v>150</v>
          </cell>
        </row>
        <row r="5601">
          <cell r="E5601" t="str">
            <v>220-019-371</v>
          </cell>
          <cell r="F5601">
            <v>15661.07</v>
          </cell>
        </row>
        <row r="5602">
          <cell r="E5602" t="str">
            <v>220-019-411</v>
          </cell>
          <cell r="F5602">
            <v>85806.66</v>
          </cell>
        </row>
        <row r="5603">
          <cell r="E5603" t="str">
            <v>220-019-418</v>
          </cell>
          <cell r="F5603">
            <v>16335.52</v>
          </cell>
        </row>
        <row r="5604">
          <cell r="E5604" t="str">
            <v>220-019-421</v>
          </cell>
          <cell r="F5604">
            <v>1480.05</v>
          </cell>
        </row>
        <row r="5605">
          <cell r="E5605" t="str">
            <v>220-019-459</v>
          </cell>
          <cell r="F5605">
            <v>21291</v>
          </cell>
        </row>
        <row r="5606">
          <cell r="E5606" t="str">
            <v>220-019-461</v>
          </cell>
          <cell r="F5606">
            <v>1606.96</v>
          </cell>
        </row>
        <row r="5607">
          <cell r="E5607" t="str">
            <v>220-019-462</v>
          </cell>
          <cell r="F5607">
            <v>596.73</v>
          </cell>
        </row>
        <row r="5608">
          <cell r="E5608" t="str">
            <v>220-019-523</v>
          </cell>
          <cell r="F5608">
            <v>9748</v>
          </cell>
        </row>
        <row r="5609">
          <cell r="E5609" t="str">
            <v>220-019-532</v>
          </cell>
          <cell r="F5609">
            <v>600</v>
          </cell>
        </row>
        <row r="5610">
          <cell r="E5610" t="str">
            <v>220-024-143</v>
          </cell>
          <cell r="F5610">
            <v>7704</v>
          </cell>
        </row>
        <row r="5611">
          <cell r="E5611" t="str">
            <v>220-024-211</v>
          </cell>
          <cell r="F5611">
            <v>589.34</v>
          </cell>
        </row>
        <row r="5612">
          <cell r="E5612" t="str">
            <v>220-024-221</v>
          </cell>
          <cell r="F5612">
            <v>1131.75</v>
          </cell>
        </row>
        <row r="5613">
          <cell r="E5613" t="str">
            <v>220-024-411</v>
          </cell>
          <cell r="F5613">
            <v>1338.53</v>
          </cell>
        </row>
        <row r="5614">
          <cell r="E5614" t="str">
            <v>220-024-418</v>
          </cell>
          <cell r="F5614">
            <v>33773.120000000003</v>
          </cell>
        </row>
        <row r="5615">
          <cell r="E5615" t="str">
            <v>220-025-411</v>
          </cell>
          <cell r="F5615">
            <v>686.43</v>
          </cell>
        </row>
        <row r="5616">
          <cell r="E5616" t="str">
            <v>220-027-142</v>
          </cell>
          <cell r="F5616">
            <v>207922.26</v>
          </cell>
        </row>
        <row r="5617">
          <cell r="E5617" t="str">
            <v>220-027-211</v>
          </cell>
          <cell r="F5617">
            <v>15039.23</v>
          </cell>
        </row>
        <row r="5618">
          <cell r="E5618" t="str">
            <v>220-027-221</v>
          </cell>
          <cell r="F5618">
            <v>30637.95</v>
          </cell>
        </row>
        <row r="5619">
          <cell r="E5619" t="str">
            <v>220-027-231</v>
          </cell>
          <cell r="F5619">
            <v>55059.47</v>
          </cell>
        </row>
        <row r="5620">
          <cell r="E5620" t="str">
            <v>220-029-142</v>
          </cell>
          <cell r="F5620">
            <v>18998.2</v>
          </cell>
        </row>
        <row r="5621">
          <cell r="E5621" t="str">
            <v>220-029-211</v>
          </cell>
          <cell r="F5621">
            <v>1461.32</v>
          </cell>
        </row>
        <row r="5622">
          <cell r="E5622" t="str">
            <v>220-029-221</v>
          </cell>
          <cell r="F5622">
            <v>2799.87</v>
          </cell>
        </row>
        <row r="5623">
          <cell r="E5623" t="str">
            <v>220-029-231</v>
          </cell>
          <cell r="F5623">
            <v>8313.18</v>
          </cell>
        </row>
        <row r="5624">
          <cell r="E5624" t="str">
            <v>220-030-411</v>
          </cell>
          <cell r="F5624">
            <v>4859.26</v>
          </cell>
        </row>
        <row r="5625">
          <cell r="E5625" t="str">
            <v>220-032-121</v>
          </cell>
          <cell r="F5625">
            <v>282396.2</v>
          </cell>
        </row>
        <row r="5626">
          <cell r="E5626" t="str">
            <v>220-032-132</v>
          </cell>
          <cell r="F5626">
            <v>84705.3</v>
          </cell>
        </row>
        <row r="5627">
          <cell r="E5627" t="str">
            <v>220-032-142</v>
          </cell>
          <cell r="F5627">
            <v>103273.11</v>
          </cell>
        </row>
        <row r="5628">
          <cell r="E5628" t="str">
            <v>220-032-162</v>
          </cell>
          <cell r="F5628">
            <v>8734.5</v>
          </cell>
        </row>
        <row r="5629">
          <cell r="E5629" t="str">
            <v>220-032-163</v>
          </cell>
          <cell r="F5629">
            <v>2030</v>
          </cell>
        </row>
        <row r="5630">
          <cell r="E5630" t="str">
            <v>220-032-171</v>
          </cell>
          <cell r="F5630">
            <v>70</v>
          </cell>
        </row>
        <row r="5631">
          <cell r="E5631" t="str">
            <v>220-032-211</v>
          </cell>
          <cell r="F5631">
            <v>35223.57</v>
          </cell>
        </row>
        <row r="5632">
          <cell r="E5632" t="str">
            <v>220-032-221</v>
          </cell>
          <cell r="F5632">
            <v>69279.839999999997</v>
          </cell>
        </row>
        <row r="5633">
          <cell r="E5633" t="str">
            <v>220-032-231</v>
          </cell>
          <cell r="F5633">
            <v>73776.850000000006</v>
          </cell>
        </row>
        <row r="5634">
          <cell r="E5634" t="str">
            <v>220-032-311</v>
          </cell>
          <cell r="F5634">
            <v>35127.69</v>
          </cell>
        </row>
        <row r="5635">
          <cell r="E5635" t="str">
            <v>220-032-312</v>
          </cell>
          <cell r="F5635">
            <v>9963.2099999999991</v>
          </cell>
        </row>
        <row r="5636">
          <cell r="E5636" t="str">
            <v>220-032-313</v>
          </cell>
          <cell r="F5636">
            <v>179.81</v>
          </cell>
        </row>
        <row r="5637">
          <cell r="E5637" t="str">
            <v>220-032-332</v>
          </cell>
          <cell r="F5637">
            <v>663.68</v>
          </cell>
        </row>
        <row r="5638">
          <cell r="E5638" t="str">
            <v>220-032-353</v>
          </cell>
          <cell r="F5638">
            <v>150</v>
          </cell>
        </row>
        <row r="5639">
          <cell r="E5639" t="str">
            <v>220-032-378</v>
          </cell>
          <cell r="F5639">
            <v>133.30000000000001</v>
          </cell>
        </row>
        <row r="5640">
          <cell r="E5640" t="str">
            <v>220-032-411</v>
          </cell>
          <cell r="F5640">
            <v>17869.28</v>
          </cell>
        </row>
        <row r="5641">
          <cell r="E5641" t="str">
            <v>220-032-418</v>
          </cell>
          <cell r="F5641">
            <v>2831.13</v>
          </cell>
        </row>
        <row r="5642">
          <cell r="E5642" t="str">
            <v>220-034-121</v>
          </cell>
          <cell r="F5642">
            <v>24771.73</v>
          </cell>
        </row>
        <row r="5643">
          <cell r="E5643" t="str">
            <v>220-034-142</v>
          </cell>
          <cell r="F5643">
            <v>20882.22</v>
          </cell>
        </row>
        <row r="5644">
          <cell r="E5644" t="str">
            <v>220-034-211</v>
          </cell>
          <cell r="F5644">
            <v>3367.98</v>
          </cell>
        </row>
        <row r="5645">
          <cell r="E5645" t="str">
            <v>220-034-221</v>
          </cell>
          <cell r="F5645">
            <v>5675.42</v>
          </cell>
        </row>
        <row r="5646">
          <cell r="E5646" t="str">
            <v>220-034-231</v>
          </cell>
          <cell r="F5646">
            <v>6836.09</v>
          </cell>
        </row>
        <row r="5647">
          <cell r="E5647" t="str">
            <v>220-034-411</v>
          </cell>
          <cell r="F5647">
            <v>1403.65</v>
          </cell>
        </row>
        <row r="5648">
          <cell r="E5648" t="str">
            <v>220-039-311</v>
          </cell>
          <cell r="F5648">
            <v>25440</v>
          </cell>
        </row>
        <row r="5649">
          <cell r="E5649" t="str">
            <v>220-039-312</v>
          </cell>
          <cell r="F5649">
            <v>200</v>
          </cell>
        </row>
        <row r="5650">
          <cell r="E5650" t="str">
            <v>220-041-541</v>
          </cell>
          <cell r="F5650">
            <v>6000</v>
          </cell>
        </row>
        <row r="5651">
          <cell r="E5651" t="str">
            <v>220-054-121</v>
          </cell>
          <cell r="F5651">
            <v>17721</v>
          </cell>
        </row>
        <row r="5652">
          <cell r="E5652" t="str">
            <v>220-054-211</v>
          </cell>
          <cell r="F5652">
            <v>1336.27</v>
          </cell>
        </row>
        <row r="5653">
          <cell r="E5653" t="str">
            <v>220-054-221</v>
          </cell>
          <cell r="F5653">
            <v>2603.25</v>
          </cell>
        </row>
        <row r="5654">
          <cell r="E5654" t="str">
            <v>220-054-231</v>
          </cell>
          <cell r="F5654">
            <v>1993.35</v>
          </cell>
        </row>
        <row r="5655">
          <cell r="E5655" t="str">
            <v>220-056-165</v>
          </cell>
          <cell r="F5655">
            <v>30667.46</v>
          </cell>
        </row>
        <row r="5656">
          <cell r="E5656" t="str">
            <v>220-056-171</v>
          </cell>
          <cell r="F5656">
            <v>106379.7</v>
          </cell>
        </row>
        <row r="5657">
          <cell r="E5657" t="str">
            <v>220-056-172</v>
          </cell>
          <cell r="F5657">
            <v>9960.86</v>
          </cell>
        </row>
        <row r="5658">
          <cell r="E5658" t="str">
            <v>220-056-175</v>
          </cell>
          <cell r="F5658">
            <v>55520.63</v>
          </cell>
        </row>
        <row r="5659">
          <cell r="E5659" t="str">
            <v>220-056-199</v>
          </cell>
          <cell r="F5659">
            <v>15379.88</v>
          </cell>
        </row>
        <row r="5660">
          <cell r="E5660" t="str">
            <v>220-056-211</v>
          </cell>
          <cell r="F5660">
            <v>16211.38</v>
          </cell>
        </row>
        <row r="5661">
          <cell r="E5661" t="str">
            <v>220-056-221</v>
          </cell>
          <cell r="F5661">
            <v>22993.84</v>
          </cell>
        </row>
        <row r="5662">
          <cell r="E5662" t="str">
            <v>220-056-231</v>
          </cell>
          <cell r="F5662">
            <v>13290.15</v>
          </cell>
        </row>
        <row r="5663">
          <cell r="E5663" t="str">
            <v>220-056-311</v>
          </cell>
          <cell r="F5663">
            <v>269.42</v>
          </cell>
        </row>
        <row r="5664">
          <cell r="E5664" t="str">
            <v>220-056-312</v>
          </cell>
          <cell r="F5664">
            <v>96.08</v>
          </cell>
        </row>
        <row r="5665">
          <cell r="E5665" t="str">
            <v>220-056-319</v>
          </cell>
          <cell r="F5665">
            <v>1785</v>
          </cell>
        </row>
        <row r="5666">
          <cell r="E5666" t="str">
            <v>220-056-321</v>
          </cell>
          <cell r="F5666">
            <v>2086.9299999999998</v>
          </cell>
        </row>
        <row r="5667">
          <cell r="E5667" t="str">
            <v>220-056-324</v>
          </cell>
          <cell r="F5667">
            <v>2940</v>
          </cell>
        </row>
        <row r="5668">
          <cell r="E5668" t="str">
            <v>220-056-331</v>
          </cell>
          <cell r="F5668">
            <v>6375.48</v>
          </cell>
        </row>
        <row r="5669">
          <cell r="E5669" t="str">
            <v>220-056-341</v>
          </cell>
          <cell r="F5669">
            <v>307.52</v>
          </cell>
        </row>
        <row r="5670">
          <cell r="E5670" t="str">
            <v>220-056-411</v>
          </cell>
          <cell r="F5670">
            <v>11505.58</v>
          </cell>
        </row>
        <row r="5671">
          <cell r="E5671" t="str">
            <v>220-056-418</v>
          </cell>
          <cell r="F5671">
            <v>1077.54</v>
          </cell>
        </row>
        <row r="5672">
          <cell r="E5672" t="str">
            <v>220-056-422</v>
          </cell>
          <cell r="F5672">
            <v>28900.11</v>
          </cell>
        </row>
        <row r="5673">
          <cell r="E5673" t="str">
            <v>220-056-423</v>
          </cell>
          <cell r="F5673">
            <v>97681.14</v>
          </cell>
        </row>
        <row r="5674">
          <cell r="E5674" t="str">
            <v>220-056-424</v>
          </cell>
          <cell r="F5674">
            <v>2968.78</v>
          </cell>
        </row>
        <row r="5675">
          <cell r="E5675" t="str">
            <v>220-056-425</v>
          </cell>
          <cell r="F5675">
            <v>16551.82</v>
          </cell>
        </row>
        <row r="5676">
          <cell r="E5676" t="str">
            <v>220-056-461</v>
          </cell>
          <cell r="F5676">
            <v>16168.01</v>
          </cell>
        </row>
        <row r="5677">
          <cell r="E5677" t="str">
            <v>220-056-541</v>
          </cell>
          <cell r="F5677">
            <v>3498.2</v>
          </cell>
        </row>
        <row r="5678">
          <cell r="E5678" t="str">
            <v>220-056-552</v>
          </cell>
          <cell r="F5678">
            <v>63</v>
          </cell>
        </row>
        <row r="5679">
          <cell r="E5679" t="str">
            <v>220-061-411</v>
          </cell>
          <cell r="F5679">
            <v>19114.849999999999</v>
          </cell>
        </row>
        <row r="5680">
          <cell r="E5680" t="str">
            <v>220-061-418</v>
          </cell>
          <cell r="F5680">
            <v>15450.4</v>
          </cell>
        </row>
        <row r="5681">
          <cell r="E5681" t="str">
            <v>220-061-461</v>
          </cell>
          <cell r="F5681">
            <v>3702.7</v>
          </cell>
        </row>
        <row r="5682">
          <cell r="E5682" t="str">
            <v>220-069-121</v>
          </cell>
          <cell r="F5682">
            <v>53671</v>
          </cell>
        </row>
        <row r="5683">
          <cell r="E5683" t="str">
            <v>220-069-142</v>
          </cell>
          <cell r="F5683">
            <v>65662.75</v>
          </cell>
        </row>
        <row r="5684">
          <cell r="E5684" t="str">
            <v>220-069-151</v>
          </cell>
          <cell r="F5684">
            <v>35825.9</v>
          </cell>
        </row>
        <row r="5685">
          <cell r="E5685" t="str">
            <v>220-069-162</v>
          </cell>
          <cell r="F5685">
            <v>5810</v>
          </cell>
        </row>
        <row r="5686">
          <cell r="E5686" t="str">
            <v>220-069-211</v>
          </cell>
          <cell r="F5686">
            <v>12055.84</v>
          </cell>
        </row>
        <row r="5687">
          <cell r="E5687" t="str">
            <v>220-069-221</v>
          </cell>
          <cell r="F5687">
            <v>22837.98</v>
          </cell>
        </row>
        <row r="5688">
          <cell r="E5688" t="str">
            <v>220-069-231</v>
          </cell>
          <cell r="F5688">
            <v>21730.42</v>
          </cell>
        </row>
        <row r="5689">
          <cell r="E5689" t="str">
            <v>220-069-311</v>
          </cell>
          <cell r="F5689">
            <v>47840.45</v>
          </cell>
        </row>
        <row r="5690">
          <cell r="E5690" t="str">
            <v>220-069-418</v>
          </cell>
          <cell r="F5690">
            <v>43112.32</v>
          </cell>
        </row>
        <row r="5691">
          <cell r="E5691" t="str">
            <v>220-073-418</v>
          </cell>
          <cell r="F5691">
            <v>26496</v>
          </cell>
        </row>
        <row r="5692">
          <cell r="E5692" t="str">
            <v>220-073-462</v>
          </cell>
          <cell r="F5692">
            <v>-59.69</v>
          </cell>
        </row>
        <row r="5693">
          <cell r="E5693" t="str">
            <v>220-085-418</v>
          </cell>
          <cell r="F5693">
            <v>7600</v>
          </cell>
        </row>
        <row r="5694">
          <cell r="E5694" t="str">
            <v>230-001-121</v>
          </cell>
          <cell r="F5694">
            <v>28570758.609999999</v>
          </cell>
        </row>
        <row r="5695">
          <cell r="E5695" t="str">
            <v>230-001-123</v>
          </cell>
          <cell r="F5695">
            <v>99065.43</v>
          </cell>
        </row>
        <row r="5696">
          <cell r="E5696" t="str">
            <v>230-001-125</v>
          </cell>
          <cell r="F5696">
            <v>21928.73</v>
          </cell>
        </row>
        <row r="5697">
          <cell r="E5697" t="str">
            <v>230-001-211</v>
          </cell>
          <cell r="F5697">
            <v>2058996.43</v>
          </cell>
        </row>
        <row r="5698">
          <cell r="E5698" t="str">
            <v>230-001-221</v>
          </cell>
          <cell r="F5698">
            <v>4190686.04</v>
          </cell>
        </row>
        <row r="5699">
          <cell r="E5699" t="str">
            <v>230-001-231</v>
          </cell>
          <cell r="F5699">
            <v>3402619.79</v>
          </cell>
        </row>
        <row r="5700">
          <cell r="E5700" t="str">
            <v>230-002-111</v>
          </cell>
          <cell r="F5700">
            <v>131184</v>
          </cell>
        </row>
        <row r="5701">
          <cell r="E5701" t="str">
            <v>230-002-112</v>
          </cell>
          <cell r="F5701">
            <v>288972</v>
          </cell>
        </row>
        <row r="5702">
          <cell r="E5702" t="str">
            <v>230-002-113</v>
          </cell>
          <cell r="F5702">
            <v>323581</v>
          </cell>
        </row>
        <row r="5703">
          <cell r="E5703" t="str">
            <v>230-002-115</v>
          </cell>
          <cell r="F5703">
            <v>101232</v>
          </cell>
        </row>
        <row r="5704">
          <cell r="E5704" t="str">
            <v>230-002-211</v>
          </cell>
          <cell r="F5704">
            <v>58384.19</v>
          </cell>
        </row>
        <row r="5705">
          <cell r="E5705" t="str">
            <v>230-002-221</v>
          </cell>
          <cell r="F5705">
            <v>124126.06</v>
          </cell>
        </row>
        <row r="5706">
          <cell r="E5706" t="str">
            <v>230-002-231</v>
          </cell>
          <cell r="F5706">
            <v>39309.75</v>
          </cell>
        </row>
        <row r="5707">
          <cell r="E5707" t="str">
            <v>230-003-151</v>
          </cell>
          <cell r="F5707">
            <v>153683.26</v>
          </cell>
        </row>
        <row r="5708">
          <cell r="E5708" t="str">
            <v>230-003-153</v>
          </cell>
          <cell r="F5708">
            <v>215538</v>
          </cell>
        </row>
        <row r="5709">
          <cell r="E5709" t="str">
            <v>230-003-173</v>
          </cell>
          <cell r="F5709">
            <v>2158271.6</v>
          </cell>
        </row>
        <row r="5710">
          <cell r="E5710" t="str">
            <v>230-003-199</v>
          </cell>
          <cell r="F5710">
            <v>647.02</v>
          </cell>
        </row>
        <row r="5711">
          <cell r="E5711" t="str">
            <v>230-003-211</v>
          </cell>
          <cell r="F5711">
            <v>183298.4</v>
          </cell>
        </row>
        <row r="5712">
          <cell r="E5712" t="str">
            <v>230-003-221</v>
          </cell>
          <cell r="F5712">
            <v>342651.81</v>
          </cell>
        </row>
        <row r="5713">
          <cell r="E5713" t="str">
            <v>230-003-231</v>
          </cell>
          <cell r="F5713">
            <v>514692.25</v>
          </cell>
        </row>
        <row r="5714">
          <cell r="E5714" t="str">
            <v>230-005-114</v>
          </cell>
          <cell r="F5714">
            <v>1807950.78</v>
          </cell>
        </row>
        <row r="5715">
          <cell r="E5715" t="str">
            <v>230-005-116</v>
          </cell>
          <cell r="F5715">
            <v>781086.09</v>
          </cell>
        </row>
        <row r="5716">
          <cell r="E5716" t="str">
            <v>230-005-211</v>
          </cell>
          <cell r="F5716">
            <v>187413.69</v>
          </cell>
        </row>
        <row r="5717">
          <cell r="E5717" t="str">
            <v>230-005-221</v>
          </cell>
          <cell r="F5717">
            <v>375364.59</v>
          </cell>
        </row>
        <row r="5718">
          <cell r="E5718" t="str">
            <v>230-005-231</v>
          </cell>
          <cell r="F5718">
            <v>240436.78</v>
          </cell>
        </row>
        <row r="5719">
          <cell r="E5719" t="str">
            <v>230-007-131</v>
          </cell>
          <cell r="F5719">
            <v>2950974.34</v>
          </cell>
        </row>
        <row r="5720">
          <cell r="E5720" t="str">
            <v>230-007-132</v>
          </cell>
          <cell r="F5720">
            <v>281530</v>
          </cell>
        </row>
        <row r="5721">
          <cell r="E5721" t="str">
            <v>230-007-135</v>
          </cell>
          <cell r="F5721">
            <v>254819</v>
          </cell>
        </row>
        <row r="5722">
          <cell r="E5722" t="str">
            <v>230-007-211</v>
          </cell>
          <cell r="F5722">
            <v>250382.27</v>
          </cell>
        </row>
        <row r="5723">
          <cell r="E5723" t="str">
            <v>230-007-221</v>
          </cell>
          <cell r="F5723">
            <v>513388.14</v>
          </cell>
        </row>
        <row r="5724">
          <cell r="E5724" t="str">
            <v>230-007-231</v>
          </cell>
          <cell r="F5724">
            <v>359021.44</v>
          </cell>
        </row>
        <row r="5725">
          <cell r="E5725" t="str">
            <v>230-009-184</v>
          </cell>
          <cell r="F5725">
            <v>1089437.73</v>
          </cell>
        </row>
        <row r="5726">
          <cell r="E5726" t="str">
            <v>230-009-185</v>
          </cell>
          <cell r="F5726">
            <v>112093.4</v>
          </cell>
        </row>
        <row r="5727">
          <cell r="E5727" t="str">
            <v>230-009-186</v>
          </cell>
          <cell r="F5727">
            <v>-45386.16</v>
          </cell>
        </row>
        <row r="5728">
          <cell r="E5728" t="str">
            <v>230-009-188</v>
          </cell>
          <cell r="F5728">
            <v>587450.97</v>
          </cell>
        </row>
        <row r="5729">
          <cell r="E5729" t="str">
            <v>230-009-189</v>
          </cell>
          <cell r="F5729">
            <v>74267.56</v>
          </cell>
        </row>
        <row r="5730">
          <cell r="E5730" t="str">
            <v>230-009-211</v>
          </cell>
          <cell r="F5730">
            <v>139017.20000000001</v>
          </cell>
        </row>
        <row r="5731">
          <cell r="E5731" t="str">
            <v>230-009-221</v>
          </cell>
          <cell r="F5731">
            <v>261454.85</v>
          </cell>
        </row>
        <row r="5732">
          <cell r="E5732" t="str">
            <v>230-009-231</v>
          </cell>
          <cell r="F5732">
            <v>198.28</v>
          </cell>
        </row>
        <row r="5733">
          <cell r="E5733" t="str">
            <v>230-009-233</v>
          </cell>
          <cell r="F5733">
            <v>334950.44</v>
          </cell>
        </row>
        <row r="5734">
          <cell r="E5734" t="str">
            <v>230-011-163</v>
          </cell>
          <cell r="F5734">
            <v>2146.5</v>
          </cell>
        </row>
        <row r="5735">
          <cell r="E5735" t="str">
            <v>230-011-166</v>
          </cell>
          <cell r="F5735">
            <v>976.72</v>
          </cell>
        </row>
        <row r="5736">
          <cell r="E5736" t="str">
            <v>230-011-211</v>
          </cell>
          <cell r="F5736">
            <v>236.32</v>
          </cell>
        </row>
        <row r="5737">
          <cell r="E5737" t="str">
            <v>230-011-221</v>
          </cell>
          <cell r="F5737">
            <v>136.76</v>
          </cell>
        </row>
        <row r="5738">
          <cell r="E5738" t="str">
            <v>230-012-121</v>
          </cell>
          <cell r="F5738">
            <v>95530</v>
          </cell>
        </row>
        <row r="5739">
          <cell r="E5739" t="str">
            <v>230-012-148</v>
          </cell>
          <cell r="F5739">
            <v>113884</v>
          </cell>
        </row>
        <row r="5740">
          <cell r="E5740" t="str">
            <v>230-012-184</v>
          </cell>
          <cell r="F5740">
            <v>2149.4299999999998</v>
          </cell>
        </row>
        <row r="5741">
          <cell r="E5741" t="str">
            <v>230-012-211</v>
          </cell>
          <cell r="F5741">
            <v>16096.06</v>
          </cell>
        </row>
        <row r="5742">
          <cell r="E5742" t="str">
            <v>230-012-221</v>
          </cell>
          <cell r="F5742">
            <v>21299.02</v>
          </cell>
        </row>
        <row r="5743">
          <cell r="E5743" t="str">
            <v>230-012-231</v>
          </cell>
          <cell r="F5743">
            <v>10569.34</v>
          </cell>
        </row>
        <row r="5744">
          <cell r="E5744" t="str">
            <v>230-012-312</v>
          </cell>
          <cell r="F5744">
            <v>967.88</v>
          </cell>
        </row>
        <row r="5745">
          <cell r="E5745" t="str">
            <v>230-012-411</v>
          </cell>
          <cell r="F5745">
            <v>141.49</v>
          </cell>
        </row>
        <row r="5746">
          <cell r="E5746" t="str">
            <v>230-012-422</v>
          </cell>
          <cell r="F5746">
            <v>446.09</v>
          </cell>
        </row>
        <row r="5747">
          <cell r="E5747" t="str">
            <v>230-012-423</v>
          </cell>
          <cell r="F5747">
            <v>3004.24</v>
          </cell>
        </row>
        <row r="5748">
          <cell r="E5748" t="str">
            <v>230-012-424</v>
          </cell>
          <cell r="F5748">
            <v>129.41999999999999</v>
          </cell>
        </row>
        <row r="5749">
          <cell r="E5749" t="str">
            <v>230-012-552</v>
          </cell>
          <cell r="F5749">
            <v>447.03</v>
          </cell>
        </row>
        <row r="5750">
          <cell r="E5750" t="str">
            <v>230-013-121</v>
          </cell>
          <cell r="F5750">
            <v>2695161.85</v>
          </cell>
        </row>
        <row r="5751">
          <cell r="E5751" t="str">
            <v>230-013-131</v>
          </cell>
          <cell r="F5751">
            <v>262405.84999999998</v>
          </cell>
        </row>
        <row r="5752">
          <cell r="E5752" t="str">
            <v>230-013-162</v>
          </cell>
          <cell r="F5752">
            <v>42552.25</v>
          </cell>
        </row>
        <row r="5753">
          <cell r="E5753" t="str">
            <v>230-013-184</v>
          </cell>
          <cell r="F5753">
            <v>41716.410000000003</v>
          </cell>
        </row>
        <row r="5754">
          <cell r="E5754" t="str">
            <v>230-013-185</v>
          </cell>
          <cell r="F5754">
            <v>2111.8200000000002</v>
          </cell>
        </row>
        <row r="5755">
          <cell r="E5755" t="str">
            <v>230-013-188</v>
          </cell>
          <cell r="F5755">
            <v>12670.91</v>
          </cell>
        </row>
        <row r="5756">
          <cell r="E5756" t="str">
            <v>230-013-189</v>
          </cell>
          <cell r="F5756">
            <v>12603.42</v>
          </cell>
        </row>
        <row r="5757">
          <cell r="E5757" t="str">
            <v>230-013-211</v>
          </cell>
          <cell r="F5757">
            <v>219536.02</v>
          </cell>
        </row>
        <row r="5758">
          <cell r="E5758" t="str">
            <v>230-013-221</v>
          </cell>
          <cell r="F5758">
            <v>443549.36</v>
          </cell>
        </row>
        <row r="5759">
          <cell r="E5759" t="str">
            <v>230-013-231</v>
          </cell>
          <cell r="F5759">
            <v>352017.47</v>
          </cell>
        </row>
        <row r="5760">
          <cell r="E5760" t="str">
            <v>230-014-151</v>
          </cell>
          <cell r="F5760">
            <v>29808</v>
          </cell>
        </row>
        <row r="5761">
          <cell r="E5761" t="str">
            <v>230-014-152</v>
          </cell>
          <cell r="F5761">
            <v>33090</v>
          </cell>
        </row>
        <row r="5762">
          <cell r="E5762" t="str">
            <v>230-014-163</v>
          </cell>
          <cell r="F5762">
            <v>6849</v>
          </cell>
        </row>
        <row r="5763">
          <cell r="E5763" t="str">
            <v>230-014-184</v>
          </cell>
          <cell r="F5763">
            <v>670.68</v>
          </cell>
        </row>
        <row r="5764">
          <cell r="E5764" t="str">
            <v>230-014-196</v>
          </cell>
          <cell r="F5764">
            <v>1504.74</v>
          </cell>
        </row>
        <row r="5765">
          <cell r="E5765" t="str">
            <v>230-014-211</v>
          </cell>
          <cell r="F5765">
            <v>5352.7</v>
          </cell>
        </row>
        <row r="5766">
          <cell r="E5766" t="str">
            <v>230-014-221</v>
          </cell>
          <cell r="F5766">
            <v>9559.27</v>
          </cell>
        </row>
        <row r="5767">
          <cell r="E5767" t="str">
            <v>230-014-231</v>
          </cell>
          <cell r="F5767">
            <v>10569.34</v>
          </cell>
        </row>
        <row r="5768">
          <cell r="E5768" t="str">
            <v>230-014-312</v>
          </cell>
          <cell r="F5768">
            <v>16051.27</v>
          </cell>
        </row>
        <row r="5769">
          <cell r="E5769" t="str">
            <v>230-014-327</v>
          </cell>
          <cell r="F5769">
            <v>7250</v>
          </cell>
        </row>
        <row r="5770">
          <cell r="E5770" t="str">
            <v>230-014-332</v>
          </cell>
          <cell r="F5770">
            <v>1905.92</v>
          </cell>
        </row>
        <row r="5771">
          <cell r="E5771" t="str">
            <v>230-014-333</v>
          </cell>
          <cell r="F5771">
            <v>14227.63</v>
          </cell>
        </row>
        <row r="5772">
          <cell r="E5772" t="str">
            <v>230-014-351</v>
          </cell>
          <cell r="F5772">
            <v>8013.85</v>
          </cell>
        </row>
        <row r="5773">
          <cell r="E5773" t="str">
            <v>230-014-379</v>
          </cell>
          <cell r="F5773">
            <v>1466.76</v>
          </cell>
        </row>
        <row r="5774">
          <cell r="E5774" t="str">
            <v>230-014-411</v>
          </cell>
          <cell r="F5774">
            <v>102651.89</v>
          </cell>
        </row>
        <row r="5775">
          <cell r="E5775" t="str">
            <v>230-014-413</v>
          </cell>
          <cell r="F5775">
            <v>2189.15</v>
          </cell>
        </row>
        <row r="5776">
          <cell r="E5776" t="str">
            <v>230-014-418</v>
          </cell>
          <cell r="F5776">
            <v>21679.46</v>
          </cell>
        </row>
        <row r="5777">
          <cell r="E5777" t="str">
            <v>230-014-422</v>
          </cell>
          <cell r="F5777">
            <v>1159.3800000000001</v>
          </cell>
        </row>
        <row r="5778">
          <cell r="E5778" t="str">
            <v>230-014-461</v>
          </cell>
          <cell r="F5778">
            <v>1891.44</v>
          </cell>
        </row>
        <row r="5779">
          <cell r="E5779" t="str">
            <v>230-014-462</v>
          </cell>
          <cell r="F5779">
            <v>27392.52</v>
          </cell>
        </row>
        <row r="5780">
          <cell r="E5780" t="str">
            <v>230-015-418</v>
          </cell>
          <cell r="F5780">
            <v>157074.31</v>
          </cell>
        </row>
        <row r="5781">
          <cell r="E5781" t="str">
            <v>230-015-462</v>
          </cell>
          <cell r="F5781">
            <v>60574.95</v>
          </cell>
        </row>
        <row r="5782">
          <cell r="E5782" t="str">
            <v>230-015-472</v>
          </cell>
          <cell r="F5782">
            <v>-3191.08</v>
          </cell>
        </row>
        <row r="5783">
          <cell r="E5783" t="str">
            <v>230-015-541</v>
          </cell>
          <cell r="F5783">
            <v>21.35</v>
          </cell>
        </row>
        <row r="5784">
          <cell r="E5784" t="str">
            <v>230-016-121</v>
          </cell>
          <cell r="F5784">
            <v>25833.59</v>
          </cell>
        </row>
        <row r="5785">
          <cell r="E5785" t="str">
            <v>230-016-144</v>
          </cell>
          <cell r="F5785">
            <v>770.96</v>
          </cell>
        </row>
        <row r="5786">
          <cell r="E5786" t="str">
            <v>230-016-162</v>
          </cell>
          <cell r="F5786">
            <v>273</v>
          </cell>
        </row>
        <row r="5787">
          <cell r="E5787" t="str">
            <v>230-016-211</v>
          </cell>
          <cell r="F5787">
            <v>2056.09</v>
          </cell>
        </row>
        <row r="5788">
          <cell r="E5788" t="str">
            <v>230-016-221</v>
          </cell>
          <cell r="F5788">
            <v>3921.58</v>
          </cell>
        </row>
        <row r="5789">
          <cell r="E5789" t="str">
            <v>230-020-124</v>
          </cell>
          <cell r="F5789">
            <v>28364.59</v>
          </cell>
        </row>
        <row r="5790">
          <cell r="E5790" t="str">
            <v>230-020-162</v>
          </cell>
          <cell r="F5790">
            <v>1283</v>
          </cell>
        </row>
        <row r="5791">
          <cell r="E5791" t="str">
            <v>230-020-211</v>
          </cell>
          <cell r="F5791">
            <v>98.18</v>
          </cell>
        </row>
        <row r="5792">
          <cell r="E5792" t="str">
            <v>230-020-311</v>
          </cell>
          <cell r="F5792">
            <v>15250</v>
          </cell>
        </row>
        <row r="5793">
          <cell r="E5793" t="str">
            <v>230-020-411</v>
          </cell>
          <cell r="F5793">
            <v>7329.6</v>
          </cell>
        </row>
        <row r="5794">
          <cell r="E5794" t="str">
            <v>230-020-462</v>
          </cell>
          <cell r="F5794">
            <v>3220.63</v>
          </cell>
        </row>
        <row r="5795">
          <cell r="E5795" t="str">
            <v>230-024-121</v>
          </cell>
          <cell r="F5795">
            <v>186772.81</v>
          </cell>
        </row>
        <row r="5796">
          <cell r="E5796" t="str">
            <v>230-024-131</v>
          </cell>
          <cell r="F5796">
            <v>4984.8100000000004</v>
          </cell>
        </row>
        <row r="5797">
          <cell r="E5797" t="str">
            <v>230-024-141</v>
          </cell>
          <cell r="F5797">
            <v>77855.53</v>
          </cell>
        </row>
        <row r="5798">
          <cell r="E5798" t="str">
            <v>230-024-143</v>
          </cell>
          <cell r="F5798">
            <v>155635.35999999999</v>
          </cell>
        </row>
        <row r="5799">
          <cell r="E5799" t="str">
            <v>230-024-163</v>
          </cell>
          <cell r="F5799">
            <v>23419.26</v>
          </cell>
        </row>
        <row r="5800">
          <cell r="E5800" t="str">
            <v>230-024-166</v>
          </cell>
          <cell r="F5800">
            <v>9240.27</v>
          </cell>
        </row>
        <row r="5801">
          <cell r="E5801" t="str">
            <v>230-024-171</v>
          </cell>
          <cell r="F5801">
            <v>1314.99</v>
          </cell>
        </row>
        <row r="5802">
          <cell r="E5802" t="str">
            <v>230-024-181</v>
          </cell>
          <cell r="F5802">
            <v>2819.68</v>
          </cell>
        </row>
        <row r="5803">
          <cell r="E5803" t="str">
            <v>230-024-196</v>
          </cell>
          <cell r="F5803">
            <v>9180</v>
          </cell>
        </row>
        <row r="5804">
          <cell r="E5804" t="str">
            <v>230-024-198</v>
          </cell>
          <cell r="F5804">
            <v>17524.41</v>
          </cell>
        </row>
        <row r="5805">
          <cell r="E5805" t="str">
            <v>230-024-199</v>
          </cell>
          <cell r="F5805">
            <v>3917.27</v>
          </cell>
        </row>
        <row r="5806">
          <cell r="E5806" t="str">
            <v>230-024-211</v>
          </cell>
          <cell r="F5806">
            <v>36838.69</v>
          </cell>
        </row>
        <row r="5807">
          <cell r="E5807" t="str">
            <v>230-024-221</v>
          </cell>
          <cell r="F5807">
            <v>44541.81</v>
          </cell>
        </row>
        <row r="5808">
          <cell r="E5808" t="str">
            <v>230-024-231</v>
          </cell>
          <cell r="F5808">
            <v>51054.22</v>
          </cell>
        </row>
        <row r="5809">
          <cell r="E5809" t="str">
            <v>230-024-311</v>
          </cell>
          <cell r="F5809">
            <v>13020.15</v>
          </cell>
        </row>
        <row r="5810">
          <cell r="E5810" t="str">
            <v>230-024-312</v>
          </cell>
          <cell r="F5810">
            <v>72672.679999999993</v>
          </cell>
        </row>
        <row r="5811">
          <cell r="E5811" t="str">
            <v>230-024-331</v>
          </cell>
          <cell r="F5811">
            <v>2278.5</v>
          </cell>
        </row>
        <row r="5812">
          <cell r="E5812" t="str">
            <v>230-024-411</v>
          </cell>
          <cell r="F5812">
            <v>146197.24</v>
          </cell>
        </row>
        <row r="5813">
          <cell r="E5813" t="str">
            <v>230-024-418</v>
          </cell>
          <cell r="F5813">
            <v>4058.24</v>
          </cell>
        </row>
        <row r="5814">
          <cell r="E5814" t="str">
            <v>230-024-462</v>
          </cell>
          <cell r="F5814">
            <v>99556.82</v>
          </cell>
        </row>
        <row r="5815">
          <cell r="E5815" t="str">
            <v>230-025-121</v>
          </cell>
          <cell r="F5815">
            <v>19002</v>
          </cell>
        </row>
        <row r="5816">
          <cell r="E5816" t="str">
            <v>230-025-211</v>
          </cell>
          <cell r="F5816">
            <v>1410.93</v>
          </cell>
        </row>
        <row r="5817">
          <cell r="E5817" t="str">
            <v>230-025-221</v>
          </cell>
          <cell r="F5817">
            <v>2791.36</v>
          </cell>
        </row>
        <row r="5818">
          <cell r="E5818" t="str">
            <v>230-025-231</v>
          </cell>
          <cell r="F5818">
            <v>2934.68</v>
          </cell>
        </row>
        <row r="5819">
          <cell r="E5819" t="str">
            <v>230-027-142</v>
          </cell>
          <cell r="F5819">
            <v>2759367.6</v>
          </cell>
        </row>
        <row r="5820">
          <cell r="E5820" t="str">
            <v>230-027-165</v>
          </cell>
          <cell r="F5820">
            <v>58.84</v>
          </cell>
        </row>
        <row r="5821">
          <cell r="E5821" t="str">
            <v>230-027-167</v>
          </cell>
          <cell r="F5821">
            <v>76572.240000000005</v>
          </cell>
        </row>
        <row r="5822">
          <cell r="E5822" t="str">
            <v>230-027-211</v>
          </cell>
          <cell r="F5822">
            <v>199821.27</v>
          </cell>
        </row>
        <row r="5823">
          <cell r="E5823" t="str">
            <v>230-027-221</v>
          </cell>
          <cell r="F5823">
            <v>411803.36</v>
          </cell>
        </row>
        <row r="5824">
          <cell r="E5824" t="str">
            <v>230-027-231</v>
          </cell>
          <cell r="F5824">
            <v>817151.99</v>
          </cell>
        </row>
        <row r="5825">
          <cell r="E5825" t="str">
            <v>230-029-121</v>
          </cell>
          <cell r="F5825">
            <v>34450</v>
          </cell>
        </row>
        <row r="5826">
          <cell r="E5826" t="str">
            <v>230-029-131</v>
          </cell>
          <cell r="F5826">
            <v>52150</v>
          </cell>
        </row>
        <row r="5827">
          <cell r="E5827" t="str">
            <v>230-029-146</v>
          </cell>
          <cell r="F5827">
            <v>34507.56</v>
          </cell>
        </row>
        <row r="5828">
          <cell r="E5828" t="str">
            <v>230-029-211</v>
          </cell>
          <cell r="F5828">
            <v>8935.85</v>
          </cell>
        </row>
        <row r="5829">
          <cell r="E5829" t="str">
            <v>230-029-221</v>
          </cell>
          <cell r="F5829">
            <v>17830.84</v>
          </cell>
        </row>
        <row r="5830">
          <cell r="E5830" t="str">
            <v>230-029-231</v>
          </cell>
          <cell r="F5830">
            <v>16719.330000000002</v>
          </cell>
        </row>
        <row r="5831">
          <cell r="E5831" t="str">
            <v>230-029-312</v>
          </cell>
          <cell r="F5831">
            <v>2112.69</v>
          </cell>
        </row>
        <row r="5832">
          <cell r="E5832" t="str">
            <v>230-030-191</v>
          </cell>
          <cell r="F5832">
            <v>35952.1</v>
          </cell>
        </row>
        <row r="5833">
          <cell r="E5833" t="str">
            <v>230-030-196</v>
          </cell>
          <cell r="F5833">
            <v>22121.65</v>
          </cell>
        </row>
        <row r="5834">
          <cell r="E5834" t="str">
            <v>230-030-197</v>
          </cell>
          <cell r="F5834">
            <v>461.21</v>
          </cell>
        </row>
        <row r="5835">
          <cell r="E5835" t="str">
            <v>230-030-211</v>
          </cell>
          <cell r="F5835">
            <v>4469.1099999999997</v>
          </cell>
        </row>
        <row r="5836">
          <cell r="E5836" t="str">
            <v>230-030-221</v>
          </cell>
          <cell r="F5836">
            <v>8582.0400000000009</v>
          </cell>
        </row>
        <row r="5837">
          <cell r="E5837" t="str">
            <v>230-030-411</v>
          </cell>
          <cell r="F5837">
            <v>4570</v>
          </cell>
        </row>
        <row r="5838">
          <cell r="E5838" t="str">
            <v>230-030-418</v>
          </cell>
          <cell r="F5838">
            <v>89994.89</v>
          </cell>
        </row>
        <row r="5839">
          <cell r="E5839" t="str">
            <v>230-031-121</v>
          </cell>
          <cell r="F5839">
            <v>3659422.83</v>
          </cell>
        </row>
        <row r="5840">
          <cell r="E5840" t="str">
            <v>230-031-131</v>
          </cell>
          <cell r="F5840">
            <v>13394.42</v>
          </cell>
        </row>
        <row r="5841">
          <cell r="E5841" t="str">
            <v>230-031-162</v>
          </cell>
          <cell r="F5841">
            <v>31143.07</v>
          </cell>
        </row>
        <row r="5842">
          <cell r="E5842" t="str">
            <v>230-031-167</v>
          </cell>
          <cell r="F5842">
            <v>1217.71</v>
          </cell>
        </row>
        <row r="5843">
          <cell r="E5843" t="str">
            <v>230-031-211</v>
          </cell>
          <cell r="F5843">
            <v>275988.01</v>
          </cell>
        </row>
        <row r="5844">
          <cell r="E5844" t="str">
            <v>230-031-221</v>
          </cell>
          <cell r="F5844">
            <v>539001.41</v>
          </cell>
        </row>
        <row r="5845">
          <cell r="E5845" t="str">
            <v>230-031-231</v>
          </cell>
          <cell r="F5845">
            <v>628955.82999999996</v>
          </cell>
        </row>
        <row r="5846">
          <cell r="E5846" t="str">
            <v>230-032-121</v>
          </cell>
          <cell r="F5846">
            <v>2442194.08</v>
          </cell>
        </row>
        <row r="5847">
          <cell r="E5847" t="str">
            <v>230-032-131</v>
          </cell>
          <cell r="F5847">
            <v>294905.81</v>
          </cell>
        </row>
        <row r="5848">
          <cell r="E5848" t="str">
            <v>230-032-132</v>
          </cell>
          <cell r="F5848">
            <v>675634.67</v>
          </cell>
        </row>
        <row r="5849">
          <cell r="E5849" t="str">
            <v>230-032-133</v>
          </cell>
          <cell r="F5849">
            <v>253250.84</v>
          </cell>
        </row>
        <row r="5850">
          <cell r="E5850" t="str">
            <v>230-032-142</v>
          </cell>
          <cell r="F5850">
            <v>703857.17</v>
          </cell>
        </row>
        <row r="5851">
          <cell r="E5851" t="str">
            <v>230-032-143</v>
          </cell>
          <cell r="F5851">
            <v>4199</v>
          </cell>
        </row>
        <row r="5852">
          <cell r="E5852" t="str">
            <v>230-032-144</v>
          </cell>
          <cell r="F5852">
            <v>8204.2800000000007</v>
          </cell>
        </row>
        <row r="5853">
          <cell r="E5853" t="str">
            <v>230-032-145</v>
          </cell>
          <cell r="F5853">
            <v>491362.43</v>
          </cell>
        </row>
        <row r="5854">
          <cell r="E5854" t="str">
            <v>230-032-146</v>
          </cell>
          <cell r="F5854">
            <v>354111.02</v>
          </cell>
        </row>
        <row r="5855">
          <cell r="E5855" t="str">
            <v>230-032-151</v>
          </cell>
          <cell r="F5855">
            <v>149395.54</v>
          </cell>
        </row>
        <row r="5856">
          <cell r="E5856" t="str">
            <v>230-032-162</v>
          </cell>
          <cell r="F5856">
            <v>25685.21</v>
          </cell>
        </row>
        <row r="5857">
          <cell r="E5857" t="str">
            <v>230-032-163</v>
          </cell>
          <cell r="F5857">
            <v>350</v>
          </cell>
        </row>
        <row r="5858">
          <cell r="E5858" t="str">
            <v>230-032-164</v>
          </cell>
          <cell r="F5858">
            <v>73456.05</v>
          </cell>
        </row>
        <row r="5859">
          <cell r="E5859" t="str">
            <v>230-032-165</v>
          </cell>
          <cell r="F5859">
            <v>52387.27</v>
          </cell>
        </row>
        <row r="5860">
          <cell r="E5860" t="str">
            <v>230-032-166</v>
          </cell>
          <cell r="F5860">
            <v>716.3</v>
          </cell>
        </row>
        <row r="5861">
          <cell r="E5861" t="str">
            <v>230-032-167</v>
          </cell>
          <cell r="F5861">
            <v>21739.99</v>
          </cell>
        </row>
        <row r="5862">
          <cell r="E5862" t="str">
            <v>230-032-199</v>
          </cell>
          <cell r="F5862">
            <v>7542.52</v>
          </cell>
        </row>
        <row r="5863">
          <cell r="E5863" t="str">
            <v>230-032-211</v>
          </cell>
          <cell r="F5863">
            <v>402373.27</v>
          </cell>
        </row>
        <row r="5864">
          <cell r="E5864" t="str">
            <v>230-032-221</v>
          </cell>
          <cell r="F5864">
            <v>795272.44</v>
          </cell>
        </row>
        <row r="5865">
          <cell r="E5865" t="str">
            <v>230-032-231</v>
          </cell>
          <cell r="F5865">
            <v>861686.15</v>
          </cell>
        </row>
        <row r="5866">
          <cell r="E5866" t="str">
            <v>230-032-311</v>
          </cell>
          <cell r="F5866">
            <v>111198.5</v>
          </cell>
        </row>
        <row r="5867">
          <cell r="E5867" t="str">
            <v>230-032-331</v>
          </cell>
          <cell r="F5867">
            <v>2850</v>
          </cell>
        </row>
        <row r="5868">
          <cell r="E5868" t="str">
            <v>230-032-332</v>
          </cell>
          <cell r="F5868">
            <v>38231.99</v>
          </cell>
        </row>
        <row r="5869">
          <cell r="E5869" t="str">
            <v>230-032-341</v>
          </cell>
          <cell r="F5869">
            <v>1120.58</v>
          </cell>
        </row>
        <row r="5870">
          <cell r="E5870" t="str">
            <v>230-032-344</v>
          </cell>
          <cell r="F5870">
            <v>15028.18</v>
          </cell>
        </row>
        <row r="5871">
          <cell r="E5871" t="str">
            <v>230-032-351</v>
          </cell>
          <cell r="F5871">
            <v>6840</v>
          </cell>
        </row>
        <row r="5872">
          <cell r="E5872" t="str">
            <v>230-032-378</v>
          </cell>
          <cell r="F5872">
            <v>799.8</v>
          </cell>
        </row>
        <row r="5873">
          <cell r="E5873" t="str">
            <v>230-032-411</v>
          </cell>
          <cell r="F5873">
            <v>57152.17</v>
          </cell>
        </row>
        <row r="5874">
          <cell r="E5874" t="str">
            <v>230-032-418</v>
          </cell>
          <cell r="F5874">
            <v>18870.580000000002</v>
          </cell>
        </row>
        <row r="5875">
          <cell r="E5875" t="str">
            <v>230-032-461</v>
          </cell>
          <cell r="F5875">
            <v>26572.74</v>
          </cell>
        </row>
        <row r="5876">
          <cell r="E5876" t="str">
            <v>230-032-462</v>
          </cell>
          <cell r="F5876">
            <v>46230.38</v>
          </cell>
        </row>
        <row r="5877">
          <cell r="E5877" t="str">
            <v>230-034-312</v>
          </cell>
          <cell r="F5877">
            <v>1195.6600000000001</v>
          </cell>
        </row>
        <row r="5878">
          <cell r="E5878" t="str">
            <v>230-034-332</v>
          </cell>
          <cell r="F5878">
            <v>208.64</v>
          </cell>
        </row>
        <row r="5879">
          <cell r="E5879" t="str">
            <v>230-034-333</v>
          </cell>
          <cell r="F5879">
            <v>4724.1000000000004</v>
          </cell>
        </row>
        <row r="5880">
          <cell r="E5880" t="str">
            <v>230-034-411</v>
          </cell>
          <cell r="F5880">
            <v>23355.68</v>
          </cell>
        </row>
        <row r="5881">
          <cell r="E5881" t="str">
            <v>230-034-418</v>
          </cell>
          <cell r="F5881">
            <v>539.01</v>
          </cell>
        </row>
        <row r="5882">
          <cell r="E5882" t="str">
            <v>230-034-462</v>
          </cell>
          <cell r="F5882">
            <v>3291.91</v>
          </cell>
        </row>
        <row r="5883">
          <cell r="E5883" t="str">
            <v>230-039-311</v>
          </cell>
          <cell r="F5883">
            <v>49642.36</v>
          </cell>
        </row>
        <row r="5884">
          <cell r="E5884" t="str">
            <v>230-041-541</v>
          </cell>
          <cell r="F5884">
            <v>42488</v>
          </cell>
        </row>
        <row r="5885">
          <cell r="E5885" t="str">
            <v>230-054-121</v>
          </cell>
          <cell r="F5885">
            <v>120006</v>
          </cell>
        </row>
        <row r="5886">
          <cell r="E5886" t="str">
            <v>230-054-211</v>
          </cell>
          <cell r="F5886">
            <v>8911.61</v>
          </cell>
        </row>
        <row r="5887">
          <cell r="E5887" t="str">
            <v>230-054-221</v>
          </cell>
          <cell r="F5887">
            <v>14776.91</v>
          </cell>
        </row>
        <row r="5888">
          <cell r="E5888" t="str">
            <v>230-054-231</v>
          </cell>
          <cell r="F5888">
            <v>6688.48</v>
          </cell>
        </row>
        <row r="5889">
          <cell r="E5889" t="str">
            <v>230-055-131</v>
          </cell>
          <cell r="F5889">
            <v>36330</v>
          </cell>
        </row>
        <row r="5890">
          <cell r="E5890" t="str">
            <v>230-055-135</v>
          </cell>
          <cell r="F5890">
            <v>46390</v>
          </cell>
        </row>
        <row r="5891">
          <cell r="E5891" t="str">
            <v>230-055-143</v>
          </cell>
          <cell r="F5891">
            <v>15333.71</v>
          </cell>
        </row>
        <row r="5892">
          <cell r="E5892" t="str">
            <v>230-055-163</v>
          </cell>
          <cell r="F5892">
            <v>942.5</v>
          </cell>
        </row>
        <row r="5893">
          <cell r="E5893" t="str">
            <v>230-055-171</v>
          </cell>
          <cell r="F5893">
            <v>468.79</v>
          </cell>
        </row>
        <row r="5894">
          <cell r="E5894" t="str">
            <v>230-055-211</v>
          </cell>
          <cell r="F5894">
            <v>6595.05</v>
          </cell>
        </row>
        <row r="5895">
          <cell r="E5895" t="str">
            <v>230-055-221</v>
          </cell>
          <cell r="F5895">
            <v>14443.73</v>
          </cell>
        </row>
        <row r="5896">
          <cell r="E5896" t="str">
            <v>230-055-231</v>
          </cell>
          <cell r="F5896">
            <v>14988.69</v>
          </cell>
        </row>
        <row r="5897">
          <cell r="E5897" t="str">
            <v>230-055-311</v>
          </cell>
          <cell r="F5897">
            <v>58000</v>
          </cell>
        </row>
        <row r="5898">
          <cell r="E5898" t="str">
            <v>230-055-312</v>
          </cell>
          <cell r="F5898">
            <v>42611.31</v>
          </cell>
        </row>
        <row r="5899">
          <cell r="E5899" t="str">
            <v>230-055-314</v>
          </cell>
          <cell r="F5899">
            <v>442.18</v>
          </cell>
        </row>
        <row r="5900">
          <cell r="E5900" t="str">
            <v>230-055-333</v>
          </cell>
          <cell r="F5900">
            <v>12105.18</v>
          </cell>
        </row>
        <row r="5901">
          <cell r="E5901" t="str">
            <v>230-055-342</v>
          </cell>
          <cell r="F5901">
            <v>306.83999999999997</v>
          </cell>
        </row>
        <row r="5902">
          <cell r="E5902" t="str">
            <v>230-055-411</v>
          </cell>
          <cell r="F5902">
            <v>18930.78</v>
          </cell>
        </row>
        <row r="5903">
          <cell r="E5903" t="str">
            <v>230-055-413</v>
          </cell>
          <cell r="F5903">
            <v>25407.39</v>
          </cell>
        </row>
        <row r="5904">
          <cell r="E5904" t="str">
            <v>230-055-418</v>
          </cell>
          <cell r="F5904">
            <v>4041.33</v>
          </cell>
        </row>
        <row r="5905">
          <cell r="E5905" t="str">
            <v>230-055-461</v>
          </cell>
          <cell r="F5905">
            <v>9768.74</v>
          </cell>
        </row>
        <row r="5906">
          <cell r="E5906" t="str">
            <v>230-055-462</v>
          </cell>
          <cell r="F5906">
            <v>8716.7800000000007</v>
          </cell>
        </row>
        <row r="5907">
          <cell r="E5907" t="str">
            <v>230-056-165</v>
          </cell>
          <cell r="F5907">
            <v>90443.36</v>
          </cell>
        </row>
        <row r="5908">
          <cell r="E5908" t="str">
            <v>230-056-171</v>
          </cell>
          <cell r="F5908">
            <v>957834.55</v>
          </cell>
        </row>
        <row r="5909">
          <cell r="E5909" t="str">
            <v>230-056-172</v>
          </cell>
          <cell r="F5909">
            <v>12219.72</v>
          </cell>
        </row>
        <row r="5910">
          <cell r="E5910" t="str">
            <v>230-056-175</v>
          </cell>
          <cell r="F5910">
            <v>437075.16</v>
          </cell>
        </row>
        <row r="5911">
          <cell r="E5911" t="str">
            <v>230-056-199</v>
          </cell>
          <cell r="F5911">
            <v>1539.46</v>
          </cell>
        </row>
        <row r="5912">
          <cell r="E5912" t="str">
            <v>230-056-211</v>
          </cell>
          <cell r="F5912">
            <v>105987.4</v>
          </cell>
        </row>
        <row r="5913">
          <cell r="E5913" t="str">
            <v>230-056-221</v>
          </cell>
          <cell r="F5913">
            <v>200889.82</v>
          </cell>
        </row>
        <row r="5914">
          <cell r="E5914" t="str">
            <v>230-056-231</v>
          </cell>
          <cell r="F5914">
            <v>309025.69</v>
          </cell>
        </row>
        <row r="5915">
          <cell r="E5915" t="str">
            <v>230-056-311</v>
          </cell>
          <cell r="F5915">
            <v>83719.759999999995</v>
          </cell>
        </row>
        <row r="5916">
          <cell r="E5916" t="str">
            <v>230-056-312</v>
          </cell>
          <cell r="F5916">
            <v>6120.65</v>
          </cell>
        </row>
        <row r="5917">
          <cell r="E5917" t="str">
            <v>230-056-321</v>
          </cell>
          <cell r="F5917">
            <v>12878.56</v>
          </cell>
        </row>
        <row r="5918">
          <cell r="E5918" t="str">
            <v>230-056-322</v>
          </cell>
          <cell r="F5918">
            <v>3919.35</v>
          </cell>
        </row>
        <row r="5919">
          <cell r="E5919" t="str">
            <v>230-056-323</v>
          </cell>
          <cell r="F5919">
            <v>500.33</v>
          </cell>
        </row>
        <row r="5920">
          <cell r="E5920" t="str">
            <v>230-056-331</v>
          </cell>
          <cell r="F5920">
            <v>346961.86</v>
          </cell>
        </row>
        <row r="5921">
          <cell r="E5921" t="str">
            <v>230-056-341</v>
          </cell>
          <cell r="F5921">
            <v>1350.05</v>
          </cell>
        </row>
        <row r="5922">
          <cell r="E5922" t="str">
            <v>230-056-411</v>
          </cell>
          <cell r="F5922">
            <v>18009.02</v>
          </cell>
        </row>
        <row r="5923">
          <cell r="E5923" t="str">
            <v>230-056-422</v>
          </cell>
          <cell r="F5923">
            <v>197688.4</v>
          </cell>
        </row>
        <row r="5924">
          <cell r="E5924" t="str">
            <v>230-056-423</v>
          </cell>
          <cell r="F5924">
            <v>769820.43</v>
          </cell>
        </row>
        <row r="5925">
          <cell r="E5925" t="str">
            <v>230-056-424</v>
          </cell>
          <cell r="F5925">
            <v>297.87</v>
          </cell>
        </row>
        <row r="5926">
          <cell r="E5926" t="str">
            <v>230-056-425</v>
          </cell>
          <cell r="F5926">
            <v>78857.399999999994</v>
          </cell>
        </row>
        <row r="5927">
          <cell r="E5927" t="str">
            <v>230-056-541</v>
          </cell>
          <cell r="F5927">
            <v>6468.93</v>
          </cell>
        </row>
        <row r="5928">
          <cell r="E5928" t="str">
            <v>230-056-552</v>
          </cell>
          <cell r="F5928">
            <v>1042</v>
          </cell>
        </row>
        <row r="5929">
          <cell r="E5929" t="str">
            <v>230-061-314</v>
          </cell>
          <cell r="F5929">
            <v>11609.89</v>
          </cell>
        </row>
        <row r="5930">
          <cell r="E5930" t="str">
            <v>230-061-411</v>
          </cell>
          <cell r="F5930">
            <v>918201.5</v>
          </cell>
        </row>
        <row r="5931">
          <cell r="E5931" t="str">
            <v>230-061-413</v>
          </cell>
          <cell r="F5931">
            <v>45096.29</v>
          </cell>
        </row>
        <row r="5932">
          <cell r="E5932" t="str">
            <v>230-061-414</v>
          </cell>
          <cell r="F5932">
            <v>162193.72</v>
          </cell>
        </row>
        <row r="5933">
          <cell r="E5933" t="str">
            <v>230-061-418</v>
          </cell>
          <cell r="F5933">
            <v>45215.1</v>
          </cell>
        </row>
        <row r="5934">
          <cell r="E5934" t="str">
            <v>230-061-461</v>
          </cell>
          <cell r="F5934">
            <v>23010.959999999999</v>
          </cell>
        </row>
        <row r="5935">
          <cell r="E5935" t="str">
            <v>230-061-462</v>
          </cell>
          <cell r="F5935">
            <v>96089.54</v>
          </cell>
        </row>
        <row r="5936">
          <cell r="E5936" t="str">
            <v>230-063-144</v>
          </cell>
          <cell r="F5936">
            <v>23199.98</v>
          </cell>
        </row>
        <row r="5937">
          <cell r="E5937" t="str">
            <v>230-063-211</v>
          </cell>
          <cell r="F5937">
            <v>1527.63</v>
          </cell>
        </row>
        <row r="5938">
          <cell r="E5938" t="str">
            <v>230-063-221</v>
          </cell>
          <cell r="F5938">
            <v>3408.07</v>
          </cell>
        </row>
        <row r="5939">
          <cell r="E5939" t="str">
            <v>230-063-231</v>
          </cell>
          <cell r="F5939">
            <v>3762.63</v>
          </cell>
        </row>
        <row r="5940">
          <cell r="E5940" t="str">
            <v>230-066-117</v>
          </cell>
          <cell r="F5940">
            <v>15320</v>
          </cell>
        </row>
        <row r="5941">
          <cell r="E5941" t="str">
            <v>230-066-211</v>
          </cell>
          <cell r="F5941">
            <v>1171.94</v>
          </cell>
        </row>
        <row r="5942">
          <cell r="E5942" t="str">
            <v>230-069-116</v>
          </cell>
          <cell r="F5942">
            <v>95393.91</v>
          </cell>
        </row>
        <row r="5943">
          <cell r="E5943" t="str">
            <v>230-069-121</v>
          </cell>
          <cell r="F5943">
            <v>249410.81</v>
          </cell>
        </row>
        <row r="5944">
          <cell r="E5944" t="str">
            <v>230-069-131</v>
          </cell>
          <cell r="F5944">
            <v>525011</v>
          </cell>
        </row>
        <row r="5945">
          <cell r="E5945" t="str">
            <v>230-069-142</v>
          </cell>
          <cell r="F5945">
            <v>187026.57</v>
          </cell>
        </row>
        <row r="5946">
          <cell r="E5946" t="str">
            <v>230-069-143</v>
          </cell>
          <cell r="F5946">
            <v>3192.17</v>
          </cell>
        </row>
        <row r="5947">
          <cell r="E5947" t="str">
            <v>230-069-146</v>
          </cell>
          <cell r="F5947">
            <v>108602.97</v>
          </cell>
        </row>
        <row r="5948">
          <cell r="E5948" t="str">
            <v>230-069-151</v>
          </cell>
          <cell r="F5948">
            <v>160974.25</v>
          </cell>
        </row>
        <row r="5949">
          <cell r="E5949" t="str">
            <v>230-069-152</v>
          </cell>
          <cell r="F5949">
            <v>41423.89</v>
          </cell>
        </row>
        <row r="5950">
          <cell r="E5950" t="str">
            <v>230-069-163</v>
          </cell>
          <cell r="F5950">
            <v>2775.5</v>
          </cell>
        </row>
        <row r="5951">
          <cell r="E5951" t="str">
            <v>230-069-166</v>
          </cell>
          <cell r="F5951">
            <v>214.89</v>
          </cell>
        </row>
        <row r="5952">
          <cell r="E5952" t="str">
            <v>230-069-171</v>
          </cell>
          <cell r="F5952">
            <v>60.55</v>
          </cell>
        </row>
        <row r="5953">
          <cell r="E5953" t="str">
            <v>230-069-173</v>
          </cell>
          <cell r="F5953">
            <v>43542.15</v>
          </cell>
        </row>
        <row r="5954">
          <cell r="E5954" t="str">
            <v>230-069-198</v>
          </cell>
          <cell r="F5954">
            <v>14500.57</v>
          </cell>
        </row>
        <row r="5955">
          <cell r="E5955" t="str">
            <v>230-069-211</v>
          </cell>
          <cell r="F5955">
            <v>103995.44</v>
          </cell>
        </row>
        <row r="5956">
          <cell r="E5956" t="str">
            <v>230-069-221</v>
          </cell>
          <cell r="F5956">
            <v>186425.33</v>
          </cell>
        </row>
        <row r="5957">
          <cell r="E5957" t="str">
            <v>230-069-231</v>
          </cell>
          <cell r="F5957">
            <v>195784.32000000001</v>
          </cell>
        </row>
        <row r="5958">
          <cell r="E5958" t="str">
            <v>230-069-311</v>
          </cell>
          <cell r="F5958">
            <v>1133265.6200000001</v>
          </cell>
        </row>
        <row r="5959">
          <cell r="E5959" t="str">
            <v>230-069-331</v>
          </cell>
          <cell r="F5959">
            <v>41972</v>
          </cell>
        </row>
        <row r="5960">
          <cell r="E5960" t="str">
            <v>230-069-418</v>
          </cell>
          <cell r="F5960">
            <v>2603.9499999999998</v>
          </cell>
        </row>
        <row r="5961">
          <cell r="E5961" t="str">
            <v>230-073-418</v>
          </cell>
          <cell r="F5961">
            <v>17715.02</v>
          </cell>
        </row>
        <row r="5962">
          <cell r="E5962" t="str">
            <v>230-073-462</v>
          </cell>
          <cell r="F5962">
            <v>56366.96</v>
          </cell>
        </row>
        <row r="5963">
          <cell r="E5963" t="str">
            <v>230-085-462</v>
          </cell>
          <cell r="F5963">
            <v>13200</v>
          </cell>
        </row>
        <row r="5964">
          <cell r="E5964" t="str">
            <v>240-001-121</v>
          </cell>
          <cell r="F5964">
            <v>10664464.35</v>
          </cell>
        </row>
        <row r="5965">
          <cell r="E5965" t="str">
            <v>240-001-123</v>
          </cell>
          <cell r="F5965">
            <v>151018.81</v>
          </cell>
        </row>
        <row r="5966">
          <cell r="E5966" t="str">
            <v>240-001-125</v>
          </cell>
          <cell r="F5966">
            <v>2621.59</v>
          </cell>
        </row>
        <row r="5967">
          <cell r="E5967" t="str">
            <v>240-001-211</v>
          </cell>
          <cell r="F5967">
            <v>782301.12</v>
          </cell>
        </row>
        <row r="5968">
          <cell r="E5968" t="str">
            <v>240-001-221</v>
          </cell>
          <cell r="F5968">
            <v>1575174.59</v>
          </cell>
        </row>
        <row r="5969">
          <cell r="E5969" t="str">
            <v>240-001-231</v>
          </cell>
          <cell r="F5969">
            <v>1419797.78</v>
          </cell>
        </row>
        <row r="5970">
          <cell r="E5970" t="str">
            <v>240-002-111</v>
          </cell>
          <cell r="F5970">
            <v>111720</v>
          </cell>
        </row>
        <row r="5971">
          <cell r="E5971" t="str">
            <v>240-002-113</v>
          </cell>
          <cell r="F5971">
            <v>297453.09999999998</v>
          </cell>
        </row>
        <row r="5972">
          <cell r="E5972" t="str">
            <v>240-002-115</v>
          </cell>
          <cell r="F5972">
            <v>72000</v>
          </cell>
        </row>
        <row r="5973">
          <cell r="E5973" t="str">
            <v>240-002-118</v>
          </cell>
          <cell r="F5973">
            <v>84396</v>
          </cell>
        </row>
        <row r="5974">
          <cell r="E5974" t="str">
            <v>240-002-211</v>
          </cell>
          <cell r="F5974">
            <v>39299.040000000001</v>
          </cell>
        </row>
        <row r="5975">
          <cell r="E5975" t="str">
            <v>240-002-221</v>
          </cell>
          <cell r="F5975">
            <v>83082.179999999993</v>
          </cell>
        </row>
        <row r="5976">
          <cell r="E5976" t="str">
            <v>240-002-231</v>
          </cell>
          <cell r="F5976">
            <v>39735.68</v>
          </cell>
        </row>
        <row r="5977">
          <cell r="E5977" t="str">
            <v>240-003-162</v>
          </cell>
          <cell r="F5977">
            <v>231448.95999999999</v>
          </cell>
        </row>
        <row r="5978">
          <cell r="E5978" t="str">
            <v>240-003-173</v>
          </cell>
          <cell r="F5978">
            <v>1084782.2</v>
          </cell>
        </row>
        <row r="5979">
          <cell r="E5979" t="str">
            <v>240-003-199</v>
          </cell>
          <cell r="F5979">
            <v>8773.56</v>
          </cell>
        </row>
        <row r="5980">
          <cell r="E5980" t="str">
            <v>240-003-211</v>
          </cell>
          <cell r="F5980">
            <v>98170.36</v>
          </cell>
        </row>
        <row r="5981">
          <cell r="E5981" t="str">
            <v>240-003-221</v>
          </cell>
          <cell r="F5981">
            <v>151849.12</v>
          </cell>
        </row>
        <row r="5982">
          <cell r="E5982" t="str">
            <v>240-003-231</v>
          </cell>
          <cell r="F5982">
            <v>241729.36</v>
          </cell>
        </row>
        <row r="5983">
          <cell r="E5983" t="str">
            <v>240-005-114</v>
          </cell>
          <cell r="F5983">
            <v>1029852</v>
          </cell>
        </row>
        <row r="5984">
          <cell r="E5984" t="str">
            <v>240-005-116</v>
          </cell>
          <cell r="F5984">
            <v>247350</v>
          </cell>
        </row>
        <row r="5985">
          <cell r="E5985" t="str">
            <v>240-005-117</v>
          </cell>
          <cell r="F5985">
            <v>58500</v>
          </cell>
        </row>
        <row r="5986">
          <cell r="E5986" t="str">
            <v>240-005-211</v>
          </cell>
          <cell r="F5986">
            <v>96086.720000000001</v>
          </cell>
        </row>
        <row r="5987">
          <cell r="E5987" t="str">
            <v>240-005-221</v>
          </cell>
          <cell r="F5987">
            <v>196322.83</v>
          </cell>
        </row>
        <row r="5988">
          <cell r="E5988" t="str">
            <v>240-005-231</v>
          </cell>
          <cell r="F5988">
            <v>129041.75</v>
          </cell>
        </row>
        <row r="5989">
          <cell r="E5989" t="str">
            <v>240-007-131</v>
          </cell>
          <cell r="F5989">
            <v>1285522.83</v>
          </cell>
        </row>
        <row r="5990">
          <cell r="E5990" t="str">
            <v>240-007-133</v>
          </cell>
          <cell r="F5990">
            <v>30168</v>
          </cell>
        </row>
        <row r="5991">
          <cell r="E5991" t="str">
            <v>240-007-211</v>
          </cell>
          <cell r="F5991">
            <v>92333.9</v>
          </cell>
        </row>
        <row r="5992">
          <cell r="E5992" t="str">
            <v>240-007-221</v>
          </cell>
          <cell r="F5992">
            <v>193660</v>
          </cell>
        </row>
        <row r="5993">
          <cell r="E5993" t="str">
            <v>240-007-231</v>
          </cell>
          <cell r="F5993">
            <v>152639.85999999999</v>
          </cell>
        </row>
        <row r="5994">
          <cell r="E5994" t="str">
            <v>240-008-121</v>
          </cell>
          <cell r="F5994">
            <v>231531</v>
          </cell>
        </row>
        <row r="5995">
          <cell r="E5995" t="str">
            <v>240-008-162</v>
          </cell>
          <cell r="F5995">
            <v>1260</v>
          </cell>
        </row>
        <row r="5996">
          <cell r="E5996" t="str">
            <v>240-008-211</v>
          </cell>
          <cell r="F5996">
            <v>16813.53</v>
          </cell>
        </row>
        <row r="5997">
          <cell r="E5997" t="str">
            <v>240-008-221</v>
          </cell>
          <cell r="F5997">
            <v>34011.9</v>
          </cell>
        </row>
        <row r="5998">
          <cell r="E5998" t="str">
            <v>240-008-231</v>
          </cell>
          <cell r="F5998">
            <v>31383.57</v>
          </cell>
        </row>
        <row r="5999">
          <cell r="E5999" t="str">
            <v>240-009-184</v>
          </cell>
          <cell r="F5999">
            <v>431019.33</v>
          </cell>
        </row>
        <row r="6000">
          <cell r="E6000" t="str">
            <v>240-009-185</v>
          </cell>
          <cell r="F6000">
            <v>20695.25</v>
          </cell>
        </row>
        <row r="6001">
          <cell r="E6001" t="str">
            <v>240-009-186</v>
          </cell>
          <cell r="F6001">
            <v>9025.41</v>
          </cell>
        </row>
        <row r="6002">
          <cell r="E6002" t="str">
            <v>240-009-188</v>
          </cell>
          <cell r="F6002">
            <v>225729.7</v>
          </cell>
        </row>
        <row r="6003">
          <cell r="E6003" t="str">
            <v>240-009-189</v>
          </cell>
          <cell r="F6003">
            <v>4294.3100000000004</v>
          </cell>
        </row>
        <row r="6004">
          <cell r="E6004" t="str">
            <v>240-009-211</v>
          </cell>
          <cell r="F6004">
            <v>52132.13</v>
          </cell>
        </row>
        <row r="6005">
          <cell r="E6005" t="str">
            <v>240-009-221</v>
          </cell>
          <cell r="F6005">
            <v>98340.55</v>
          </cell>
        </row>
        <row r="6006">
          <cell r="E6006" t="str">
            <v>240-009-231</v>
          </cell>
          <cell r="F6006">
            <v>8275.9699999999993</v>
          </cell>
        </row>
        <row r="6007">
          <cell r="E6007" t="str">
            <v>240-009-233</v>
          </cell>
          <cell r="F6007">
            <v>145204.84</v>
          </cell>
        </row>
        <row r="6008">
          <cell r="E6008" t="str">
            <v>240-012-148</v>
          </cell>
          <cell r="F6008">
            <v>23830</v>
          </cell>
        </row>
        <row r="6009">
          <cell r="E6009" t="str">
            <v>240-012-184</v>
          </cell>
          <cell r="F6009">
            <v>774.48</v>
          </cell>
        </row>
        <row r="6010">
          <cell r="E6010" t="str">
            <v>240-012-211</v>
          </cell>
          <cell r="F6010">
            <v>1824.56</v>
          </cell>
        </row>
        <row r="6011">
          <cell r="E6011" t="str">
            <v>240-012-221</v>
          </cell>
          <cell r="F6011">
            <v>3614.37</v>
          </cell>
        </row>
        <row r="6012">
          <cell r="E6012" t="str">
            <v>240-012-231</v>
          </cell>
          <cell r="F6012">
            <v>5284.67</v>
          </cell>
        </row>
        <row r="6013">
          <cell r="E6013" t="str">
            <v>240-012-311</v>
          </cell>
          <cell r="F6013">
            <v>71814.41</v>
          </cell>
        </row>
        <row r="6014">
          <cell r="E6014" t="str">
            <v>240-012-411</v>
          </cell>
          <cell r="F6014">
            <v>250.86</v>
          </cell>
        </row>
        <row r="6015">
          <cell r="E6015" t="str">
            <v>240-013-121</v>
          </cell>
          <cell r="F6015">
            <v>1291451</v>
          </cell>
        </row>
        <row r="6016">
          <cell r="E6016" t="str">
            <v>240-013-131</v>
          </cell>
          <cell r="F6016">
            <v>120034</v>
          </cell>
        </row>
        <row r="6017">
          <cell r="E6017" t="str">
            <v>240-013-162</v>
          </cell>
          <cell r="F6017">
            <v>17076.5</v>
          </cell>
        </row>
        <row r="6018">
          <cell r="E6018" t="str">
            <v>240-013-163</v>
          </cell>
          <cell r="F6018">
            <v>35</v>
          </cell>
        </row>
        <row r="6019">
          <cell r="E6019" t="str">
            <v>240-013-184</v>
          </cell>
          <cell r="F6019">
            <v>23101.33</v>
          </cell>
        </row>
        <row r="6020">
          <cell r="E6020" t="str">
            <v>240-013-189</v>
          </cell>
          <cell r="F6020">
            <v>1526.4</v>
          </cell>
        </row>
        <row r="6021">
          <cell r="E6021" t="str">
            <v>240-013-211</v>
          </cell>
          <cell r="F6021">
            <v>104719.3</v>
          </cell>
        </row>
        <row r="6022">
          <cell r="E6022" t="str">
            <v>240-013-221</v>
          </cell>
          <cell r="F6022">
            <v>205480.86</v>
          </cell>
        </row>
        <row r="6023">
          <cell r="E6023" t="str">
            <v>240-013-231</v>
          </cell>
          <cell r="F6023">
            <v>165727.57</v>
          </cell>
        </row>
        <row r="6024">
          <cell r="E6024" t="str">
            <v>240-014-121</v>
          </cell>
          <cell r="F6024">
            <v>18480</v>
          </cell>
        </row>
        <row r="6025">
          <cell r="E6025" t="str">
            <v>240-014-162</v>
          </cell>
          <cell r="F6025">
            <v>668.5</v>
          </cell>
        </row>
        <row r="6026">
          <cell r="E6026" t="str">
            <v>240-014-163</v>
          </cell>
          <cell r="F6026">
            <v>2793</v>
          </cell>
        </row>
        <row r="6027">
          <cell r="E6027" t="str">
            <v>240-014-211</v>
          </cell>
          <cell r="F6027">
            <v>1656.91</v>
          </cell>
        </row>
        <row r="6028">
          <cell r="E6028" t="str">
            <v>240-014-221</v>
          </cell>
          <cell r="F6028">
            <v>2714.69</v>
          </cell>
        </row>
        <row r="6029">
          <cell r="E6029" t="str">
            <v>240-014-231</v>
          </cell>
          <cell r="F6029">
            <v>5238.3</v>
          </cell>
        </row>
        <row r="6030">
          <cell r="E6030" t="str">
            <v>240-014-311</v>
          </cell>
          <cell r="F6030">
            <v>66</v>
          </cell>
        </row>
        <row r="6031">
          <cell r="E6031" t="str">
            <v>240-014-312</v>
          </cell>
          <cell r="F6031">
            <v>12239.4</v>
          </cell>
        </row>
        <row r="6032">
          <cell r="E6032" t="str">
            <v>240-014-332</v>
          </cell>
          <cell r="F6032">
            <v>5947.12</v>
          </cell>
        </row>
        <row r="6033">
          <cell r="E6033" t="str">
            <v>240-014-351</v>
          </cell>
          <cell r="F6033">
            <v>69</v>
          </cell>
        </row>
        <row r="6034">
          <cell r="E6034" t="str">
            <v>240-014-411</v>
          </cell>
          <cell r="F6034">
            <v>44951.93</v>
          </cell>
        </row>
        <row r="6035">
          <cell r="E6035" t="str">
            <v>240-014-422</v>
          </cell>
          <cell r="F6035">
            <v>74.92</v>
          </cell>
        </row>
        <row r="6036">
          <cell r="E6036" t="str">
            <v>240-014-461</v>
          </cell>
          <cell r="F6036">
            <v>1329.03</v>
          </cell>
        </row>
        <row r="6037">
          <cell r="E6037" t="str">
            <v>240-014-462</v>
          </cell>
          <cell r="F6037">
            <v>1410.12</v>
          </cell>
        </row>
        <row r="6038">
          <cell r="E6038" t="str">
            <v>240-015-311</v>
          </cell>
          <cell r="F6038">
            <v>33773.57</v>
          </cell>
        </row>
        <row r="6039">
          <cell r="E6039" t="str">
            <v>240-015-343</v>
          </cell>
          <cell r="F6039">
            <v>13230.85</v>
          </cell>
        </row>
        <row r="6040">
          <cell r="E6040" t="str">
            <v>240-015-472</v>
          </cell>
          <cell r="F6040">
            <v>-23816.17</v>
          </cell>
        </row>
        <row r="6041">
          <cell r="E6041" t="str">
            <v>240-018-231</v>
          </cell>
          <cell r="F6041">
            <v>5284.68</v>
          </cell>
        </row>
        <row r="6042">
          <cell r="E6042" t="str">
            <v>240-024-121</v>
          </cell>
          <cell r="F6042">
            <v>85700</v>
          </cell>
        </row>
        <row r="6043">
          <cell r="E6043" t="str">
            <v>240-024-131</v>
          </cell>
          <cell r="F6043">
            <v>87849.97</v>
          </cell>
        </row>
        <row r="6044">
          <cell r="E6044" t="str">
            <v>240-024-143</v>
          </cell>
          <cell r="F6044">
            <v>89770</v>
          </cell>
        </row>
        <row r="6045">
          <cell r="E6045" t="str">
            <v>240-024-162</v>
          </cell>
          <cell r="F6045">
            <v>210</v>
          </cell>
        </row>
        <row r="6046">
          <cell r="E6046" t="str">
            <v>240-024-199</v>
          </cell>
          <cell r="F6046">
            <v>14.18</v>
          </cell>
        </row>
        <row r="6047">
          <cell r="E6047" t="str">
            <v>240-024-211</v>
          </cell>
          <cell r="F6047">
            <v>19254.46</v>
          </cell>
        </row>
        <row r="6048">
          <cell r="E6048" t="str">
            <v>240-024-221</v>
          </cell>
          <cell r="F6048">
            <v>38160.129999999997</v>
          </cell>
        </row>
        <row r="6049">
          <cell r="E6049" t="str">
            <v>240-024-231</v>
          </cell>
          <cell r="F6049">
            <v>35215.67</v>
          </cell>
        </row>
        <row r="6050">
          <cell r="E6050" t="str">
            <v>240-024-311</v>
          </cell>
          <cell r="F6050">
            <v>84414.14</v>
          </cell>
        </row>
        <row r="6051">
          <cell r="E6051" t="str">
            <v>240-024-312</v>
          </cell>
          <cell r="F6051">
            <v>14829.24</v>
          </cell>
        </row>
        <row r="6052">
          <cell r="E6052" t="str">
            <v>240-025-411</v>
          </cell>
          <cell r="F6052">
            <v>10773</v>
          </cell>
        </row>
        <row r="6053">
          <cell r="E6053" t="str">
            <v>240-027-142</v>
          </cell>
          <cell r="F6053">
            <v>936576.25</v>
          </cell>
        </row>
        <row r="6054">
          <cell r="E6054" t="str">
            <v>240-027-167</v>
          </cell>
          <cell r="F6054">
            <v>71.63</v>
          </cell>
        </row>
        <row r="6055">
          <cell r="E6055" t="str">
            <v>240-027-199</v>
          </cell>
          <cell r="F6055">
            <v>29102.68</v>
          </cell>
        </row>
        <row r="6056">
          <cell r="E6056" t="str">
            <v>240-027-211</v>
          </cell>
          <cell r="F6056">
            <v>68768.3</v>
          </cell>
        </row>
        <row r="6057">
          <cell r="E6057" t="str">
            <v>240-027-221</v>
          </cell>
          <cell r="F6057">
            <v>141981.4</v>
          </cell>
        </row>
        <row r="6058">
          <cell r="E6058" t="str">
            <v>240-027-231</v>
          </cell>
          <cell r="F6058">
            <v>239173.74</v>
          </cell>
        </row>
        <row r="6059">
          <cell r="E6059" t="str">
            <v>240-029-142</v>
          </cell>
          <cell r="F6059">
            <v>108350</v>
          </cell>
        </row>
        <row r="6060">
          <cell r="E6060" t="str">
            <v>240-029-162</v>
          </cell>
          <cell r="F6060">
            <v>91</v>
          </cell>
        </row>
        <row r="6061">
          <cell r="E6061" t="str">
            <v>240-029-199</v>
          </cell>
          <cell r="F6061">
            <v>402.71</v>
          </cell>
        </row>
        <row r="6062">
          <cell r="E6062" t="str">
            <v>240-029-211</v>
          </cell>
          <cell r="F6062">
            <v>7837.52</v>
          </cell>
        </row>
        <row r="6063">
          <cell r="E6063" t="str">
            <v>240-029-221</v>
          </cell>
          <cell r="F6063">
            <v>16008.02</v>
          </cell>
        </row>
        <row r="6064">
          <cell r="E6064" t="str">
            <v>240-029-231</v>
          </cell>
          <cell r="F6064">
            <v>26423.35</v>
          </cell>
        </row>
        <row r="6065">
          <cell r="E6065" t="str">
            <v>240-029-332</v>
          </cell>
          <cell r="F6065">
            <v>2092</v>
          </cell>
        </row>
        <row r="6066">
          <cell r="E6066" t="str">
            <v>240-030-312</v>
          </cell>
          <cell r="F6066">
            <v>23851</v>
          </cell>
        </row>
        <row r="6067">
          <cell r="E6067" t="str">
            <v>240-031-121</v>
          </cell>
          <cell r="F6067">
            <v>150895.18</v>
          </cell>
        </row>
        <row r="6068">
          <cell r="E6068" t="str">
            <v>240-031-135</v>
          </cell>
          <cell r="F6068">
            <v>12790</v>
          </cell>
        </row>
        <row r="6069">
          <cell r="E6069" t="str">
            <v>240-031-142</v>
          </cell>
          <cell r="F6069">
            <v>26540</v>
          </cell>
        </row>
        <row r="6070">
          <cell r="E6070" t="str">
            <v>240-031-151</v>
          </cell>
          <cell r="F6070">
            <v>1419403.14</v>
          </cell>
        </row>
        <row r="6071">
          <cell r="E6071" t="str">
            <v>240-031-162</v>
          </cell>
          <cell r="F6071">
            <v>5001.5</v>
          </cell>
        </row>
        <row r="6072">
          <cell r="E6072" t="str">
            <v>240-031-181</v>
          </cell>
          <cell r="F6072">
            <v>597195.24</v>
          </cell>
        </row>
        <row r="6073">
          <cell r="E6073" t="str">
            <v>240-031-196</v>
          </cell>
          <cell r="F6073">
            <v>1650</v>
          </cell>
        </row>
        <row r="6074">
          <cell r="E6074" t="str">
            <v>240-031-199</v>
          </cell>
          <cell r="F6074">
            <v>764.29</v>
          </cell>
        </row>
        <row r="6075">
          <cell r="E6075" t="str">
            <v>240-031-211</v>
          </cell>
          <cell r="F6075">
            <v>159772.4</v>
          </cell>
        </row>
        <row r="6076">
          <cell r="E6076" t="str">
            <v>240-031-221</v>
          </cell>
          <cell r="F6076">
            <v>323247.58</v>
          </cell>
        </row>
        <row r="6077">
          <cell r="E6077" t="str">
            <v>240-031-231</v>
          </cell>
          <cell r="F6077">
            <v>254396.69</v>
          </cell>
        </row>
        <row r="6078">
          <cell r="E6078" t="str">
            <v>240-031-311</v>
          </cell>
          <cell r="F6078">
            <v>21889.5</v>
          </cell>
        </row>
        <row r="6079">
          <cell r="E6079" t="str">
            <v>240-031-312</v>
          </cell>
          <cell r="F6079">
            <v>21883.85</v>
          </cell>
        </row>
        <row r="6080">
          <cell r="E6080" t="str">
            <v>240-031-411</v>
          </cell>
          <cell r="F6080">
            <v>89736.07</v>
          </cell>
        </row>
        <row r="6081">
          <cell r="E6081" t="str">
            <v>240-031-418</v>
          </cell>
          <cell r="F6081">
            <v>17547.41</v>
          </cell>
        </row>
        <row r="6082">
          <cell r="E6082" t="str">
            <v>240-031-461</v>
          </cell>
          <cell r="F6082">
            <v>37692.71</v>
          </cell>
        </row>
        <row r="6083">
          <cell r="E6083" t="str">
            <v>240-031-462</v>
          </cell>
          <cell r="F6083">
            <v>101833.41</v>
          </cell>
        </row>
        <row r="6084">
          <cell r="E6084" t="str">
            <v>240-032-121</v>
          </cell>
          <cell r="F6084">
            <v>1199445.75</v>
          </cell>
        </row>
        <row r="6085">
          <cell r="E6085" t="str">
            <v>240-032-131</v>
          </cell>
          <cell r="F6085">
            <v>87993.8</v>
          </cell>
        </row>
        <row r="6086">
          <cell r="E6086" t="str">
            <v>240-032-135</v>
          </cell>
          <cell r="F6086">
            <v>46486</v>
          </cell>
        </row>
        <row r="6087">
          <cell r="E6087" t="str">
            <v>240-032-142</v>
          </cell>
          <cell r="F6087">
            <v>447376.34</v>
          </cell>
        </row>
        <row r="6088">
          <cell r="E6088" t="str">
            <v>240-032-144</v>
          </cell>
          <cell r="F6088">
            <v>1181.95</v>
          </cell>
        </row>
        <row r="6089">
          <cell r="E6089" t="str">
            <v>240-032-146</v>
          </cell>
          <cell r="F6089">
            <v>50157</v>
          </cell>
        </row>
        <row r="6090">
          <cell r="E6090" t="str">
            <v>240-032-147</v>
          </cell>
          <cell r="F6090">
            <v>63086.81</v>
          </cell>
        </row>
        <row r="6091">
          <cell r="E6091" t="str">
            <v>240-032-151</v>
          </cell>
          <cell r="F6091">
            <v>26730.14</v>
          </cell>
        </row>
        <row r="6092">
          <cell r="E6092" t="str">
            <v>240-032-162</v>
          </cell>
          <cell r="F6092">
            <v>37582.5</v>
          </cell>
        </row>
        <row r="6093">
          <cell r="E6093" t="str">
            <v>240-032-165</v>
          </cell>
          <cell r="F6093">
            <v>7436.25</v>
          </cell>
        </row>
        <row r="6094">
          <cell r="E6094" t="str">
            <v>240-032-171</v>
          </cell>
          <cell r="F6094">
            <v>239.81</v>
          </cell>
        </row>
        <row r="6095">
          <cell r="E6095" t="str">
            <v>240-032-199</v>
          </cell>
          <cell r="F6095">
            <v>5854.8</v>
          </cell>
        </row>
        <row r="6096">
          <cell r="E6096" t="str">
            <v>240-032-211</v>
          </cell>
          <cell r="F6096">
            <v>143030.21</v>
          </cell>
        </row>
        <row r="6097">
          <cell r="E6097" t="str">
            <v>240-032-221</v>
          </cell>
          <cell r="F6097">
            <v>271396.15999999997</v>
          </cell>
        </row>
        <row r="6098">
          <cell r="E6098" t="str">
            <v>240-032-231</v>
          </cell>
          <cell r="F6098">
            <v>268226.96000000002</v>
          </cell>
        </row>
        <row r="6099">
          <cell r="E6099" t="str">
            <v>240-032-311</v>
          </cell>
          <cell r="F6099">
            <v>67160.33</v>
          </cell>
        </row>
        <row r="6100">
          <cell r="E6100" t="str">
            <v>240-032-312</v>
          </cell>
          <cell r="F6100">
            <v>13335.86</v>
          </cell>
        </row>
        <row r="6101">
          <cell r="E6101" t="str">
            <v>240-032-313</v>
          </cell>
          <cell r="F6101">
            <v>233.69</v>
          </cell>
        </row>
        <row r="6102">
          <cell r="E6102" t="str">
            <v>240-032-317</v>
          </cell>
          <cell r="F6102">
            <v>34637.46</v>
          </cell>
        </row>
        <row r="6103">
          <cell r="E6103" t="str">
            <v>240-032-318</v>
          </cell>
          <cell r="F6103">
            <v>149961.16</v>
          </cell>
        </row>
        <row r="6104">
          <cell r="E6104" t="str">
            <v>240-032-319</v>
          </cell>
          <cell r="F6104">
            <v>72482.8</v>
          </cell>
        </row>
        <row r="6105">
          <cell r="E6105" t="str">
            <v>240-032-331</v>
          </cell>
          <cell r="F6105">
            <v>9293.68</v>
          </cell>
        </row>
        <row r="6106">
          <cell r="E6106" t="str">
            <v>240-032-332</v>
          </cell>
          <cell r="F6106">
            <v>10342.99</v>
          </cell>
        </row>
        <row r="6107">
          <cell r="E6107" t="str">
            <v>240-032-333</v>
          </cell>
          <cell r="F6107">
            <v>1126.8399999999999</v>
          </cell>
        </row>
        <row r="6108">
          <cell r="E6108" t="str">
            <v>240-032-361</v>
          </cell>
          <cell r="F6108">
            <v>97</v>
          </cell>
        </row>
        <row r="6109">
          <cell r="E6109" t="str">
            <v>240-032-411</v>
          </cell>
          <cell r="F6109">
            <v>24537.25</v>
          </cell>
        </row>
        <row r="6110">
          <cell r="E6110" t="str">
            <v>240-032-462</v>
          </cell>
          <cell r="F6110">
            <v>3407.46</v>
          </cell>
        </row>
        <row r="6111">
          <cell r="E6111" t="str">
            <v>240-034-121</v>
          </cell>
          <cell r="F6111">
            <v>178161.22</v>
          </cell>
        </row>
        <row r="6112">
          <cell r="E6112" t="str">
            <v>240-034-211</v>
          </cell>
          <cell r="F6112">
            <v>12576.7</v>
          </cell>
        </row>
        <row r="6113">
          <cell r="E6113" t="str">
            <v>240-034-221</v>
          </cell>
          <cell r="F6113">
            <v>24407.46</v>
          </cell>
        </row>
        <row r="6114">
          <cell r="E6114" t="str">
            <v>240-034-231</v>
          </cell>
          <cell r="F6114">
            <v>21292.76</v>
          </cell>
        </row>
        <row r="6115">
          <cell r="E6115" t="str">
            <v>240-034-312</v>
          </cell>
          <cell r="F6115">
            <v>1356.9</v>
          </cell>
        </row>
        <row r="6116">
          <cell r="E6116" t="str">
            <v>240-034-332</v>
          </cell>
          <cell r="F6116">
            <v>2516.29</v>
          </cell>
        </row>
        <row r="6117">
          <cell r="E6117" t="str">
            <v>240-034-333</v>
          </cell>
          <cell r="F6117">
            <v>820.9</v>
          </cell>
        </row>
        <row r="6118">
          <cell r="E6118" t="str">
            <v>240-034-411</v>
          </cell>
          <cell r="F6118">
            <v>15214.74</v>
          </cell>
        </row>
        <row r="6119">
          <cell r="E6119" t="str">
            <v>240-034-462</v>
          </cell>
          <cell r="F6119">
            <v>52979.73</v>
          </cell>
        </row>
        <row r="6120">
          <cell r="E6120" t="str">
            <v>240-039-311</v>
          </cell>
          <cell r="F6120">
            <v>182067</v>
          </cell>
        </row>
        <row r="6121">
          <cell r="E6121" t="str">
            <v>240-041-541</v>
          </cell>
          <cell r="F6121">
            <v>27000</v>
          </cell>
        </row>
        <row r="6122">
          <cell r="E6122" t="str">
            <v>240-054-121</v>
          </cell>
          <cell r="F6122">
            <v>80708.28</v>
          </cell>
        </row>
        <row r="6123">
          <cell r="E6123" t="str">
            <v>240-054-171</v>
          </cell>
          <cell r="F6123">
            <v>92.65</v>
          </cell>
        </row>
        <row r="6124">
          <cell r="E6124" t="str">
            <v>240-054-211</v>
          </cell>
          <cell r="F6124">
            <v>5995.18</v>
          </cell>
        </row>
        <row r="6125">
          <cell r="E6125" t="str">
            <v>240-054-221</v>
          </cell>
          <cell r="F6125">
            <v>11895.09</v>
          </cell>
        </row>
        <row r="6126">
          <cell r="E6126" t="str">
            <v>240-054-231</v>
          </cell>
          <cell r="F6126">
            <v>12964.99</v>
          </cell>
        </row>
        <row r="6127">
          <cell r="E6127" t="str">
            <v>240-054-312</v>
          </cell>
          <cell r="F6127">
            <v>2042.13</v>
          </cell>
        </row>
        <row r="6128">
          <cell r="E6128" t="str">
            <v>240-054-332</v>
          </cell>
          <cell r="F6128">
            <v>1000.34</v>
          </cell>
        </row>
        <row r="6129">
          <cell r="E6129" t="str">
            <v>240-054-411</v>
          </cell>
          <cell r="F6129">
            <v>17572.91</v>
          </cell>
        </row>
        <row r="6130">
          <cell r="E6130" t="str">
            <v>240-055-131</v>
          </cell>
          <cell r="F6130">
            <v>24601.5</v>
          </cell>
        </row>
        <row r="6131">
          <cell r="E6131" t="str">
            <v>240-055-135</v>
          </cell>
          <cell r="F6131">
            <v>37900</v>
          </cell>
        </row>
        <row r="6132">
          <cell r="E6132" t="str">
            <v>240-055-163</v>
          </cell>
          <cell r="F6132">
            <v>3136</v>
          </cell>
        </row>
        <row r="6133">
          <cell r="E6133" t="str">
            <v>240-055-211</v>
          </cell>
          <cell r="F6133">
            <v>4271.1499999999996</v>
          </cell>
        </row>
        <row r="6134">
          <cell r="E6134" t="str">
            <v>240-055-221</v>
          </cell>
          <cell r="F6134">
            <v>9195.99</v>
          </cell>
        </row>
        <row r="6135">
          <cell r="E6135" t="str">
            <v>240-055-231</v>
          </cell>
          <cell r="F6135">
            <v>7927.01</v>
          </cell>
        </row>
        <row r="6136">
          <cell r="E6136" t="str">
            <v>240-055-311</v>
          </cell>
          <cell r="F6136">
            <v>77337.5</v>
          </cell>
        </row>
        <row r="6137">
          <cell r="E6137" t="str">
            <v>240-055-312</v>
          </cell>
          <cell r="F6137">
            <v>9565.9500000000007</v>
          </cell>
        </row>
        <row r="6138">
          <cell r="E6138" t="str">
            <v>240-055-333</v>
          </cell>
          <cell r="F6138">
            <v>14138.61</v>
          </cell>
        </row>
        <row r="6139">
          <cell r="E6139" t="str">
            <v>240-055-411</v>
          </cell>
          <cell r="F6139">
            <v>83498.17</v>
          </cell>
        </row>
        <row r="6140">
          <cell r="E6140" t="str">
            <v>240-055-413</v>
          </cell>
          <cell r="F6140">
            <v>9209.32</v>
          </cell>
        </row>
        <row r="6141">
          <cell r="E6141" t="str">
            <v>240-055-461</v>
          </cell>
          <cell r="F6141">
            <v>4273.47</v>
          </cell>
        </row>
        <row r="6142">
          <cell r="E6142" t="str">
            <v>240-055-462</v>
          </cell>
          <cell r="F6142">
            <v>23473.83</v>
          </cell>
        </row>
        <row r="6143">
          <cell r="E6143" t="str">
            <v>240-055-541</v>
          </cell>
          <cell r="F6143">
            <v>7294.49</v>
          </cell>
        </row>
        <row r="6144">
          <cell r="E6144" t="str">
            <v>240-056-165</v>
          </cell>
          <cell r="F6144">
            <v>72853.48</v>
          </cell>
        </row>
        <row r="6145">
          <cell r="E6145" t="str">
            <v>240-056-171</v>
          </cell>
          <cell r="F6145">
            <v>753952.39</v>
          </cell>
        </row>
        <row r="6146">
          <cell r="E6146" t="str">
            <v>240-056-172</v>
          </cell>
          <cell r="F6146">
            <v>19366.669999999998</v>
          </cell>
        </row>
        <row r="6147">
          <cell r="E6147" t="str">
            <v>240-056-175</v>
          </cell>
          <cell r="F6147">
            <v>398856.17</v>
          </cell>
        </row>
        <row r="6148">
          <cell r="E6148" t="str">
            <v>240-056-199</v>
          </cell>
          <cell r="F6148">
            <v>-30.02</v>
          </cell>
        </row>
        <row r="6149">
          <cell r="E6149" t="str">
            <v>240-056-211</v>
          </cell>
          <cell r="F6149">
            <v>86924.85</v>
          </cell>
        </row>
        <row r="6150">
          <cell r="E6150" t="str">
            <v>240-056-221</v>
          </cell>
          <cell r="F6150">
            <v>96118.92</v>
          </cell>
        </row>
        <row r="6151">
          <cell r="E6151" t="str">
            <v>240-056-231</v>
          </cell>
          <cell r="F6151">
            <v>77816.33</v>
          </cell>
        </row>
        <row r="6152">
          <cell r="E6152" t="str">
            <v>240-056-311</v>
          </cell>
          <cell r="F6152">
            <v>7343.64</v>
          </cell>
        </row>
        <row r="6153">
          <cell r="E6153" t="str">
            <v>240-056-312</v>
          </cell>
          <cell r="F6153">
            <v>103.2</v>
          </cell>
        </row>
        <row r="6154">
          <cell r="E6154" t="str">
            <v>240-056-319</v>
          </cell>
          <cell r="F6154">
            <v>17401</v>
          </cell>
        </row>
        <row r="6155">
          <cell r="E6155" t="str">
            <v>240-056-326</v>
          </cell>
          <cell r="F6155">
            <v>-2650.31</v>
          </cell>
        </row>
        <row r="6156">
          <cell r="E6156" t="str">
            <v>240-056-331</v>
          </cell>
          <cell r="F6156">
            <v>45268.89</v>
          </cell>
        </row>
        <row r="6157">
          <cell r="E6157" t="str">
            <v>240-056-411</v>
          </cell>
          <cell r="F6157">
            <v>22666.81</v>
          </cell>
        </row>
        <row r="6158">
          <cell r="E6158" t="str">
            <v>240-056-422</v>
          </cell>
          <cell r="F6158">
            <v>227797.99</v>
          </cell>
        </row>
        <row r="6159">
          <cell r="E6159" t="str">
            <v>240-056-423</v>
          </cell>
          <cell r="F6159">
            <v>769896.31</v>
          </cell>
        </row>
        <row r="6160">
          <cell r="E6160" t="str">
            <v>240-056-424</v>
          </cell>
          <cell r="F6160">
            <v>17515.34</v>
          </cell>
        </row>
        <row r="6161">
          <cell r="E6161" t="str">
            <v>240-056-425</v>
          </cell>
          <cell r="F6161">
            <v>75615.19</v>
          </cell>
        </row>
        <row r="6162">
          <cell r="E6162" t="str">
            <v>240-056-461</v>
          </cell>
          <cell r="F6162">
            <v>3994.93</v>
          </cell>
        </row>
        <row r="6163">
          <cell r="E6163" t="str">
            <v>240-056-541</v>
          </cell>
          <cell r="F6163">
            <v>36130.22</v>
          </cell>
        </row>
        <row r="6164">
          <cell r="E6164" t="str">
            <v>240-061-411</v>
          </cell>
          <cell r="F6164">
            <v>254525.45</v>
          </cell>
        </row>
        <row r="6165">
          <cell r="E6165" t="str">
            <v>240-061-461</v>
          </cell>
          <cell r="F6165">
            <v>2796.96</v>
          </cell>
        </row>
        <row r="6166">
          <cell r="E6166" t="str">
            <v>240-061-462</v>
          </cell>
          <cell r="F6166">
            <v>8030.58</v>
          </cell>
        </row>
        <row r="6167">
          <cell r="E6167" t="str">
            <v>240-068-121</v>
          </cell>
          <cell r="F6167">
            <v>74035.63</v>
          </cell>
        </row>
        <row r="6168">
          <cell r="E6168" t="str">
            <v>240-068-162</v>
          </cell>
          <cell r="F6168">
            <v>1872.5</v>
          </cell>
        </row>
        <row r="6169">
          <cell r="E6169" t="str">
            <v>240-068-211</v>
          </cell>
          <cell r="F6169">
            <v>5750.38</v>
          </cell>
        </row>
        <row r="6170">
          <cell r="E6170" t="str">
            <v>240-068-221</v>
          </cell>
          <cell r="F6170">
            <v>10910.89</v>
          </cell>
        </row>
        <row r="6171">
          <cell r="E6171" t="str">
            <v>240-068-231</v>
          </cell>
          <cell r="F6171">
            <v>13165.3</v>
          </cell>
        </row>
        <row r="6172">
          <cell r="E6172" t="str">
            <v>240-069-116</v>
          </cell>
          <cell r="F6172">
            <v>23170</v>
          </cell>
        </row>
        <row r="6173">
          <cell r="E6173" t="str">
            <v>240-069-131</v>
          </cell>
          <cell r="F6173">
            <v>47804.4</v>
          </cell>
        </row>
        <row r="6174">
          <cell r="E6174" t="str">
            <v>240-069-143</v>
          </cell>
          <cell r="F6174">
            <v>178890.33</v>
          </cell>
        </row>
        <row r="6175">
          <cell r="E6175" t="str">
            <v>240-069-146</v>
          </cell>
          <cell r="F6175">
            <v>16719</v>
          </cell>
        </row>
        <row r="6176">
          <cell r="E6176" t="str">
            <v>240-069-173</v>
          </cell>
          <cell r="F6176">
            <v>49352.29</v>
          </cell>
        </row>
        <row r="6177">
          <cell r="E6177" t="str">
            <v>240-069-199</v>
          </cell>
          <cell r="F6177">
            <v>2105.1799999999998</v>
          </cell>
        </row>
        <row r="6178">
          <cell r="E6178" t="str">
            <v>240-069-211</v>
          </cell>
          <cell r="F6178">
            <v>23000.09</v>
          </cell>
        </row>
        <row r="6179">
          <cell r="E6179" t="str">
            <v>240-069-221</v>
          </cell>
          <cell r="F6179">
            <v>46185.42</v>
          </cell>
        </row>
        <row r="6180">
          <cell r="E6180" t="str">
            <v>240-069-231</v>
          </cell>
          <cell r="F6180">
            <v>67400.490000000005</v>
          </cell>
        </row>
        <row r="6181">
          <cell r="E6181" t="str">
            <v>240-069-311</v>
          </cell>
          <cell r="F6181">
            <v>493327.63</v>
          </cell>
        </row>
        <row r="6182">
          <cell r="E6182" t="str">
            <v>240-069-315</v>
          </cell>
          <cell r="F6182">
            <v>217454.19</v>
          </cell>
        </row>
        <row r="6183">
          <cell r="E6183" t="str">
            <v>240-069-332</v>
          </cell>
          <cell r="F6183">
            <v>2071.92</v>
          </cell>
        </row>
        <row r="6184">
          <cell r="E6184" t="str">
            <v>240-069-333</v>
          </cell>
          <cell r="F6184">
            <v>2000.56</v>
          </cell>
        </row>
        <row r="6185">
          <cell r="E6185" t="str">
            <v>240-069-411</v>
          </cell>
          <cell r="F6185">
            <v>117593.29</v>
          </cell>
        </row>
        <row r="6186">
          <cell r="E6186" t="str">
            <v>240-069-418</v>
          </cell>
          <cell r="F6186">
            <v>698.6</v>
          </cell>
        </row>
        <row r="6187">
          <cell r="E6187" t="str">
            <v>240-069-461</v>
          </cell>
          <cell r="F6187">
            <v>13717.42</v>
          </cell>
        </row>
        <row r="6188">
          <cell r="E6188" t="str">
            <v>240-069-462</v>
          </cell>
          <cell r="F6188">
            <v>48705.75</v>
          </cell>
        </row>
        <row r="6189">
          <cell r="E6189" t="str">
            <v>240-069-541</v>
          </cell>
          <cell r="F6189">
            <v>6183.88</v>
          </cell>
        </row>
        <row r="6190">
          <cell r="E6190" t="str">
            <v>240-073-311</v>
          </cell>
          <cell r="F6190">
            <v>70193</v>
          </cell>
        </row>
        <row r="6191">
          <cell r="E6191" t="str">
            <v>240-073-343</v>
          </cell>
          <cell r="F6191">
            <v>1545</v>
          </cell>
        </row>
        <row r="6192">
          <cell r="E6192" t="str">
            <v>240-085-462</v>
          </cell>
          <cell r="F6192">
            <v>7200</v>
          </cell>
        </row>
        <row r="6193">
          <cell r="E6193" t="str">
            <v>241-001-121</v>
          </cell>
          <cell r="F6193">
            <v>4443778.33</v>
          </cell>
        </row>
        <row r="6194">
          <cell r="E6194" t="str">
            <v>241-001-123</v>
          </cell>
          <cell r="F6194">
            <v>58831.16</v>
          </cell>
        </row>
        <row r="6195">
          <cell r="E6195" t="str">
            <v>241-001-211</v>
          </cell>
          <cell r="F6195">
            <v>313224.06</v>
          </cell>
        </row>
        <row r="6196">
          <cell r="E6196" t="str">
            <v>241-001-221</v>
          </cell>
          <cell r="F6196">
            <v>666142.96</v>
          </cell>
        </row>
        <row r="6197">
          <cell r="E6197" t="str">
            <v>241-001-231</v>
          </cell>
          <cell r="F6197">
            <v>544511.23</v>
          </cell>
        </row>
        <row r="6198">
          <cell r="E6198" t="str">
            <v>241-002-111</v>
          </cell>
          <cell r="F6198">
            <v>110458.65</v>
          </cell>
        </row>
        <row r="6199">
          <cell r="E6199" t="str">
            <v>241-002-113</v>
          </cell>
          <cell r="F6199">
            <v>209187.36</v>
          </cell>
        </row>
        <row r="6200">
          <cell r="E6200" t="str">
            <v>241-002-115</v>
          </cell>
          <cell r="F6200">
            <v>51540</v>
          </cell>
        </row>
        <row r="6201">
          <cell r="E6201" t="str">
            <v>241-002-211</v>
          </cell>
          <cell r="F6201">
            <v>25593.46</v>
          </cell>
        </row>
        <row r="6202">
          <cell r="E6202" t="str">
            <v>241-002-221</v>
          </cell>
          <cell r="F6202">
            <v>51095.73</v>
          </cell>
        </row>
        <row r="6203">
          <cell r="E6203" t="str">
            <v>241-002-231</v>
          </cell>
          <cell r="F6203">
            <v>26248.799999999999</v>
          </cell>
        </row>
        <row r="6204">
          <cell r="E6204" t="str">
            <v>241-003-151</v>
          </cell>
          <cell r="F6204">
            <v>600</v>
          </cell>
        </row>
        <row r="6205">
          <cell r="E6205" t="str">
            <v>241-003-173</v>
          </cell>
          <cell r="F6205">
            <v>320204.96000000002</v>
          </cell>
        </row>
        <row r="6206">
          <cell r="E6206" t="str">
            <v>241-003-199</v>
          </cell>
          <cell r="F6206">
            <v>67.69</v>
          </cell>
        </row>
        <row r="6207">
          <cell r="E6207" t="str">
            <v>241-003-211</v>
          </cell>
          <cell r="F6207">
            <v>22815.59</v>
          </cell>
        </row>
        <row r="6208">
          <cell r="E6208" t="str">
            <v>241-003-221</v>
          </cell>
          <cell r="F6208">
            <v>47105.62</v>
          </cell>
        </row>
        <row r="6209">
          <cell r="E6209" t="str">
            <v>241-003-231</v>
          </cell>
          <cell r="F6209">
            <v>73444.75</v>
          </cell>
        </row>
        <row r="6210">
          <cell r="E6210" t="str">
            <v>241-003-311</v>
          </cell>
          <cell r="F6210">
            <v>71339.77</v>
          </cell>
        </row>
        <row r="6211">
          <cell r="E6211" t="str">
            <v>241-005-114</v>
          </cell>
          <cell r="F6211">
            <v>296829</v>
          </cell>
        </row>
        <row r="6212">
          <cell r="E6212" t="str">
            <v>241-005-116</v>
          </cell>
          <cell r="F6212">
            <v>52060</v>
          </cell>
        </row>
        <row r="6213">
          <cell r="E6213" t="str">
            <v>241-005-117</v>
          </cell>
          <cell r="F6213">
            <v>8504</v>
          </cell>
        </row>
        <row r="6214">
          <cell r="E6214" t="str">
            <v>241-005-211</v>
          </cell>
          <cell r="F6214">
            <v>25938.720000000001</v>
          </cell>
        </row>
        <row r="6215">
          <cell r="E6215" t="str">
            <v>241-005-221</v>
          </cell>
          <cell r="F6215">
            <v>52895.48</v>
          </cell>
        </row>
        <row r="6216">
          <cell r="E6216" t="str">
            <v>241-005-231</v>
          </cell>
          <cell r="F6216">
            <v>32539.64</v>
          </cell>
        </row>
        <row r="6217">
          <cell r="E6217" t="str">
            <v>241-007-131</v>
          </cell>
          <cell r="F6217">
            <v>549730.34</v>
          </cell>
        </row>
        <row r="6218">
          <cell r="E6218" t="str">
            <v>241-007-211</v>
          </cell>
          <cell r="F6218">
            <v>37437.57</v>
          </cell>
        </row>
        <row r="6219">
          <cell r="E6219" t="str">
            <v>241-007-221</v>
          </cell>
          <cell r="F6219">
            <v>80334.95</v>
          </cell>
        </row>
        <row r="6220">
          <cell r="E6220" t="str">
            <v>241-007-231</v>
          </cell>
          <cell r="F6220">
            <v>53259.07</v>
          </cell>
        </row>
        <row r="6221">
          <cell r="E6221" t="str">
            <v>241-008-121</v>
          </cell>
          <cell r="F6221">
            <v>178478.74</v>
          </cell>
        </row>
        <row r="6222">
          <cell r="E6222" t="str">
            <v>241-008-162</v>
          </cell>
          <cell r="F6222">
            <v>351.63</v>
          </cell>
        </row>
        <row r="6223">
          <cell r="E6223" t="str">
            <v>241-008-211</v>
          </cell>
          <cell r="F6223">
            <v>13309.47</v>
          </cell>
        </row>
        <row r="6224">
          <cell r="E6224" t="str">
            <v>241-008-221</v>
          </cell>
          <cell r="F6224">
            <v>26218.33</v>
          </cell>
        </row>
        <row r="6225">
          <cell r="E6225" t="str">
            <v>241-008-231</v>
          </cell>
          <cell r="F6225">
            <v>31641.83</v>
          </cell>
        </row>
        <row r="6226">
          <cell r="E6226" t="str">
            <v>241-009-184</v>
          </cell>
          <cell r="F6226">
            <v>199504.13</v>
          </cell>
        </row>
        <row r="6227">
          <cell r="E6227" t="str">
            <v>241-009-185</v>
          </cell>
          <cell r="F6227">
            <v>1700.71</v>
          </cell>
        </row>
        <row r="6228">
          <cell r="E6228" t="str">
            <v>241-009-186</v>
          </cell>
          <cell r="F6228">
            <v>8996.33</v>
          </cell>
        </row>
        <row r="6229">
          <cell r="E6229" t="str">
            <v>241-009-188</v>
          </cell>
          <cell r="F6229">
            <v>90585.42</v>
          </cell>
        </row>
        <row r="6230">
          <cell r="E6230" t="str">
            <v>241-009-189</v>
          </cell>
          <cell r="F6230">
            <v>3808.29</v>
          </cell>
        </row>
        <row r="6231">
          <cell r="E6231" t="str">
            <v>241-009-211</v>
          </cell>
          <cell r="F6231">
            <v>23231.439999999999</v>
          </cell>
        </row>
        <row r="6232">
          <cell r="E6232" t="str">
            <v>241-009-221</v>
          </cell>
          <cell r="F6232">
            <v>42152.08</v>
          </cell>
        </row>
        <row r="6233">
          <cell r="E6233" t="str">
            <v>241-009-231</v>
          </cell>
          <cell r="F6233">
            <v>1792.48</v>
          </cell>
        </row>
        <row r="6234">
          <cell r="E6234" t="str">
            <v>241-009-233</v>
          </cell>
          <cell r="F6234">
            <v>57038.45</v>
          </cell>
        </row>
        <row r="6235">
          <cell r="E6235" t="str">
            <v>241-012-148</v>
          </cell>
          <cell r="F6235">
            <v>23120.799999999999</v>
          </cell>
        </row>
        <row r="6236">
          <cell r="E6236" t="str">
            <v>241-012-211</v>
          </cell>
          <cell r="F6236">
            <v>1758.35</v>
          </cell>
        </row>
        <row r="6237">
          <cell r="E6237" t="str">
            <v>241-012-221</v>
          </cell>
          <cell r="F6237">
            <v>3396.47</v>
          </cell>
        </row>
        <row r="6238">
          <cell r="E6238" t="str">
            <v>241-012-231</v>
          </cell>
          <cell r="F6238">
            <v>5284.68</v>
          </cell>
        </row>
        <row r="6239">
          <cell r="E6239" t="str">
            <v>241-012-311</v>
          </cell>
          <cell r="F6239">
            <v>12865</v>
          </cell>
        </row>
        <row r="6240">
          <cell r="E6240" t="str">
            <v>241-013-121</v>
          </cell>
          <cell r="F6240">
            <v>505410.26</v>
          </cell>
        </row>
        <row r="6241">
          <cell r="E6241" t="str">
            <v>241-013-162</v>
          </cell>
          <cell r="F6241">
            <v>8085</v>
          </cell>
        </row>
        <row r="6242">
          <cell r="E6242" t="str">
            <v>241-013-163</v>
          </cell>
          <cell r="F6242">
            <v>70</v>
          </cell>
        </row>
        <row r="6243">
          <cell r="E6243" t="str">
            <v>241-013-211</v>
          </cell>
          <cell r="F6243">
            <v>33617.199999999997</v>
          </cell>
        </row>
        <row r="6244">
          <cell r="E6244" t="str">
            <v>241-013-221</v>
          </cell>
          <cell r="F6244">
            <v>69386.33</v>
          </cell>
        </row>
        <row r="6245">
          <cell r="E6245" t="str">
            <v>241-013-231</v>
          </cell>
          <cell r="F6245">
            <v>58996.800000000003</v>
          </cell>
        </row>
        <row r="6246">
          <cell r="E6246" t="str">
            <v>241-014-151</v>
          </cell>
          <cell r="F6246">
            <v>14924.4</v>
          </cell>
        </row>
        <row r="6247">
          <cell r="E6247" t="str">
            <v>241-014-163</v>
          </cell>
          <cell r="F6247">
            <v>420</v>
          </cell>
        </row>
        <row r="6248">
          <cell r="E6248" t="str">
            <v>241-014-211</v>
          </cell>
          <cell r="F6248">
            <v>705.91</v>
          </cell>
        </row>
        <row r="6249">
          <cell r="E6249" t="str">
            <v>241-014-221</v>
          </cell>
          <cell r="F6249">
            <v>2191.15</v>
          </cell>
        </row>
        <row r="6250">
          <cell r="E6250" t="str">
            <v>241-014-231</v>
          </cell>
          <cell r="F6250">
            <v>2642.34</v>
          </cell>
        </row>
        <row r="6251">
          <cell r="E6251" t="str">
            <v>241-014-312</v>
          </cell>
          <cell r="F6251">
            <v>6542.16</v>
          </cell>
        </row>
        <row r="6252">
          <cell r="E6252" t="str">
            <v>241-014-411</v>
          </cell>
          <cell r="F6252">
            <v>67491.19</v>
          </cell>
        </row>
        <row r="6253">
          <cell r="E6253" t="str">
            <v>241-014-418</v>
          </cell>
          <cell r="F6253">
            <v>30704.99</v>
          </cell>
        </row>
        <row r="6254">
          <cell r="E6254" t="str">
            <v>241-014-461</v>
          </cell>
          <cell r="F6254">
            <v>49725.94</v>
          </cell>
        </row>
        <row r="6255">
          <cell r="E6255" t="str">
            <v>241-014-462</v>
          </cell>
          <cell r="F6255">
            <v>7791.68</v>
          </cell>
        </row>
        <row r="6256">
          <cell r="E6256" t="str">
            <v>241-015-312</v>
          </cell>
          <cell r="F6256">
            <v>577.61</v>
          </cell>
        </row>
        <row r="6257">
          <cell r="E6257" t="str">
            <v>241-015-411</v>
          </cell>
          <cell r="F6257">
            <v>18128.599999999999</v>
          </cell>
        </row>
        <row r="6258">
          <cell r="E6258" t="str">
            <v>241-015-418</v>
          </cell>
          <cell r="F6258">
            <v>2455.38</v>
          </cell>
        </row>
        <row r="6259">
          <cell r="E6259" t="str">
            <v>241-016-411</v>
          </cell>
          <cell r="F6259">
            <v>1300</v>
          </cell>
        </row>
        <row r="6260">
          <cell r="E6260" t="str">
            <v>241-024-142</v>
          </cell>
          <cell r="F6260">
            <v>79602.080000000002</v>
          </cell>
        </row>
        <row r="6261">
          <cell r="E6261" t="str">
            <v>241-024-181</v>
          </cell>
          <cell r="F6261">
            <v>50249.16</v>
          </cell>
        </row>
        <row r="6262">
          <cell r="E6262" t="str">
            <v>241-024-211</v>
          </cell>
          <cell r="F6262">
            <v>9400.61</v>
          </cell>
        </row>
        <row r="6263">
          <cell r="E6263" t="str">
            <v>241-024-221</v>
          </cell>
          <cell r="F6263">
            <v>18874.77</v>
          </cell>
        </row>
        <row r="6264">
          <cell r="E6264" t="str">
            <v>241-024-231</v>
          </cell>
          <cell r="F6264">
            <v>15421.38</v>
          </cell>
        </row>
        <row r="6265">
          <cell r="E6265" t="str">
            <v>241-024-411</v>
          </cell>
          <cell r="F6265">
            <v>3969</v>
          </cell>
        </row>
        <row r="6266">
          <cell r="E6266" t="str">
            <v>241-025-121</v>
          </cell>
          <cell r="F6266">
            <v>2772</v>
          </cell>
        </row>
        <row r="6267">
          <cell r="E6267" t="str">
            <v>241-025-211</v>
          </cell>
          <cell r="F6267">
            <v>212.05</v>
          </cell>
        </row>
        <row r="6268">
          <cell r="E6268" t="str">
            <v>241-025-221</v>
          </cell>
          <cell r="F6268">
            <v>382.56</v>
          </cell>
        </row>
        <row r="6269">
          <cell r="E6269" t="str">
            <v>241-025-231</v>
          </cell>
          <cell r="F6269">
            <v>389.39</v>
          </cell>
        </row>
        <row r="6270">
          <cell r="E6270" t="str">
            <v>241-027-142</v>
          </cell>
          <cell r="F6270">
            <v>257255.01</v>
          </cell>
        </row>
        <row r="6271">
          <cell r="E6271" t="str">
            <v>241-027-167</v>
          </cell>
          <cell r="F6271">
            <v>3653.13</v>
          </cell>
        </row>
        <row r="6272">
          <cell r="E6272" t="str">
            <v>241-027-199</v>
          </cell>
          <cell r="F6272">
            <v>36.96</v>
          </cell>
        </row>
        <row r="6273">
          <cell r="E6273" t="str">
            <v>241-027-211</v>
          </cell>
          <cell r="F6273">
            <v>15597.66</v>
          </cell>
        </row>
        <row r="6274">
          <cell r="E6274" t="str">
            <v>241-027-221</v>
          </cell>
          <cell r="F6274">
            <v>37869.550000000003</v>
          </cell>
        </row>
        <row r="6275">
          <cell r="E6275" t="str">
            <v>241-027-231</v>
          </cell>
          <cell r="F6275">
            <v>63041.42</v>
          </cell>
        </row>
        <row r="6276">
          <cell r="E6276" t="str">
            <v>241-029-142</v>
          </cell>
          <cell r="F6276">
            <v>19355.099999999999</v>
          </cell>
        </row>
        <row r="6277">
          <cell r="E6277" t="str">
            <v>241-029-146</v>
          </cell>
          <cell r="F6277">
            <v>41580</v>
          </cell>
        </row>
        <row r="6278">
          <cell r="E6278" t="str">
            <v>241-029-196</v>
          </cell>
          <cell r="F6278">
            <v>725</v>
          </cell>
        </row>
        <row r="6279">
          <cell r="E6279" t="str">
            <v>241-029-211</v>
          </cell>
          <cell r="F6279">
            <v>4084.46</v>
          </cell>
        </row>
        <row r="6280">
          <cell r="E6280" t="str">
            <v>241-029-221</v>
          </cell>
          <cell r="F6280">
            <v>9057.85</v>
          </cell>
        </row>
        <row r="6281">
          <cell r="E6281" t="str">
            <v>241-029-231</v>
          </cell>
          <cell r="F6281">
            <v>10569.36</v>
          </cell>
        </row>
        <row r="6282">
          <cell r="E6282" t="str">
            <v>241-029-312</v>
          </cell>
          <cell r="F6282">
            <v>987.02</v>
          </cell>
        </row>
        <row r="6283">
          <cell r="E6283" t="str">
            <v>241-029-332</v>
          </cell>
          <cell r="F6283">
            <v>503.97</v>
          </cell>
        </row>
        <row r="6284">
          <cell r="E6284" t="str">
            <v>241-030-191</v>
          </cell>
          <cell r="F6284">
            <v>6367.2</v>
          </cell>
        </row>
        <row r="6285">
          <cell r="E6285" t="str">
            <v>241-030-211</v>
          </cell>
          <cell r="F6285">
            <v>487.09</v>
          </cell>
        </row>
        <row r="6286">
          <cell r="E6286" t="str">
            <v>241-030-221</v>
          </cell>
          <cell r="F6286">
            <v>935.34</v>
          </cell>
        </row>
        <row r="6287">
          <cell r="E6287" t="str">
            <v>241-030-411</v>
          </cell>
          <cell r="F6287">
            <v>904.37</v>
          </cell>
        </row>
        <row r="6288">
          <cell r="E6288" t="str">
            <v>241-031-121</v>
          </cell>
          <cell r="F6288">
            <v>24640</v>
          </cell>
        </row>
        <row r="6289">
          <cell r="E6289" t="str">
            <v>241-031-146</v>
          </cell>
          <cell r="F6289">
            <v>81649.440000000002</v>
          </cell>
        </row>
        <row r="6290">
          <cell r="E6290" t="str">
            <v>241-031-151</v>
          </cell>
          <cell r="F6290">
            <v>416323.11</v>
          </cell>
        </row>
        <row r="6291">
          <cell r="E6291" t="str">
            <v>241-031-162</v>
          </cell>
          <cell r="F6291">
            <v>143143.76</v>
          </cell>
        </row>
        <row r="6292">
          <cell r="E6292" t="str">
            <v>241-031-163</v>
          </cell>
          <cell r="F6292">
            <v>477.5</v>
          </cell>
        </row>
        <row r="6293">
          <cell r="E6293" t="str">
            <v>241-031-181</v>
          </cell>
          <cell r="F6293">
            <v>312761.81</v>
          </cell>
        </row>
        <row r="6294">
          <cell r="E6294" t="str">
            <v>241-031-211</v>
          </cell>
          <cell r="F6294">
            <v>67254.53</v>
          </cell>
        </row>
        <row r="6295">
          <cell r="E6295" t="str">
            <v>241-031-221</v>
          </cell>
          <cell r="F6295">
            <v>122674.08</v>
          </cell>
        </row>
        <row r="6296">
          <cell r="E6296" t="str">
            <v>241-031-231</v>
          </cell>
          <cell r="F6296">
            <v>85797.97</v>
          </cell>
        </row>
        <row r="6297">
          <cell r="E6297" t="str">
            <v>241-031-311</v>
          </cell>
          <cell r="F6297">
            <v>94885.78</v>
          </cell>
        </row>
        <row r="6298">
          <cell r="E6298" t="str">
            <v>241-031-418</v>
          </cell>
          <cell r="F6298">
            <v>3960</v>
          </cell>
        </row>
        <row r="6299">
          <cell r="E6299" t="str">
            <v>241-031-462</v>
          </cell>
          <cell r="F6299">
            <v>464.82</v>
          </cell>
        </row>
        <row r="6300">
          <cell r="E6300" t="str">
            <v>241-032-113</v>
          </cell>
          <cell r="F6300">
            <v>33600</v>
          </cell>
        </row>
        <row r="6301">
          <cell r="E6301" t="str">
            <v>241-032-121</v>
          </cell>
          <cell r="F6301">
            <v>313807.92</v>
          </cell>
        </row>
        <row r="6302">
          <cell r="E6302" t="str">
            <v>241-032-131</v>
          </cell>
          <cell r="F6302">
            <v>57252</v>
          </cell>
        </row>
        <row r="6303">
          <cell r="E6303" t="str">
            <v>241-032-132</v>
          </cell>
          <cell r="F6303">
            <v>58500</v>
          </cell>
        </row>
        <row r="6304">
          <cell r="E6304" t="str">
            <v>241-032-142</v>
          </cell>
          <cell r="F6304">
            <v>135707.35999999999</v>
          </cell>
        </row>
        <row r="6305">
          <cell r="E6305" t="str">
            <v>241-032-143</v>
          </cell>
          <cell r="F6305">
            <v>7344.02</v>
          </cell>
        </row>
        <row r="6306">
          <cell r="E6306" t="str">
            <v>241-032-145</v>
          </cell>
          <cell r="F6306">
            <v>38379.300000000003</v>
          </cell>
        </row>
        <row r="6307">
          <cell r="E6307" t="str">
            <v>241-032-147</v>
          </cell>
          <cell r="F6307">
            <v>35601.17</v>
          </cell>
        </row>
        <row r="6308">
          <cell r="E6308" t="str">
            <v>241-032-162</v>
          </cell>
          <cell r="F6308">
            <v>9845</v>
          </cell>
        </row>
        <row r="6309">
          <cell r="E6309" t="str">
            <v>241-032-163</v>
          </cell>
          <cell r="F6309">
            <v>840</v>
          </cell>
        </row>
        <row r="6310">
          <cell r="E6310" t="str">
            <v>241-032-172</v>
          </cell>
          <cell r="F6310">
            <v>33.6</v>
          </cell>
        </row>
        <row r="6311">
          <cell r="E6311" t="str">
            <v>241-032-192</v>
          </cell>
          <cell r="F6311">
            <v>289.14999999999998</v>
          </cell>
        </row>
        <row r="6312">
          <cell r="E6312" t="str">
            <v>241-032-198</v>
          </cell>
          <cell r="F6312">
            <v>2735.25</v>
          </cell>
        </row>
        <row r="6313">
          <cell r="E6313" t="str">
            <v>241-032-211</v>
          </cell>
          <cell r="F6313">
            <v>49007.48</v>
          </cell>
        </row>
        <row r="6314">
          <cell r="E6314" t="str">
            <v>241-032-221</v>
          </cell>
          <cell r="F6314">
            <v>93070.77</v>
          </cell>
        </row>
        <row r="6315">
          <cell r="E6315" t="str">
            <v>241-032-231</v>
          </cell>
          <cell r="F6315">
            <v>97618.25</v>
          </cell>
        </row>
        <row r="6316">
          <cell r="E6316" t="str">
            <v>241-032-311</v>
          </cell>
          <cell r="F6316">
            <v>122667.57</v>
          </cell>
        </row>
        <row r="6317">
          <cell r="E6317" t="str">
            <v>241-032-312</v>
          </cell>
          <cell r="F6317">
            <v>5167.82</v>
          </cell>
        </row>
        <row r="6318">
          <cell r="E6318" t="str">
            <v>241-032-317</v>
          </cell>
          <cell r="F6318">
            <v>21240</v>
          </cell>
        </row>
        <row r="6319">
          <cell r="E6319" t="str">
            <v>241-032-332</v>
          </cell>
          <cell r="F6319">
            <v>451.42</v>
          </cell>
        </row>
        <row r="6320">
          <cell r="E6320" t="str">
            <v>241-032-411</v>
          </cell>
          <cell r="F6320">
            <v>1901.39</v>
          </cell>
        </row>
        <row r="6321">
          <cell r="E6321" t="str">
            <v>241-034-121</v>
          </cell>
          <cell r="F6321">
            <v>83316.479999999996</v>
          </cell>
        </row>
        <row r="6322">
          <cell r="E6322" t="str">
            <v>241-034-162</v>
          </cell>
          <cell r="F6322">
            <v>1604.86</v>
          </cell>
        </row>
        <row r="6323">
          <cell r="E6323" t="str">
            <v>241-034-211</v>
          </cell>
          <cell r="F6323">
            <v>5094.2</v>
          </cell>
        </row>
        <row r="6324">
          <cell r="E6324" t="str">
            <v>241-034-221</v>
          </cell>
          <cell r="F6324">
            <v>12239.23</v>
          </cell>
        </row>
        <row r="6325">
          <cell r="E6325" t="str">
            <v>241-034-231</v>
          </cell>
          <cell r="F6325">
            <v>9993.92</v>
          </cell>
        </row>
        <row r="6326">
          <cell r="E6326" t="str">
            <v>241-034-312</v>
          </cell>
          <cell r="F6326">
            <v>56</v>
          </cell>
        </row>
        <row r="6327">
          <cell r="E6327" t="str">
            <v>241-034-411</v>
          </cell>
          <cell r="F6327">
            <v>2489.2399999999998</v>
          </cell>
        </row>
        <row r="6328">
          <cell r="E6328" t="str">
            <v>241-054-121</v>
          </cell>
          <cell r="F6328">
            <v>8677.5</v>
          </cell>
        </row>
        <row r="6329">
          <cell r="E6329" t="str">
            <v>241-054-142</v>
          </cell>
          <cell r="F6329">
            <v>4354.92</v>
          </cell>
        </row>
        <row r="6330">
          <cell r="E6330" t="str">
            <v>241-054-143</v>
          </cell>
          <cell r="F6330">
            <v>21829.52</v>
          </cell>
        </row>
        <row r="6331">
          <cell r="E6331" t="str">
            <v>241-054-211</v>
          </cell>
          <cell r="F6331">
            <v>2395.7800000000002</v>
          </cell>
        </row>
        <row r="6332">
          <cell r="E6332" t="str">
            <v>241-054-221</v>
          </cell>
          <cell r="F6332">
            <v>3649.12</v>
          </cell>
        </row>
        <row r="6333">
          <cell r="E6333" t="str">
            <v>241-054-231</v>
          </cell>
          <cell r="F6333">
            <v>4570.83</v>
          </cell>
        </row>
        <row r="6334">
          <cell r="E6334" t="str">
            <v>241-054-411</v>
          </cell>
          <cell r="F6334">
            <v>1777.09</v>
          </cell>
        </row>
        <row r="6335">
          <cell r="E6335" t="str">
            <v>241-056-165</v>
          </cell>
          <cell r="F6335">
            <v>15638.41</v>
          </cell>
        </row>
        <row r="6336">
          <cell r="E6336" t="str">
            <v>241-056-171</v>
          </cell>
          <cell r="F6336">
            <v>236340.33</v>
          </cell>
        </row>
        <row r="6337">
          <cell r="E6337" t="str">
            <v>241-056-172</v>
          </cell>
          <cell r="F6337">
            <v>4325.34</v>
          </cell>
        </row>
        <row r="6338">
          <cell r="E6338" t="str">
            <v>241-056-211</v>
          </cell>
          <cell r="F6338">
            <v>19512.79</v>
          </cell>
        </row>
        <row r="6339">
          <cell r="E6339" t="str">
            <v>241-056-221</v>
          </cell>
          <cell r="F6339">
            <v>8678.42</v>
          </cell>
        </row>
        <row r="6340">
          <cell r="E6340" t="str">
            <v>241-056-231</v>
          </cell>
          <cell r="F6340">
            <v>10908.22</v>
          </cell>
        </row>
        <row r="6341">
          <cell r="E6341" t="str">
            <v>241-061-411</v>
          </cell>
          <cell r="F6341">
            <v>66155.210000000006</v>
          </cell>
        </row>
        <row r="6342">
          <cell r="E6342" t="str">
            <v>241-061-418</v>
          </cell>
          <cell r="F6342">
            <v>1592.57</v>
          </cell>
        </row>
        <row r="6343">
          <cell r="E6343" t="str">
            <v>241-061-461</v>
          </cell>
          <cell r="F6343">
            <v>853.94</v>
          </cell>
        </row>
        <row r="6344">
          <cell r="E6344" t="str">
            <v>241-061-462</v>
          </cell>
          <cell r="F6344">
            <v>28621.279999999999</v>
          </cell>
        </row>
        <row r="6345">
          <cell r="E6345" t="str">
            <v>241-063-211</v>
          </cell>
          <cell r="F6345">
            <v>-32.130000000000003</v>
          </cell>
        </row>
        <row r="6346">
          <cell r="E6346" t="str">
            <v>241-069-116</v>
          </cell>
          <cell r="F6346">
            <v>91544.8</v>
          </cell>
        </row>
        <row r="6347">
          <cell r="E6347" t="str">
            <v>241-069-117</v>
          </cell>
          <cell r="F6347">
            <v>35004.83</v>
          </cell>
        </row>
        <row r="6348">
          <cell r="E6348" t="str">
            <v>241-069-121</v>
          </cell>
          <cell r="F6348">
            <v>21460</v>
          </cell>
        </row>
        <row r="6349">
          <cell r="E6349" t="str">
            <v>241-069-131</v>
          </cell>
          <cell r="F6349">
            <v>67144.36</v>
          </cell>
        </row>
        <row r="6350">
          <cell r="E6350" t="str">
            <v>241-069-147</v>
          </cell>
          <cell r="F6350">
            <v>2315.5</v>
          </cell>
        </row>
        <row r="6351">
          <cell r="E6351" t="str">
            <v>241-069-151</v>
          </cell>
          <cell r="F6351">
            <v>73064.14</v>
          </cell>
        </row>
        <row r="6352">
          <cell r="E6352" t="str">
            <v>241-069-162</v>
          </cell>
          <cell r="F6352">
            <v>70</v>
          </cell>
        </row>
        <row r="6353">
          <cell r="E6353" t="str">
            <v>241-069-171</v>
          </cell>
          <cell r="F6353">
            <v>46835.78</v>
          </cell>
        </row>
        <row r="6354">
          <cell r="E6354" t="str">
            <v>241-069-173</v>
          </cell>
          <cell r="F6354">
            <v>31979.439999999999</v>
          </cell>
        </row>
        <row r="6355">
          <cell r="E6355" t="str">
            <v>241-069-198</v>
          </cell>
          <cell r="F6355">
            <v>7459.67</v>
          </cell>
        </row>
        <row r="6356">
          <cell r="E6356" t="str">
            <v>241-069-211</v>
          </cell>
          <cell r="F6356">
            <v>27048.05</v>
          </cell>
        </row>
        <row r="6357">
          <cell r="E6357" t="str">
            <v>241-069-221</v>
          </cell>
          <cell r="F6357">
            <v>53371.42</v>
          </cell>
        </row>
        <row r="6358">
          <cell r="E6358" t="str">
            <v>241-069-231</v>
          </cell>
          <cell r="F6358">
            <v>54265.440000000002</v>
          </cell>
        </row>
        <row r="6359">
          <cell r="E6359" t="str">
            <v>241-069-311</v>
          </cell>
          <cell r="F6359">
            <v>64477.7</v>
          </cell>
        </row>
        <row r="6360">
          <cell r="E6360" t="str">
            <v>241-069-332</v>
          </cell>
          <cell r="F6360">
            <v>288.36</v>
          </cell>
        </row>
        <row r="6361">
          <cell r="E6361" t="str">
            <v>241-073-343</v>
          </cell>
          <cell r="F6361">
            <v>4870</v>
          </cell>
        </row>
        <row r="6362">
          <cell r="E6362" t="str">
            <v>241-085-411</v>
          </cell>
          <cell r="F6362">
            <v>1264.99</v>
          </cell>
        </row>
        <row r="6363">
          <cell r="E6363" t="str">
            <v>241-085-462</v>
          </cell>
          <cell r="F6363">
            <v>1935.01</v>
          </cell>
        </row>
        <row r="6364">
          <cell r="E6364" t="str">
            <v>250-001-121</v>
          </cell>
          <cell r="F6364">
            <v>25282155.940000001</v>
          </cell>
        </row>
        <row r="6365">
          <cell r="E6365" t="str">
            <v>250-001-123</v>
          </cell>
          <cell r="F6365">
            <v>176458.13</v>
          </cell>
        </row>
        <row r="6366">
          <cell r="E6366" t="str">
            <v>250-001-125</v>
          </cell>
          <cell r="F6366">
            <v>17641.759999999998</v>
          </cell>
        </row>
        <row r="6367">
          <cell r="E6367" t="str">
            <v>250-001-211</v>
          </cell>
          <cell r="F6367">
            <v>1863849.59</v>
          </cell>
        </row>
        <row r="6368">
          <cell r="E6368" t="str">
            <v>250-001-221</v>
          </cell>
          <cell r="F6368">
            <v>3733823.1</v>
          </cell>
        </row>
        <row r="6369">
          <cell r="E6369" t="str">
            <v>250-001-231</v>
          </cell>
          <cell r="F6369">
            <v>3222274.36</v>
          </cell>
        </row>
        <row r="6370">
          <cell r="E6370" t="str">
            <v>250-002-111</v>
          </cell>
          <cell r="F6370">
            <v>131184</v>
          </cell>
        </row>
        <row r="6371">
          <cell r="E6371" t="str">
            <v>250-002-113</v>
          </cell>
          <cell r="F6371">
            <v>186332.31</v>
          </cell>
        </row>
        <row r="6372">
          <cell r="E6372" t="str">
            <v>250-002-118</v>
          </cell>
          <cell r="F6372">
            <v>407964</v>
          </cell>
        </row>
        <row r="6373">
          <cell r="E6373" t="str">
            <v>250-002-176</v>
          </cell>
          <cell r="F6373">
            <v>32841.9</v>
          </cell>
        </row>
        <row r="6374">
          <cell r="E6374" t="str">
            <v>250-002-211</v>
          </cell>
          <cell r="F6374">
            <v>51764.959999999999</v>
          </cell>
        </row>
        <row r="6375">
          <cell r="E6375" t="str">
            <v>250-002-221</v>
          </cell>
          <cell r="F6375">
            <v>111397.53</v>
          </cell>
        </row>
        <row r="6376">
          <cell r="E6376" t="str">
            <v>250-002-231</v>
          </cell>
          <cell r="F6376">
            <v>46024.3</v>
          </cell>
        </row>
        <row r="6377">
          <cell r="E6377" t="str">
            <v>250-003-151</v>
          </cell>
          <cell r="F6377">
            <v>1538329.71</v>
          </cell>
        </row>
        <row r="6378">
          <cell r="E6378" t="str">
            <v>250-003-162</v>
          </cell>
          <cell r="F6378">
            <v>575203.59</v>
          </cell>
        </row>
        <row r="6379">
          <cell r="E6379" t="str">
            <v>250-003-173</v>
          </cell>
          <cell r="F6379">
            <v>419754.58</v>
          </cell>
        </row>
        <row r="6380">
          <cell r="E6380" t="str">
            <v>250-003-199</v>
          </cell>
          <cell r="F6380">
            <v>3860.95</v>
          </cell>
        </row>
        <row r="6381">
          <cell r="E6381" t="str">
            <v>250-003-211</v>
          </cell>
          <cell r="F6381">
            <v>185019.9</v>
          </cell>
        </row>
        <row r="6382">
          <cell r="E6382" t="str">
            <v>250-003-221</v>
          </cell>
          <cell r="F6382">
            <v>283128.82</v>
          </cell>
        </row>
        <row r="6383">
          <cell r="E6383" t="str">
            <v>250-003-231</v>
          </cell>
          <cell r="F6383">
            <v>336084.89</v>
          </cell>
        </row>
        <row r="6384">
          <cell r="E6384" t="str">
            <v>250-003-311</v>
          </cell>
          <cell r="F6384">
            <v>105743</v>
          </cell>
        </row>
        <row r="6385">
          <cell r="E6385" t="str">
            <v>250-005-114</v>
          </cell>
          <cell r="F6385">
            <v>1517009.09</v>
          </cell>
        </row>
        <row r="6386">
          <cell r="E6386" t="str">
            <v>250-005-116</v>
          </cell>
          <cell r="F6386">
            <v>765283.56</v>
          </cell>
        </row>
        <row r="6387">
          <cell r="E6387" t="str">
            <v>250-005-211</v>
          </cell>
          <cell r="F6387">
            <v>166134.5</v>
          </cell>
        </row>
        <row r="6388">
          <cell r="E6388" t="str">
            <v>250-005-221</v>
          </cell>
          <cell r="F6388">
            <v>330198.21000000002</v>
          </cell>
        </row>
        <row r="6389">
          <cell r="E6389" t="str">
            <v>250-005-231</v>
          </cell>
          <cell r="F6389">
            <v>199871.57</v>
          </cell>
        </row>
        <row r="6390">
          <cell r="E6390" t="str">
            <v>250-007-121</v>
          </cell>
          <cell r="F6390">
            <v>310529.09999999998</v>
          </cell>
        </row>
        <row r="6391">
          <cell r="E6391" t="str">
            <v>250-007-131</v>
          </cell>
          <cell r="F6391">
            <v>2519008.9</v>
          </cell>
        </row>
        <row r="6392">
          <cell r="E6392" t="str">
            <v>250-007-135</v>
          </cell>
          <cell r="F6392">
            <v>206523.75</v>
          </cell>
        </row>
        <row r="6393">
          <cell r="E6393" t="str">
            <v>250-007-211</v>
          </cell>
          <cell r="F6393">
            <v>222830.74</v>
          </cell>
        </row>
        <row r="6394">
          <cell r="E6394" t="str">
            <v>250-007-221</v>
          </cell>
          <cell r="F6394">
            <v>443456.92</v>
          </cell>
        </row>
        <row r="6395">
          <cell r="E6395" t="str">
            <v>250-007-231</v>
          </cell>
          <cell r="F6395">
            <v>328334.28999999998</v>
          </cell>
        </row>
        <row r="6396">
          <cell r="E6396" t="str">
            <v>250-009-184</v>
          </cell>
          <cell r="F6396">
            <v>786364.56</v>
          </cell>
        </row>
        <row r="6397">
          <cell r="E6397" t="str">
            <v>250-009-185</v>
          </cell>
          <cell r="F6397">
            <v>49225.11</v>
          </cell>
        </row>
        <row r="6398">
          <cell r="E6398" t="str">
            <v>250-009-186</v>
          </cell>
          <cell r="F6398">
            <v>-24064.21</v>
          </cell>
        </row>
        <row r="6399">
          <cell r="E6399" t="str">
            <v>250-009-188</v>
          </cell>
          <cell r="F6399">
            <v>390686.45</v>
          </cell>
        </row>
        <row r="6400">
          <cell r="E6400" t="str">
            <v>250-009-189</v>
          </cell>
          <cell r="F6400">
            <v>55566.1</v>
          </cell>
        </row>
        <row r="6401">
          <cell r="E6401" t="str">
            <v>250-009-211</v>
          </cell>
          <cell r="F6401">
            <v>96996.800000000003</v>
          </cell>
        </row>
        <row r="6402">
          <cell r="E6402" t="str">
            <v>250-009-221</v>
          </cell>
          <cell r="F6402">
            <v>178920.59</v>
          </cell>
        </row>
        <row r="6403">
          <cell r="E6403" t="str">
            <v>250-009-231</v>
          </cell>
          <cell r="F6403">
            <v>5176.68</v>
          </cell>
        </row>
        <row r="6404">
          <cell r="E6404" t="str">
            <v>250-009-233</v>
          </cell>
          <cell r="F6404">
            <v>288045.5</v>
          </cell>
        </row>
        <row r="6405">
          <cell r="E6405" t="str">
            <v>250-011-163</v>
          </cell>
          <cell r="F6405">
            <v>827</v>
          </cell>
        </row>
        <row r="6406">
          <cell r="E6406" t="str">
            <v>250-011-211</v>
          </cell>
          <cell r="F6406">
            <v>63.28</v>
          </cell>
        </row>
        <row r="6407">
          <cell r="E6407" t="str">
            <v>250-012-221</v>
          </cell>
          <cell r="F6407">
            <v>16.2</v>
          </cell>
        </row>
        <row r="6408">
          <cell r="E6408" t="str">
            <v>250-012-231</v>
          </cell>
          <cell r="F6408">
            <v>1297.98</v>
          </cell>
        </row>
        <row r="6409">
          <cell r="E6409" t="str">
            <v>250-012-311</v>
          </cell>
          <cell r="F6409">
            <v>197354.88</v>
          </cell>
        </row>
        <row r="6410">
          <cell r="E6410" t="str">
            <v>250-012-372</v>
          </cell>
          <cell r="F6410">
            <v>1218.76</v>
          </cell>
        </row>
        <row r="6411">
          <cell r="E6411" t="str">
            <v>250-012-411</v>
          </cell>
          <cell r="F6411">
            <v>15016.98</v>
          </cell>
        </row>
        <row r="6412">
          <cell r="E6412" t="str">
            <v>250-012-413</v>
          </cell>
          <cell r="F6412">
            <v>8853.85</v>
          </cell>
        </row>
        <row r="6413">
          <cell r="E6413" t="str">
            <v>250-012-422</v>
          </cell>
          <cell r="F6413">
            <v>176.38</v>
          </cell>
        </row>
        <row r="6414">
          <cell r="E6414" t="str">
            <v>250-012-423</v>
          </cell>
          <cell r="F6414">
            <v>107.31</v>
          </cell>
        </row>
        <row r="6415">
          <cell r="E6415" t="str">
            <v>250-012-461</v>
          </cell>
          <cell r="F6415">
            <v>2466.04</v>
          </cell>
        </row>
        <row r="6416">
          <cell r="E6416" t="str">
            <v>250-012-462</v>
          </cell>
          <cell r="F6416">
            <v>1441.08</v>
          </cell>
        </row>
        <row r="6417">
          <cell r="E6417" t="str">
            <v>250-013-121</v>
          </cell>
          <cell r="F6417">
            <v>2297186.21</v>
          </cell>
        </row>
        <row r="6418">
          <cell r="E6418" t="str">
            <v>250-013-131</v>
          </cell>
          <cell r="F6418">
            <v>254935.6</v>
          </cell>
        </row>
        <row r="6419">
          <cell r="E6419" t="str">
            <v>250-013-162</v>
          </cell>
          <cell r="F6419">
            <v>46529</v>
          </cell>
        </row>
        <row r="6420">
          <cell r="E6420" t="str">
            <v>250-013-167</v>
          </cell>
          <cell r="F6420">
            <v>171.45</v>
          </cell>
        </row>
        <row r="6421">
          <cell r="E6421" t="str">
            <v>250-013-184</v>
          </cell>
          <cell r="F6421">
            <v>49645.27</v>
          </cell>
        </row>
        <row r="6422">
          <cell r="E6422" t="str">
            <v>250-013-185</v>
          </cell>
          <cell r="F6422">
            <v>2265.1999999999998</v>
          </cell>
        </row>
        <row r="6423">
          <cell r="E6423" t="str">
            <v>250-013-188</v>
          </cell>
          <cell r="F6423">
            <v>13591.2</v>
          </cell>
        </row>
        <row r="6424">
          <cell r="E6424" t="str">
            <v>250-013-189</v>
          </cell>
          <cell r="F6424">
            <v>8566.5</v>
          </cell>
        </row>
        <row r="6425">
          <cell r="E6425" t="str">
            <v>250-013-211</v>
          </cell>
          <cell r="F6425">
            <v>195567.75</v>
          </cell>
        </row>
        <row r="6426">
          <cell r="E6426" t="str">
            <v>250-013-221</v>
          </cell>
          <cell r="F6426">
            <v>378406.57</v>
          </cell>
        </row>
        <row r="6427">
          <cell r="E6427" t="str">
            <v>250-013-231</v>
          </cell>
          <cell r="F6427">
            <v>295387.2</v>
          </cell>
        </row>
        <row r="6428">
          <cell r="E6428" t="str">
            <v>250-014-151</v>
          </cell>
          <cell r="F6428">
            <v>28029.57</v>
          </cell>
        </row>
        <row r="6429">
          <cell r="E6429" t="str">
            <v>250-014-162</v>
          </cell>
          <cell r="F6429">
            <v>644</v>
          </cell>
        </row>
        <row r="6430">
          <cell r="E6430" t="str">
            <v>250-014-163</v>
          </cell>
          <cell r="F6430">
            <v>4704</v>
          </cell>
        </row>
        <row r="6431">
          <cell r="E6431" t="str">
            <v>250-014-211</v>
          </cell>
          <cell r="F6431">
            <v>2387.02</v>
          </cell>
        </row>
        <row r="6432">
          <cell r="E6432" t="str">
            <v>250-014-221</v>
          </cell>
          <cell r="F6432">
            <v>4117.54</v>
          </cell>
        </row>
        <row r="6433">
          <cell r="E6433" t="str">
            <v>250-014-231</v>
          </cell>
          <cell r="F6433">
            <v>922.02</v>
          </cell>
        </row>
        <row r="6434">
          <cell r="E6434" t="str">
            <v>250-014-311</v>
          </cell>
          <cell r="F6434">
            <v>4069.65</v>
          </cell>
        </row>
        <row r="6435">
          <cell r="E6435" t="str">
            <v>250-014-312</v>
          </cell>
          <cell r="F6435">
            <v>42359.56</v>
          </cell>
        </row>
        <row r="6436">
          <cell r="E6436" t="str">
            <v>250-014-313</v>
          </cell>
          <cell r="F6436">
            <v>243.24</v>
          </cell>
        </row>
        <row r="6437">
          <cell r="E6437" t="str">
            <v>250-014-314</v>
          </cell>
          <cell r="F6437">
            <v>518.1</v>
          </cell>
        </row>
        <row r="6438">
          <cell r="E6438" t="str">
            <v>250-014-327</v>
          </cell>
          <cell r="F6438">
            <v>445.12</v>
          </cell>
        </row>
        <row r="6439">
          <cell r="E6439" t="str">
            <v>250-014-332</v>
          </cell>
          <cell r="F6439">
            <v>5502.82</v>
          </cell>
        </row>
        <row r="6440">
          <cell r="E6440" t="str">
            <v>250-014-333</v>
          </cell>
          <cell r="F6440">
            <v>1813.4</v>
          </cell>
        </row>
        <row r="6441">
          <cell r="E6441" t="str">
            <v>250-014-341</v>
          </cell>
          <cell r="F6441">
            <v>111.36</v>
          </cell>
        </row>
        <row r="6442">
          <cell r="E6442" t="str">
            <v>250-014-342</v>
          </cell>
          <cell r="F6442">
            <v>91.08</v>
          </cell>
        </row>
        <row r="6443">
          <cell r="E6443" t="str">
            <v>250-014-351</v>
          </cell>
          <cell r="F6443">
            <v>28952.18</v>
          </cell>
        </row>
        <row r="6444">
          <cell r="E6444" t="str">
            <v>250-014-379</v>
          </cell>
          <cell r="F6444">
            <v>208.3</v>
          </cell>
        </row>
        <row r="6445">
          <cell r="E6445" t="str">
            <v>250-014-411</v>
          </cell>
          <cell r="F6445">
            <v>45432.67</v>
          </cell>
        </row>
        <row r="6446">
          <cell r="E6446" t="str">
            <v>250-014-413</v>
          </cell>
          <cell r="F6446">
            <v>8230.39</v>
          </cell>
        </row>
        <row r="6447">
          <cell r="E6447" t="str">
            <v>250-014-418</v>
          </cell>
          <cell r="F6447">
            <v>24597.93</v>
          </cell>
        </row>
        <row r="6448">
          <cell r="E6448" t="str">
            <v>250-014-422</v>
          </cell>
          <cell r="F6448">
            <v>7563.56</v>
          </cell>
        </row>
        <row r="6449">
          <cell r="E6449" t="str">
            <v>250-014-461</v>
          </cell>
          <cell r="F6449">
            <v>17919.18</v>
          </cell>
        </row>
        <row r="6450">
          <cell r="E6450" t="str">
            <v>250-014-462</v>
          </cell>
          <cell r="F6450">
            <v>101131.66</v>
          </cell>
        </row>
        <row r="6451">
          <cell r="E6451" t="str">
            <v>250-014-541</v>
          </cell>
          <cell r="F6451">
            <v>69840.649999999994</v>
          </cell>
        </row>
        <row r="6452">
          <cell r="E6452" t="str">
            <v>250-015-311</v>
          </cell>
          <cell r="F6452">
            <v>15515.51</v>
          </cell>
        </row>
        <row r="6453">
          <cell r="E6453" t="str">
            <v>250-015-312</v>
          </cell>
          <cell r="F6453">
            <v>1327.88</v>
          </cell>
        </row>
        <row r="6454">
          <cell r="E6454" t="str">
            <v>250-015-411</v>
          </cell>
          <cell r="F6454">
            <v>4954.42</v>
          </cell>
        </row>
        <row r="6455">
          <cell r="E6455" t="str">
            <v>250-015-418</v>
          </cell>
          <cell r="F6455">
            <v>617.74</v>
          </cell>
        </row>
        <row r="6456">
          <cell r="E6456" t="str">
            <v>250-015-461</v>
          </cell>
          <cell r="F6456">
            <v>38102.370000000003</v>
          </cell>
        </row>
        <row r="6457">
          <cell r="E6457" t="str">
            <v>250-015-462</v>
          </cell>
          <cell r="F6457">
            <v>143484.75</v>
          </cell>
        </row>
        <row r="6458">
          <cell r="E6458" t="str">
            <v>250-015-472</v>
          </cell>
          <cell r="F6458">
            <v>-1972.42</v>
          </cell>
        </row>
        <row r="6459">
          <cell r="E6459" t="str">
            <v>250-016-116</v>
          </cell>
          <cell r="F6459">
            <v>3938.08</v>
          </cell>
        </row>
        <row r="6460">
          <cell r="E6460" t="str">
            <v>250-016-121</v>
          </cell>
          <cell r="F6460">
            <v>22814.89</v>
          </cell>
        </row>
        <row r="6461">
          <cell r="E6461" t="str">
            <v>250-016-171</v>
          </cell>
          <cell r="F6461">
            <v>3056.35</v>
          </cell>
        </row>
        <row r="6462">
          <cell r="E6462" t="str">
            <v>250-016-176</v>
          </cell>
          <cell r="F6462">
            <v>1501.56</v>
          </cell>
        </row>
        <row r="6463">
          <cell r="E6463" t="str">
            <v>250-016-211</v>
          </cell>
          <cell r="F6463">
            <v>2395.27</v>
          </cell>
        </row>
        <row r="6464">
          <cell r="E6464" t="str">
            <v>250-016-221</v>
          </cell>
          <cell r="F6464">
            <v>4528.43</v>
          </cell>
        </row>
        <row r="6465">
          <cell r="E6465" t="str">
            <v>250-016-411</v>
          </cell>
          <cell r="F6465">
            <v>787.39</v>
          </cell>
        </row>
        <row r="6466">
          <cell r="E6466" t="str">
            <v>250-016-422</v>
          </cell>
          <cell r="F6466">
            <v>8082.99</v>
          </cell>
        </row>
        <row r="6467">
          <cell r="E6467" t="str">
            <v>250-024-116</v>
          </cell>
          <cell r="F6467">
            <v>4819</v>
          </cell>
        </row>
        <row r="6468">
          <cell r="E6468" t="str">
            <v>250-024-121</v>
          </cell>
          <cell r="F6468">
            <v>167741.34</v>
          </cell>
        </row>
        <row r="6469">
          <cell r="E6469" t="str">
            <v>250-024-131</v>
          </cell>
          <cell r="F6469">
            <v>1326.92</v>
          </cell>
        </row>
        <row r="6470">
          <cell r="E6470" t="str">
            <v>250-024-134</v>
          </cell>
          <cell r="F6470">
            <v>47710</v>
          </cell>
        </row>
        <row r="6471">
          <cell r="E6471" t="str">
            <v>250-024-135</v>
          </cell>
          <cell r="F6471">
            <v>130017.3</v>
          </cell>
        </row>
        <row r="6472">
          <cell r="E6472" t="str">
            <v>250-024-143</v>
          </cell>
          <cell r="F6472">
            <v>5232.5</v>
          </cell>
        </row>
        <row r="6473">
          <cell r="E6473" t="str">
            <v>250-024-183</v>
          </cell>
          <cell r="F6473">
            <v>8986.17</v>
          </cell>
        </row>
        <row r="6474">
          <cell r="E6474" t="str">
            <v>250-024-211</v>
          </cell>
          <cell r="F6474">
            <v>27075.08</v>
          </cell>
        </row>
        <row r="6475">
          <cell r="E6475" t="str">
            <v>250-024-221</v>
          </cell>
          <cell r="F6475">
            <v>50484.6</v>
          </cell>
        </row>
        <row r="6476">
          <cell r="E6476" t="str">
            <v>250-024-231</v>
          </cell>
          <cell r="F6476">
            <v>28184.959999999999</v>
          </cell>
        </row>
        <row r="6477">
          <cell r="E6477" t="str">
            <v>250-024-311</v>
          </cell>
          <cell r="F6477">
            <v>33812.519999999997</v>
          </cell>
        </row>
        <row r="6478">
          <cell r="E6478" t="str">
            <v>250-024-411</v>
          </cell>
          <cell r="F6478">
            <v>44.82</v>
          </cell>
        </row>
        <row r="6479">
          <cell r="E6479" t="str">
            <v>250-025-121</v>
          </cell>
          <cell r="F6479">
            <v>9317</v>
          </cell>
        </row>
        <row r="6480">
          <cell r="E6480" t="str">
            <v>250-025-211</v>
          </cell>
          <cell r="F6480">
            <v>712.75</v>
          </cell>
        </row>
        <row r="6481">
          <cell r="E6481" t="str">
            <v>250-025-221</v>
          </cell>
          <cell r="F6481">
            <v>1368.66</v>
          </cell>
        </row>
        <row r="6482">
          <cell r="E6482" t="str">
            <v>250-027-142</v>
          </cell>
          <cell r="F6482">
            <v>2934785.87</v>
          </cell>
        </row>
        <row r="6483">
          <cell r="E6483" t="str">
            <v>250-027-146</v>
          </cell>
          <cell r="F6483">
            <v>216368.34</v>
          </cell>
        </row>
        <row r="6484">
          <cell r="E6484" t="str">
            <v>250-027-167</v>
          </cell>
          <cell r="F6484">
            <v>9025.09</v>
          </cell>
        </row>
        <row r="6485">
          <cell r="E6485" t="str">
            <v>250-027-199</v>
          </cell>
          <cell r="F6485">
            <v>83386.59</v>
          </cell>
        </row>
        <row r="6486">
          <cell r="E6486" t="str">
            <v>250-027-211</v>
          </cell>
          <cell r="F6486">
            <v>229290.99</v>
          </cell>
        </row>
        <row r="6487">
          <cell r="E6487" t="str">
            <v>250-027-221</v>
          </cell>
          <cell r="F6487">
            <v>469952.75</v>
          </cell>
        </row>
        <row r="6488">
          <cell r="E6488" t="str">
            <v>250-027-231</v>
          </cell>
          <cell r="F6488">
            <v>770211.88</v>
          </cell>
        </row>
        <row r="6489">
          <cell r="E6489" t="str">
            <v>250-029-131</v>
          </cell>
          <cell r="F6489">
            <v>33030</v>
          </cell>
        </row>
        <row r="6490">
          <cell r="E6490" t="str">
            <v>250-029-148</v>
          </cell>
          <cell r="F6490">
            <v>35842.080000000002</v>
          </cell>
        </row>
        <row r="6491">
          <cell r="E6491" t="str">
            <v>250-029-211</v>
          </cell>
          <cell r="F6491">
            <v>5138.78</v>
          </cell>
        </row>
        <row r="6492">
          <cell r="E6492" t="str">
            <v>250-029-221</v>
          </cell>
          <cell r="F6492">
            <v>10139.24</v>
          </cell>
        </row>
        <row r="6493">
          <cell r="E6493" t="str">
            <v>250-029-231</v>
          </cell>
          <cell r="F6493">
            <v>7295.33</v>
          </cell>
        </row>
        <row r="6494">
          <cell r="E6494" t="str">
            <v>250-030-163</v>
          </cell>
          <cell r="F6494">
            <v>11126.23</v>
          </cell>
        </row>
        <row r="6495">
          <cell r="E6495" t="str">
            <v>250-030-197</v>
          </cell>
          <cell r="F6495">
            <v>592.33000000000004</v>
          </cell>
        </row>
        <row r="6496">
          <cell r="E6496" t="str">
            <v>250-030-211</v>
          </cell>
          <cell r="F6496">
            <v>896.46</v>
          </cell>
        </row>
        <row r="6497">
          <cell r="E6497" t="str">
            <v>250-030-221</v>
          </cell>
          <cell r="F6497">
            <v>106.58</v>
          </cell>
        </row>
        <row r="6498">
          <cell r="E6498" t="str">
            <v>250-030-312</v>
          </cell>
          <cell r="F6498">
            <v>8743.39</v>
          </cell>
        </row>
        <row r="6499">
          <cell r="E6499" t="str">
            <v>250-030-418</v>
          </cell>
          <cell r="F6499">
            <v>137983.01</v>
          </cell>
        </row>
        <row r="6500">
          <cell r="E6500" t="str">
            <v>250-031-121</v>
          </cell>
          <cell r="F6500">
            <v>615799.27</v>
          </cell>
        </row>
        <row r="6501">
          <cell r="E6501" t="str">
            <v>250-031-142</v>
          </cell>
          <cell r="F6501">
            <v>61532.03</v>
          </cell>
        </row>
        <row r="6502">
          <cell r="E6502" t="str">
            <v>250-031-162</v>
          </cell>
          <cell r="F6502">
            <v>4401.5</v>
          </cell>
        </row>
        <row r="6503">
          <cell r="E6503" t="str">
            <v>250-031-167</v>
          </cell>
          <cell r="F6503">
            <v>2912.92</v>
          </cell>
        </row>
        <row r="6504">
          <cell r="E6504" t="str">
            <v>250-031-199</v>
          </cell>
          <cell r="F6504">
            <v>1569.65</v>
          </cell>
        </row>
        <row r="6505">
          <cell r="E6505" t="str">
            <v>250-031-211</v>
          </cell>
          <cell r="F6505">
            <v>51055.09</v>
          </cell>
        </row>
        <row r="6506">
          <cell r="E6506" t="str">
            <v>250-031-221</v>
          </cell>
          <cell r="F6506">
            <v>97701.18</v>
          </cell>
        </row>
        <row r="6507">
          <cell r="E6507" t="str">
            <v>250-031-231</v>
          </cell>
          <cell r="F6507">
            <v>95006.54</v>
          </cell>
        </row>
        <row r="6508">
          <cell r="E6508" t="str">
            <v>250-032-121</v>
          </cell>
          <cell r="F6508">
            <v>2154381.63</v>
          </cell>
        </row>
        <row r="6509">
          <cell r="E6509" t="str">
            <v>250-032-125</v>
          </cell>
          <cell r="F6509">
            <v>472.75</v>
          </cell>
        </row>
        <row r="6510">
          <cell r="E6510" t="str">
            <v>250-032-132</v>
          </cell>
          <cell r="F6510">
            <v>426716.53</v>
          </cell>
        </row>
        <row r="6511">
          <cell r="E6511" t="str">
            <v>250-032-133</v>
          </cell>
          <cell r="F6511">
            <v>182391.91</v>
          </cell>
        </row>
        <row r="6512">
          <cell r="E6512" t="str">
            <v>250-032-142</v>
          </cell>
          <cell r="F6512">
            <v>860869.96</v>
          </cell>
        </row>
        <row r="6513">
          <cell r="E6513" t="str">
            <v>250-032-144</v>
          </cell>
          <cell r="F6513">
            <v>44789.49</v>
          </cell>
        </row>
        <row r="6514">
          <cell r="E6514" t="str">
            <v>250-032-145</v>
          </cell>
          <cell r="F6514">
            <v>463123.09</v>
          </cell>
        </row>
        <row r="6515">
          <cell r="E6515" t="str">
            <v>250-032-146</v>
          </cell>
          <cell r="F6515">
            <v>22954.28</v>
          </cell>
        </row>
        <row r="6516">
          <cell r="E6516" t="str">
            <v>250-032-162</v>
          </cell>
          <cell r="F6516">
            <v>62950.5</v>
          </cell>
        </row>
        <row r="6517">
          <cell r="E6517" t="str">
            <v>250-032-165</v>
          </cell>
          <cell r="F6517">
            <v>15990.14</v>
          </cell>
        </row>
        <row r="6518">
          <cell r="E6518" t="str">
            <v>250-032-167</v>
          </cell>
          <cell r="F6518">
            <v>1105.96</v>
          </cell>
        </row>
        <row r="6519">
          <cell r="E6519" t="str">
            <v>250-032-196</v>
          </cell>
          <cell r="F6519">
            <v>96.26</v>
          </cell>
        </row>
        <row r="6520">
          <cell r="E6520" t="str">
            <v>250-032-199</v>
          </cell>
          <cell r="F6520">
            <v>22213.31</v>
          </cell>
        </row>
        <row r="6521">
          <cell r="E6521" t="str">
            <v>250-032-211</v>
          </cell>
          <cell r="F6521">
            <v>312211.09999999998</v>
          </cell>
        </row>
        <row r="6522">
          <cell r="E6522" t="str">
            <v>250-032-221</v>
          </cell>
          <cell r="F6522">
            <v>583599.66</v>
          </cell>
        </row>
        <row r="6523">
          <cell r="E6523" t="str">
            <v>250-032-231</v>
          </cell>
          <cell r="F6523">
            <v>568834.09</v>
          </cell>
        </row>
        <row r="6524">
          <cell r="E6524" t="str">
            <v>250-032-311</v>
          </cell>
          <cell r="F6524">
            <v>627883.41</v>
          </cell>
        </row>
        <row r="6525">
          <cell r="E6525" t="str">
            <v>250-032-313</v>
          </cell>
          <cell r="F6525">
            <v>470.79</v>
          </cell>
        </row>
        <row r="6526">
          <cell r="E6526" t="str">
            <v>250-032-327</v>
          </cell>
          <cell r="F6526">
            <v>620.73</v>
          </cell>
        </row>
        <row r="6527">
          <cell r="E6527" t="str">
            <v>250-032-332</v>
          </cell>
          <cell r="F6527">
            <v>39687.75</v>
          </cell>
        </row>
        <row r="6528">
          <cell r="E6528" t="str">
            <v>250-032-378</v>
          </cell>
          <cell r="F6528">
            <v>1039.74</v>
          </cell>
        </row>
        <row r="6529">
          <cell r="E6529" t="str">
            <v>250-034-121</v>
          </cell>
          <cell r="F6529">
            <v>465751.25</v>
          </cell>
        </row>
        <row r="6530">
          <cell r="E6530" t="str">
            <v>250-034-142</v>
          </cell>
          <cell r="F6530">
            <v>488.65</v>
          </cell>
        </row>
        <row r="6531">
          <cell r="E6531" t="str">
            <v>250-034-163</v>
          </cell>
          <cell r="F6531">
            <v>6780</v>
          </cell>
        </row>
        <row r="6532">
          <cell r="E6532" t="str">
            <v>250-034-166</v>
          </cell>
          <cell r="F6532">
            <v>143.26</v>
          </cell>
        </row>
        <row r="6533">
          <cell r="E6533" t="str">
            <v>250-034-191</v>
          </cell>
          <cell r="F6533">
            <v>1000</v>
          </cell>
        </row>
        <row r="6534">
          <cell r="E6534" t="str">
            <v>250-034-211</v>
          </cell>
          <cell r="F6534">
            <v>34580.639999999999</v>
          </cell>
        </row>
        <row r="6535">
          <cell r="E6535" t="str">
            <v>250-034-221</v>
          </cell>
          <cell r="F6535">
            <v>60362.16</v>
          </cell>
        </row>
        <row r="6536">
          <cell r="E6536" t="str">
            <v>250-034-231</v>
          </cell>
          <cell r="F6536">
            <v>44966.16</v>
          </cell>
        </row>
        <row r="6537">
          <cell r="E6537" t="str">
            <v>250-034-311</v>
          </cell>
          <cell r="F6537">
            <v>19723.5</v>
          </cell>
        </row>
        <row r="6538">
          <cell r="E6538" t="str">
            <v>250-034-312</v>
          </cell>
          <cell r="F6538">
            <v>22675.74</v>
          </cell>
        </row>
        <row r="6539">
          <cell r="E6539" t="str">
            <v>250-034-332</v>
          </cell>
          <cell r="F6539">
            <v>229.94</v>
          </cell>
        </row>
        <row r="6540">
          <cell r="E6540" t="str">
            <v>250-034-333</v>
          </cell>
          <cell r="F6540">
            <v>538.20000000000005</v>
          </cell>
        </row>
        <row r="6541">
          <cell r="E6541" t="str">
            <v>250-034-411</v>
          </cell>
          <cell r="F6541">
            <v>19653.330000000002</v>
          </cell>
        </row>
        <row r="6542">
          <cell r="E6542" t="str">
            <v>250-034-413</v>
          </cell>
          <cell r="F6542">
            <v>22518.38</v>
          </cell>
        </row>
        <row r="6543">
          <cell r="E6543" t="str">
            <v>250-034-461</v>
          </cell>
          <cell r="F6543">
            <v>106.74</v>
          </cell>
        </row>
        <row r="6544">
          <cell r="E6544" t="str">
            <v>250-054-121</v>
          </cell>
          <cell r="F6544">
            <v>293583.78000000003</v>
          </cell>
        </row>
        <row r="6545">
          <cell r="E6545" t="str">
            <v>250-054-144</v>
          </cell>
          <cell r="F6545">
            <v>596.07000000000005</v>
          </cell>
        </row>
        <row r="6546">
          <cell r="E6546" t="str">
            <v>250-054-162</v>
          </cell>
          <cell r="F6546">
            <v>1393</v>
          </cell>
        </row>
        <row r="6547">
          <cell r="E6547" t="str">
            <v>250-054-211</v>
          </cell>
          <cell r="F6547">
            <v>21569.8</v>
          </cell>
        </row>
        <row r="6548">
          <cell r="E6548" t="str">
            <v>250-054-221</v>
          </cell>
          <cell r="F6548">
            <v>43198.17</v>
          </cell>
        </row>
        <row r="6549">
          <cell r="E6549" t="str">
            <v>250-054-231</v>
          </cell>
          <cell r="F6549">
            <v>35631.99</v>
          </cell>
        </row>
        <row r="6550">
          <cell r="E6550" t="str">
            <v>250-054-311</v>
          </cell>
          <cell r="F6550">
            <v>172.34</v>
          </cell>
        </row>
        <row r="6551">
          <cell r="E6551" t="str">
            <v>250-054-332</v>
          </cell>
          <cell r="F6551">
            <v>3111.82</v>
          </cell>
        </row>
        <row r="6552">
          <cell r="E6552" t="str">
            <v>250-054-411</v>
          </cell>
          <cell r="F6552">
            <v>4316.16</v>
          </cell>
        </row>
        <row r="6553">
          <cell r="E6553" t="str">
            <v>250-054-461</v>
          </cell>
          <cell r="F6553">
            <v>492.25</v>
          </cell>
        </row>
        <row r="6554">
          <cell r="E6554" t="str">
            <v>250-055-113</v>
          </cell>
          <cell r="F6554">
            <v>38196.019999999997</v>
          </cell>
        </row>
        <row r="6555">
          <cell r="E6555" t="str">
            <v>250-055-121</v>
          </cell>
          <cell r="F6555">
            <v>4657.33</v>
          </cell>
        </row>
        <row r="6556">
          <cell r="E6556" t="str">
            <v>250-055-131</v>
          </cell>
          <cell r="F6556">
            <v>69975.81</v>
          </cell>
        </row>
        <row r="6557">
          <cell r="E6557" t="str">
            <v>250-055-135</v>
          </cell>
          <cell r="F6557">
            <v>52344</v>
          </cell>
        </row>
        <row r="6558">
          <cell r="E6558" t="str">
            <v>250-055-141</v>
          </cell>
          <cell r="F6558">
            <v>45905.83</v>
          </cell>
        </row>
        <row r="6559">
          <cell r="E6559" t="str">
            <v>250-055-146</v>
          </cell>
          <cell r="F6559">
            <v>32330.65</v>
          </cell>
        </row>
        <row r="6560">
          <cell r="E6560" t="str">
            <v>250-055-151</v>
          </cell>
          <cell r="F6560">
            <v>59312.09</v>
          </cell>
        </row>
        <row r="6561">
          <cell r="E6561" t="str">
            <v>250-055-163</v>
          </cell>
          <cell r="F6561">
            <v>3539.5</v>
          </cell>
        </row>
        <row r="6562">
          <cell r="E6562" t="str">
            <v>250-055-196</v>
          </cell>
          <cell r="F6562">
            <v>184</v>
          </cell>
        </row>
        <row r="6563">
          <cell r="E6563" t="str">
            <v>250-055-211</v>
          </cell>
          <cell r="F6563">
            <v>22316.41</v>
          </cell>
        </row>
        <row r="6564">
          <cell r="E6564" t="str">
            <v>250-055-221</v>
          </cell>
          <cell r="F6564">
            <v>44336.78</v>
          </cell>
        </row>
        <row r="6565">
          <cell r="E6565" t="str">
            <v>250-055-231</v>
          </cell>
          <cell r="F6565">
            <v>37722.660000000003</v>
          </cell>
        </row>
        <row r="6566">
          <cell r="E6566" t="str">
            <v>250-055-311</v>
          </cell>
          <cell r="F6566">
            <v>82818.63</v>
          </cell>
        </row>
        <row r="6567">
          <cell r="E6567" t="str">
            <v>250-055-312</v>
          </cell>
          <cell r="F6567">
            <v>4630.29</v>
          </cell>
        </row>
        <row r="6568">
          <cell r="E6568" t="str">
            <v>250-055-333</v>
          </cell>
          <cell r="F6568">
            <v>10658.3</v>
          </cell>
        </row>
        <row r="6569">
          <cell r="E6569" t="str">
            <v>250-055-411</v>
          </cell>
          <cell r="F6569">
            <v>3184.16</v>
          </cell>
        </row>
        <row r="6570">
          <cell r="E6570" t="str">
            <v>250-055-413</v>
          </cell>
          <cell r="F6570">
            <v>112749.59</v>
          </cell>
        </row>
        <row r="6571">
          <cell r="E6571" t="str">
            <v>250-055-418</v>
          </cell>
          <cell r="F6571">
            <v>3195.67</v>
          </cell>
        </row>
        <row r="6572">
          <cell r="E6572" t="str">
            <v>250-055-461</v>
          </cell>
          <cell r="F6572">
            <v>1668.24</v>
          </cell>
        </row>
        <row r="6573">
          <cell r="E6573" t="str">
            <v>250-055-462</v>
          </cell>
          <cell r="F6573">
            <v>1374.02</v>
          </cell>
        </row>
        <row r="6574">
          <cell r="E6574" t="str">
            <v>250-056-165</v>
          </cell>
          <cell r="F6574">
            <v>82091.27</v>
          </cell>
        </row>
        <row r="6575">
          <cell r="E6575" t="str">
            <v>250-056-171</v>
          </cell>
          <cell r="F6575">
            <v>1270420.3999999999</v>
          </cell>
        </row>
        <row r="6576">
          <cell r="E6576" t="str">
            <v>250-056-172</v>
          </cell>
          <cell r="F6576">
            <v>75199.64</v>
          </cell>
        </row>
        <row r="6577">
          <cell r="E6577" t="str">
            <v>250-056-175</v>
          </cell>
          <cell r="F6577">
            <v>435141.45</v>
          </cell>
        </row>
        <row r="6578">
          <cell r="E6578" t="str">
            <v>250-056-211</v>
          </cell>
          <cell r="F6578">
            <v>142075.71</v>
          </cell>
        </row>
        <row r="6579">
          <cell r="E6579" t="str">
            <v>250-056-221</v>
          </cell>
          <cell r="F6579">
            <v>241797.68</v>
          </cell>
        </row>
        <row r="6580">
          <cell r="E6580" t="str">
            <v>250-056-231</v>
          </cell>
          <cell r="F6580">
            <v>90546.07</v>
          </cell>
        </row>
        <row r="6581">
          <cell r="E6581" t="str">
            <v>250-056-312</v>
          </cell>
          <cell r="F6581">
            <v>8507.07</v>
          </cell>
        </row>
        <row r="6582">
          <cell r="E6582" t="str">
            <v>250-056-319</v>
          </cell>
          <cell r="F6582">
            <v>7899</v>
          </cell>
        </row>
        <row r="6583">
          <cell r="E6583" t="str">
            <v>250-056-321</v>
          </cell>
          <cell r="F6583">
            <v>53403.21</v>
          </cell>
        </row>
        <row r="6584">
          <cell r="E6584" t="str">
            <v>250-056-326</v>
          </cell>
          <cell r="F6584">
            <v>210</v>
          </cell>
        </row>
        <row r="6585">
          <cell r="E6585" t="str">
            <v>250-056-331</v>
          </cell>
          <cell r="F6585">
            <v>5410.53</v>
          </cell>
        </row>
        <row r="6586">
          <cell r="E6586" t="str">
            <v>250-056-341</v>
          </cell>
          <cell r="F6586">
            <v>8535.42</v>
          </cell>
        </row>
        <row r="6587">
          <cell r="E6587" t="str">
            <v>250-056-411</v>
          </cell>
          <cell r="F6587">
            <v>21847.14</v>
          </cell>
        </row>
        <row r="6588">
          <cell r="E6588" t="str">
            <v>250-056-418</v>
          </cell>
          <cell r="F6588">
            <v>8889</v>
          </cell>
        </row>
        <row r="6589">
          <cell r="E6589" t="str">
            <v>250-056-422</v>
          </cell>
          <cell r="F6589">
            <v>276497.21999999997</v>
          </cell>
        </row>
        <row r="6590">
          <cell r="E6590" t="str">
            <v>250-056-423</v>
          </cell>
          <cell r="F6590">
            <v>648522.57999999996</v>
          </cell>
        </row>
        <row r="6591">
          <cell r="E6591" t="str">
            <v>250-056-424</v>
          </cell>
          <cell r="F6591">
            <v>9688.65</v>
          </cell>
        </row>
        <row r="6592">
          <cell r="E6592" t="str">
            <v>250-056-425</v>
          </cell>
          <cell r="F6592">
            <v>65919.710000000006</v>
          </cell>
        </row>
        <row r="6593">
          <cell r="E6593" t="str">
            <v>250-056-471</v>
          </cell>
          <cell r="F6593">
            <v>2030</v>
          </cell>
        </row>
        <row r="6594">
          <cell r="E6594" t="str">
            <v>250-056-541</v>
          </cell>
          <cell r="F6594">
            <v>7298.25</v>
          </cell>
        </row>
        <row r="6595">
          <cell r="E6595" t="str">
            <v>250-056-552</v>
          </cell>
          <cell r="F6595">
            <v>39</v>
          </cell>
        </row>
        <row r="6596">
          <cell r="E6596" t="str">
            <v>250-061-411</v>
          </cell>
          <cell r="F6596">
            <v>551868.31000000006</v>
          </cell>
        </row>
        <row r="6597">
          <cell r="E6597" t="str">
            <v>250-061-414</v>
          </cell>
          <cell r="F6597">
            <v>691.14</v>
          </cell>
        </row>
        <row r="6598">
          <cell r="E6598" t="str">
            <v>250-061-418</v>
          </cell>
          <cell r="F6598">
            <v>13891.36</v>
          </cell>
        </row>
        <row r="6599">
          <cell r="E6599" t="str">
            <v>250-061-461</v>
          </cell>
          <cell r="F6599">
            <v>57358.400000000001</v>
          </cell>
        </row>
        <row r="6600">
          <cell r="E6600" t="str">
            <v>250-061-462</v>
          </cell>
          <cell r="F6600">
            <v>73863.789999999994</v>
          </cell>
        </row>
        <row r="6601">
          <cell r="E6601" t="str">
            <v>250-063-142</v>
          </cell>
          <cell r="F6601">
            <v>11328.17</v>
          </cell>
        </row>
        <row r="6602">
          <cell r="E6602" t="str">
            <v>250-063-199</v>
          </cell>
          <cell r="F6602">
            <v>177.21</v>
          </cell>
        </row>
        <row r="6603">
          <cell r="E6603" t="str">
            <v>250-063-211</v>
          </cell>
          <cell r="F6603">
            <v>879.17</v>
          </cell>
        </row>
        <row r="6604">
          <cell r="E6604" t="str">
            <v>250-063-221</v>
          </cell>
          <cell r="F6604">
            <v>1690.13</v>
          </cell>
        </row>
        <row r="6605">
          <cell r="E6605" t="str">
            <v>250-063-231</v>
          </cell>
          <cell r="F6605">
            <v>865.32</v>
          </cell>
        </row>
        <row r="6606">
          <cell r="E6606" t="str">
            <v>250-063-311</v>
          </cell>
          <cell r="F6606">
            <v>582380.62</v>
          </cell>
        </row>
        <row r="6607">
          <cell r="E6607" t="str">
            <v>250-066-194</v>
          </cell>
          <cell r="F6607">
            <v>15312</v>
          </cell>
        </row>
        <row r="6608">
          <cell r="E6608" t="str">
            <v>250-066-211</v>
          </cell>
          <cell r="F6608">
            <v>1148.19</v>
          </cell>
        </row>
        <row r="6609">
          <cell r="E6609" t="str">
            <v>250-068-142</v>
          </cell>
          <cell r="F6609">
            <v>45986.77</v>
          </cell>
        </row>
        <row r="6610">
          <cell r="E6610" t="str">
            <v>250-068-162</v>
          </cell>
          <cell r="F6610">
            <v>58</v>
          </cell>
        </row>
        <row r="6611">
          <cell r="E6611" t="str">
            <v>250-068-211</v>
          </cell>
          <cell r="F6611">
            <v>3130.09</v>
          </cell>
        </row>
        <row r="6612">
          <cell r="E6612" t="str">
            <v>250-068-221</v>
          </cell>
          <cell r="F6612">
            <v>6765.31</v>
          </cell>
        </row>
        <row r="6613">
          <cell r="E6613" t="str">
            <v>250-068-231</v>
          </cell>
          <cell r="F6613">
            <v>10569.36</v>
          </cell>
        </row>
        <row r="6614">
          <cell r="E6614" t="str">
            <v>250-069-113</v>
          </cell>
          <cell r="F6614">
            <v>71739.960000000006</v>
          </cell>
        </row>
        <row r="6615">
          <cell r="E6615" t="str">
            <v>250-069-116</v>
          </cell>
          <cell r="F6615">
            <v>97408.05</v>
          </cell>
        </row>
        <row r="6616">
          <cell r="E6616" t="str">
            <v>250-069-121</v>
          </cell>
          <cell r="F6616">
            <v>474283.41</v>
          </cell>
        </row>
        <row r="6617">
          <cell r="E6617" t="str">
            <v>250-069-131</v>
          </cell>
          <cell r="F6617">
            <v>562004.62</v>
          </cell>
        </row>
        <row r="6618">
          <cell r="E6618" t="str">
            <v>250-069-132</v>
          </cell>
          <cell r="F6618">
            <v>8005.6</v>
          </cell>
        </row>
        <row r="6619">
          <cell r="E6619" t="str">
            <v>250-069-133</v>
          </cell>
          <cell r="F6619">
            <v>8866.2000000000007</v>
          </cell>
        </row>
        <row r="6620">
          <cell r="E6620" t="str">
            <v>250-069-142</v>
          </cell>
          <cell r="F6620">
            <v>228804.32</v>
          </cell>
        </row>
        <row r="6621">
          <cell r="E6621" t="str">
            <v>250-069-143</v>
          </cell>
          <cell r="F6621">
            <v>38755</v>
          </cell>
        </row>
        <row r="6622">
          <cell r="E6622" t="str">
            <v>250-069-145</v>
          </cell>
          <cell r="F6622">
            <v>15205.36</v>
          </cell>
        </row>
        <row r="6623">
          <cell r="E6623" t="str">
            <v>250-069-147</v>
          </cell>
          <cell r="F6623">
            <v>233.59</v>
          </cell>
        </row>
        <row r="6624">
          <cell r="E6624" t="str">
            <v>250-069-151</v>
          </cell>
          <cell r="F6624">
            <v>29404.29</v>
          </cell>
        </row>
        <row r="6625">
          <cell r="E6625" t="str">
            <v>250-069-162</v>
          </cell>
          <cell r="F6625">
            <v>3665</v>
          </cell>
        </row>
        <row r="6626">
          <cell r="E6626" t="str">
            <v>250-069-163</v>
          </cell>
          <cell r="F6626">
            <v>13602.5</v>
          </cell>
        </row>
        <row r="6627">
          <cell r="E6627" t="str">
            <v>250-069-167</v>
          </cell>
          <cell r="F6627">
            <v>138.96</v>
          </cell>
        </row>
        <row r="6628">
          <cell r="E6628" t="str">
            <v>250-069-171</v>
          </cell>
          <cell r="F6628">
            <v>78.180000000000007</v>
          </cell>
        </row>
        <row r="6629">
          <cell r="E6629" t="str">
            <v>250-069-191</v>
          </cell>
          <cell r="F6629">
            <v>5440</v>
          </cell>
        </row>
        <row r="6630">
          <cell r="E6630" t="str">
            <v>250-069-198</v>
          </cell>
          <cell r="F6630">
            <v>38448.76</v>
          </cell>
        </row>
        <row r="6631">
          <cell r="E6631" t="str">
            <v>250-069-199</v>
          </cell>
          <cell r="F6631">
            <v>6804.32</v>
          </cell>
        </row>
        <row r="6632">
          <cell r="E6632" t="str">
            <v>250-069-211</v>
          </cell>
          <cell r="F6632">
            <v>117243.85</v>
          </cell>
        </row>
        <row r="6633">
          <cell r="E6633" t="str">
            <v>250-069-221</v>
          </cell>
          <cell r="F6633">
            <v>222351.79</v>
          </cell>
        </row>
        <row r="6634">
          <cell r="E6634" t="str">
            <v>250-069-231</v>
          </cell>
          <cell r="F6634">
            <v>172153.2</v>
          </cell>
        </row>
        <row r="6635">
          <cell r="E6635" t="str">
            <v>250-069-311</v>
          </cell>
          <cell r="F6635">
            <v>448243.16</v>
          </cell>
        </row>
        <row r="6636">
          <cell r="E6636" t="str">
            <v>250-069-312</v>
          </cell>
          <cell r="F6636">
            <v>25696.68</v>
          </cell>
        </row>
        <row r="6637">
          <cell r="E6637" t="str">
            <v>250-069-332</v>
          </cell>
          <cell r="F6637">
            <v>7179.34</v>
          </cell>
        </row>
        <row r="6638">
          <cell r="E6638" t="str">
            <v>250-069-411</v>
          </cell>
          <cell r="F6638">
            <v>28728.240000000002</v>
          </cell>
        </row>
        <row r="6639">
          <cell r="E6639" t="str">
            <v>250-069-413</v>
          </cell>
          <cell r="F6639">
            <v>1846.35</v>
          </cell>
        </row>
        <row r="6640">
          <cell r="E6640" t="str">
            <v>250-069-418</v>
          </cell>
          <cell r="F6640">
            <v>8090.41</v>
          </cell>
        </row>
        <row r="6641">
          <cell r="E6641" t="str">
            <v>250-069-422</v>
          </cell>
          <cell r="F6641">
            <v>65.58</v>
          </cell>
        </row>
        <row r="6642">
          <cell r="E6642" t="str">
            <v>250-069-423</v>
          </cell>
          <cell r="F6642">
            <v>5440.82</v>
          </cell>
        </row>
        <row r="6643">
          <cell r="E6643" t="str">
            <v>250-069-451</v>
          </cell>
          <cell r="F6643">
            <v>335.24</v>
          </cell>
        </row>
        <row r="6644">
          <cell r="E6644" t="str">
            <v>250-069-461</v>
          </cell>
          <cell r="F6644">
            <v>17558.169999999998</v>
          </cell>
        </row>
        <row r="6645">
          <cell r="E6645" t="str">
            <v>250-069-462</v>
          </cell>
          <cell r="F6645">
            <v>6208.06</v>
          </cell>
        </row>
        <row r="6646">
          <cell r="E6646" t="str">
            <v>250-073-343</v>
          </cell>
          <cell r="F6646">
            <v>30409.4</v>
          </cell>
        </row>
        <row r="6647">
          <cell r="E6647" t="str">
            <v>250-073-418</v>
          </cell>
          <cell r="F6647">
            <v>12643.29</v>
          </cell>
        </row>
        <row r="6648">
          <cell r="E6648" t="str">
            <v>250-073-462</v>
          </cell>
          <cell r="F6648">
            <v>1354.31</v>
          </cell>
        </row>
        <row r="6649">
          <cell r="E6649" t="str">
            <v>250-085-411</v>
          </cell>
          <cell r="F6649">
            <v>797.06</v>
          </cell>
        </row>
        <row r="6650">
          <cell r="E6650" t="str">
            <v>250-085-462</v>
          </cell>
          <cell r="F6650">
            <v>39818.92</v>
          </cell>
        </row>
        <row r="6651">
          <cell r="E6651" t="str">
            <v>260-001-121</v>
          </cell>
          <cell r="F6651">
            <v>86582554.75</v>
          </cell>
        </row>
        <row r="6652">
          <cell r="E6652" t="str">
            <v>260-001-122</v>
          </cell>
          <cell r="F6652">
            <v>18120</v>
          </cell>
        </row>
        <row r="6653">
          <cell r="E6653" t="str">
            <v>260-001-123</v>
          </cell>
          <cell r="F6653">
            <v>719372.56</v>
          </cell>
        </row>
        <row r="6654">
          <cell r="E6654" t="str">
            <v>260-001-125</v>
          </cell>
          <cell r="F6654">
            <v>70986.720000000001</v>
          </cell>
        </row>
        <row r="6655">
          <cell r="E6655" t="str">
            <v>260-001-211</v>
          </cell>
          <cell r="F6655">
            <v>6392427.7000000002</v>
          </cell>
        </row>
        <row r="6656">
          <cell r="E6656" t="str">
            <v>260-001-221</v>
          </cell>
          <cell r="F6656">
            <v>12525551.98</v>
          </cell>
        </row>
        <row r="6657">
          <cell r="E6657" t="str">
            <v>260-001-231</v>
          </cell>
          <cell r="F6657">
            <v>10861993.74</v>
          </cell>
        </row>
        <row r="6658">
          <cell r="E6658" t="str">
            <v>260-002-111</v>
          </cell>
          <cell r="F6658">
            <v>138996</v>
          </cell>
        </row>
        <row r="6659">
          <cell r="E6659" t="str">
            <v>260-002-112</v>
          </cell>
          <cell r="F6659">
            <v>404928</v>
          </cell>
        </row>
        <row r="6660">
          <cell r="E6660" t="str">
            <v>260-002-113</v>
          </cell>
          <cell r="F6660">
            <v>762920.33</v>
          </cell>
        </row>
        <row r="6661">
          <cell r="E6661" t="str">
            <v>260-002-115</v>
          </cell>
          <cell r="F6661">
            <v>101232</v>
          </cell>
        </row>
        <row r="6662">
          <cell r="E6662" t="str">
            <v>260-002-118</v>
          </cell>
          <cell r="F6662">
            <v>202464</v>
          </cell>
        </row>
        <row r="6663">
          <cell r="E6663" t="str">
            <v>260-002-211</v>
          </cell>
          <cell r="F6663">
            <v>108153.13</v>
          </cell>
        </row>
        <row r="6664">
          <cell r="E6664" t="str">
            <v>260-002-221</v>
          </cell>
          <cell r="F6664">
            <v>236588.42</v>
          </cell>
        </row>
        <row r="6665">
          <cell r="E6665" t="str">
            <v>260-002-231</v>
          </cell>
          <cell r="F6665">
            <v>93843.12</v>
          </cell>
        </row>
        <row r="6666">
          <cell r="E6666" t="str">
            <v>260-003-162</v>
          </cell>
          <cell r="F6666">
            <v>33080</v>
          </cell>
        </row>
        <row r="6667">
          <cell r="E6667" t="str">
            <v>260-003-173</v>
          </cell>
          <cell r="F6667">
            <v>8425140.2400000002</v>
          </cell>
        </row>
        <row r="6668">
          <cell r="E6668" t="str">
            <v>260-003-199</v>
          </cell>
          <cell r="F6668">
            <v>10000</v>
          </cell>
        </row>
        <row r="6669">
          <cell r="E6669" t="str">
            <v>260-003-211</v>
          </cell>
          <cell r="F6669">
            <v>627817.36</v>
          </cell>
        </row>
        <row r="6670">
          <cell r="E6670" t="str">
            <v>260-003-221</v>
          </cell>
          <cell r="F6670">
            <v>1168921.81</v>
          </cell>
        </row>
        <row r="6671">
          <cell r="E6671" t="str">
            <v>260-003-231</v>
          </cell>
          <cell r="F6671">
            <v>1942251.59</v>
          </cell>
        </row>
        <row r="6672">
          <cell r="E6672" t="str">
            <v>260-005-114</v>
          </cell>
          <cell r="F6672">
            <v>5418771.5999999996</v>
          </cell>
        </row>
        <row r="6673">
          <cell r="E6673" t="str">
            <v>260-005-116</v>
          </cell>
          <cell r="F6673">
            <v>2610094.27</v>
          </cell>
        </row>
        <row r="6674">
          <cell r="E6674" t="str">
            <v>260-005-211</v>
          </cell>
          <cell r="F6674">
            <v>588336.49</v>
          </cell>
        </row>
        <row r="6675">
          <cell r="E6675" t="str">
            <v>260-005-221</v>
          </cell>
          <cell r="F6675">
            <v>1157224.8799999999</v>
          </cell>
        </row>
        <row r="6676">
          <cell r="E6676" t="str">
            <v>260-005-231</v>
          </cell>
          <cell r="F6676">
            <v>695900.98</v>
          </cell>
        </row>
        <row r="6677">
          <cell r="E6677" t="str">
            <v>260-007-131</v>
          </cell>
          <cell r="F6677">
            <v>8878542.1099999994</v>
          </cell>
        </row>
        <row r="6678">
          <cell r="E6678" t="str">
            <v>260-007-132</v>
          </cell>
          <cell r="F6678">
            <v>856091.55</v>
          </cell>
        </row>
        <row r="6679">
          <cell r="E6679" t="str">
            <v>260-007-133</v>
          </cell>
          <cell r="F6679">
            <v>1293344.77</v>
          </cell>
        </row>
        <row r="6680">
          <cell r="E6680" t="str">
            <v>260-007-211</v>
          </cell>
          <cell r="F6680">
            <v>802794.95</v>
          </cell>
        </row>
        <row r="6681">
          <cell r="E6681" t="str">
            <v>260-007-221</v>
          </cell>
          <cell r="F6681">
            <v>1566607.74</v>
          </cell>
        </row>
        <row r="6682">
          <cell r="E6682" t="str">
            <v>260-007-231</v>
          </cell>
          <cell r="F6682">
            <v>1178934.6299999999</v>
          </cell>
        </row>
        <row r="6683">
          <cell r="E6683" t="str">
            <v>260-008-121</v>
          </cell>
          <cell r="F6683">
            <v>4188203.29</v>
          </cell>
        </row>
        <row r="6684">
          <cell r="E6684" t="str">
            <v>260-008-162</v>
          </cell>
          <cell r="F6684">
            <v>90268.89</v>
          </cell>
        </row>
        <row r="6685">
          <cell r="E6685" t="str">
            <v>260-008-211</v>
          </cell>
          <cell r="F6685">
            <v>324130.17</v>
          </cell>
        </row>
        <row r="6686">
          <cell r="E6686" t="str">
            <v>260-008-221</v>
          </cell>
          <cell r="F6686">
            <v>609099.94999999995</v>
          </cell>
        </row>
        <row r="6687">
          <cell r="E6687" t="str">
            <v>260-008-231</v>
          </cell>
          <cell r="F6687">
            <v>138297.70000000001</v>
          </cell>
        </row>
        <row r="6688">
          <cell r="E6688" t="str">
            <v>260-009-184</v>
          </cell>
          <cell r="F6688">
            <v>2551227.4500000002</v>
          </cell>
        </row>
        <row r="6689">
          <cell r="E6689" t="str">
            <v>260-009-185</v>
          </cell>
          <cell r="F6689">
            <v>163993.49</v>
          </cell>
        </row>
        <row r="6690">
          <cell r="E6690" t="str">
            <v>260-009-186</v>
          </cell>
          <cell r="F6690">
            <v>332413.27</v>
          </cell>
        </row>
        <row r="6691">
          <cell r="E6691" t="str">
            <v>260-009-188</v>
          </cell>
          <cell r="F6691">
            <v>1345756.58</v>
          </cell>
        </row>
        <row r="6692">
          <cell r="E6692" t="str">
            <v>260-009-189</v>
          </cell>
          <cell r="F6692">
            <v>272366.03000000003</v>
          </cell>
        </row>
        <row r="6693">
          <cell r="E6693" t="str">
            <v>260-009-211</v>
          </cell>
          <cell r="F6693">
            <v>322939.23</v>
          </cell>
        </row>
        <row r="6694">
          <cell r="E6694" t="str">
            <v>260-009-221</v>
          </cell>
          <cell r="F6694">
            <v>549990.38</v>
          </cell>
        </row>
        <row r="6695">
          <cell r="E6695" t="str">
            <v>260-009-231</v>
          </cell>
          <cell r="F6695">
            <v>139465.15</v>
          </cell>
        </row>
        <row r="6696">
          <cell r="E6696" t="str">
            <v>260-009-233</v>
          </cell>
          <cell r="F6696">
            <v>1026217.21</v>
          </cell>
        </row>
        <row r="6697">
          <cell r="E6697" t="str">
            <v>260-010-121</v>
          </cell>
          <cell r="F6697">
            <v>1755408.91</v>
          </cell>
        </row>
        <row r="6698">
          <cell r="E6698" t="str">
            <v>260-010-162</v>
          </cell>
          <cell r="F6698">
            <v>1877.8</v>
          </cell>
        </row>
        <row r="6699">
          <cell r="E6699" t="str">
            <v>260-010-211</v>
          </cell>
          <cell r="F6699">
            <v>131115.67000000001</v>
          </cell>
        </row>
        <row r="6700">
          <cell r="E6700" t="str">
            <v>260-010-221</v>
          </cell>
          <cell r="F6700">
            <v>257862.36</v>
          </cell>
        </row>
        <row r="6701">
          <cell r="E6701" t="str">
            <v>260-010-231</v>
          </cell>
          <cell r="F6701">
            <v>251875.3</v>
          </cell>
        </row>
        <row r="6702">
          <cell r="E6702" t="str">
            <v>260-011-163</v>
          </cell>
          <cell r="F6702">
            <v>720</v>
          </cell>
        </row>
        <row r="6703">
          <cell r="E6703" t="str">
            <v>260-011-211</v>
          </cell>
          <cell r="F6703">
            <v>55.08</v>
          </cell>
        </row>
        <row r="6704">
          <cell r="E6704" t="str">
            <v>260-012-148</v>
          </cell>
          <cell r="F6704">
            <v>581370.13</v>
          </cell>
        </row>
        <row r="6705">
          <cell r="E6705" t="str">
            <v>260-012-211</v>
          </cell>
          <cell r="F6705">
            <v>55151.08</v>
          </cell>
        </row>
        <row r="6706">
          <cell r="E6706" t="str">
            <v>260-012-221</v>
          </cell>
          <cell r="F6706">
            <v>36027.550000000003</v>
          </cell>
        </row>
        <row r="6707">
          <cell r="E6707" t="str">
            <v>260-012-312</v>
          </cell>
          <cell r="F6707">
            <v>4049.68</v>
          </cell>
        </row>
        <row r="6708">
          <cell r="E6708" t="str">
            <v>260-012-344</v>
          </cell>
          <cell r="F6708">
            <v>11852.71</v>
          </cell>
        </row>
        <row r="6709">
          <cell r="E6709" t="str">
            <v>260-012-372</v>
          </cell>
          <cell r="F6709">
            <v>15000</v>
          </cell>
        </row>
        <row r="6710">
          <cell r="E6710" t="str">
            <v>260-012-411</v>
          </cell>
          <cell r="F6710">
            <v>8224.11</v>
          </cell>
        </row>
        <row r="6711">
          <cell r="E6711" t="str">
            <v>260-012-422</v>
          </cell>
          <cell r="F6711">
            <v>47683.69</v>
          </cell>
        </row>
        <row r="6712">
          <cell r="E6712" t="str">
            <v>260-012-423</v>
          </cell>
          <cell r="F6712">
            <v>66756.27</v>
          </cell>
        </row>
        <row r="6713">
          <cell r="E6713" t="str">
            <v>260-012-425</v>
          </cell>
          <cell r="F6713">
            <v>2385.6999999999998</v>
          </cell>
        </row>
        <row r="6714">
          <cell r="E6714" t="str">
            <v>260-012-471</v>
          </cell>
          <cell r="F6714">
            <v>-712.6</v>
          </cell>
        </row>
        <row r="6715">
          <cell r="E6715" t="str">
            <v>260-012-541</v>
          </cell>
          <cell r="F6715">
            <v>8481.99</v>
          </cell>
        </row>
        <row r="6716">
          <cell r="E6716" t="str">
            <v>260-012-542</v>
          </cell>
          <cell r="F6716">
            <v>3852</v>
          </cell>
        </row>
        <row r="6717">
          <cell r="E6717" t="str">
            <v>260-012-551</v>
          </cell>
          <cell r="F6717">
            <v>88800</v>
          </cell>
        </row>
        <row r="6718">
          <cell r="E6718" t="str">
            <v>260-012-552</v>
          </cell>
          <cell r="F6718">
            <v>3995.69</v>
          </cell>
        </row>
        <row r="6719">
          <cell r="E6719" t="str">
            <v>260-013-121</v>
          </cell>
          <cell r="F6719">
            <v>8524589.3399999999</v>
          </cell>
        </row>
        <row r="6720">
          <cell r="E6720" t="str">
            <v>260-013-131</v>
          </cell>
          <cell r="F6720">
            <v>607221.32999999996</v>
          </cell>
        </row>
        <row r="6721">
          <cell r="E6721" t="str">
            <v>260-013-162</v>
          </cell>
          <cell r="F6721">
            <v>205942.5</v>
          </cell>
        </row>
        <row r="6722">
          <cell r="E6722" t="str">
            <v>260-013-184</v>
          </cell>
          <cell r="F6722">
            <v>123382.85</v>
          </cell>
        </row>
        <row r="6723">
          <cell r="E6723" t="str">
            <v>260-013-185</v>
          </cell>
          <cell r="F6723">
            <v>4906.9399999999996</v>
          </cell>
        </row>
        <row r="6724">
          <cell r="E6724" t="str">
            <v>260-013-188</v>
          </cell>
          <cell r="F6724">
            <v>33492.9</v>
          </cell>
        </row>
        <row r="6725">
          <cell r="E6725" t="str">
            <v>260-013-189</v>
          </cell>
          <cell r="F6725">
            <v>20270.62</v>
          </cell>
        </row>
        <row r="6726">
          <cell r="E6726" t="str">
            <v>260-013-211</v>
          </cell>
          <cell r="F6726">
            <v>696464.37</v>
          </cell>
        </row>
        <row r="6727">
          <cell r="E6727" t="str">
            <v>260-013-221</v>
          </cell>
          <cell r="F6727">
            <v>1333852.8400000001</v>
          </cell>
        </row>
        <row r="6728">
          <cell r="E6728" t="str">
            <v>260-013-231</v>
          </cell>
          <cell r="F6728">
            <v>1035340.34</v>
          </cell>
        </row>
        <row r="6729">
          <cell r="E6729" t="str">
            <v>260-014-122</v>
          </cell>
          <cell r="F6729">
            <v>25853</v>
          </cell>
        </row>
        <row r="6730">
          <cell r="E6730" t="str">
            <v>260-014-146</v>
          </cell>
          <cell r="F6730">
            <v>19662</v>
          </cell>
        </row>
        <row r="6731">
          <cell r="E6731" t="str">
            <v>260-014-151</v>
          </cell>
          <cell r="F6731">
            <v>54132</v>
          </cell>
        </row>
        <row r="6732">
          <cell r="E6732" t="str">
            <v>260-014-162</v>
          </cell>
          <cell r="F6732">
            <v>1115.5</v>
          </cell>
        </row>
        <row r="6733">
          <cell r="E6733" t="str">
            <v>260-014-163</v>
          </cell>
          <cell r="F6733">
            <v>15025.5</v>
          </cell>
        </row>
        <row r="6734">
          <cell r="E6734" t="str">
            <v>260-014-191</v>
          </cell>
          <cell r="F6734">
            <v>426.38</v>
          </cell>
        </row>
        <row r="6735">
          <cell r="E6735" t="str">
            <v>260-014-196</v>
          </cell>
          <cell r="F6735">
            <v>3800</v>
          </cell>
        </row>
        <row r="6736">
          <cell r="E6736" t="str">
            <v>260-014-197</v>
          </cell>
          <cell r="F6736">
            <v>3652.43</v>
          </cell>
        </row>
        <row r="6737">
          <cell r="E6737" t="str">
            <v>260-014-211</v>
          </cell>
          <cell r="F6737">
            <v>9274</v>
          </cell>
        </row>
        <row r="6738">
          <cell r="E6738" t="str">
            <v>260-014-221</v>
          </cell>
          <cell r="F6738">
            <v>11997.85</v>
          </cell>
        </row>
        <row r="6739">
          <cell r="E6739" t="str">
            <v>260-014-231</v>
          </cell>
          <cell r="F6739">
            <v>13211.7</v>
          </cell>
        </row>
        <row r="6740">
          <cell r="E6740" t="str">
            <v>260-014-311</v>
          </cell>
          <cell r="F6740">
            <v>31844.17</v>
          </cell>
        </row>
        <row r="6741">
          <cell r="E6741" t="str">
            <v>260-014-312</v>
          </cell>
          <cell r="F6741">
            <v>7061.1</v>
          </cell>
        </row>
        <row r="6742">
          <cell r="E6742" t="str">
            <v>260-014-314</v>
          </cell>
          <cell r="F6742">
            <v>5819.43</v>
          </cell>
        </row>
        <row r="6743">
          <cell r="E6743" t="str">
            <v>260-014-319</v>
          </cell>
          <cell r="F6743">
            <v>5661.25</v>
          </cell>
        </row>
        <row r="6744">
          <cell r="E6744" t="str">
            <v>260-014-333</v>
          </cell>
          <cell r="F6744">
            <v>102328.63</v>
          </cell>
        </row>
        <row r="6745">
          <cell r="E6745" t="str">
            <v>260-014-351</v>
          </cell>
          <cell r="F6745">
            <v>21571.43</v>
          </cell>
        </row>
        <row r="6746">
          <cell r="E6746" t="str">
            <v>260-014-411</v>
          </cell>
          <cell r="F6746">
            <v>278562.3</v>
          </cell>
        </row>
        <row r="6747">
          <cell r="E6747" t="str">
            <v>260-014-413</v>
          </cell>
          <cell r="F6747">
            <v>6476.83</v>
          </cell>
        </row>
        <row r="6748">
          <cell r="E6748" t="str">
            <v>260-014-418</v>
          </cell>
          <cell r="F6748">
            <v>4852.45</v>
          </cell>
        </row>
        <row r="6749">
          <cell r="E6749" t="str">
            <v>260-014-541</v>
          </cell>
          <cell r="F6749">
            <v>20901.95</v>
          </cell>
        </row>
        <row r="6750">
          <cell r="E6750" t="str">
            <v>260-014-542</v>
          </cell>
          <cell r="F6750">
            <v>164063.1</v>
          </cell>
        </row>
        <row r="6751">
          <cell r="E6751" t="str">
            <v>260-015-312</v>
          </cell>
          <cell r="F6751">
            <v>1140.42</v>
          </cell>
        </row>
        <row r="6752">
          <cell r="E6752" t="str">
            <v>260-015-326</v>
          </cell>
          <cell r="F6752">
            <v>44024.76</v>
          </cell>
        </row>
        <row r="6753">
          <cell r="E6753" t="str">
            <v>260-015-343</v>
          </cell>
          <cell r="F6753">
            <v>10925.43</v>
          </cell>
        </row>
        <row r="6754">
          <cell r="E6754" t="str">
            <v>260-015-411</v>
          </cell>
          <cell r="F6754">
            <v>637586.44999999995</v>
          </cell>
        </row>
        <row r="6755">
          <cell r="E6755" t="str">
            <v>260-015-418</v>
          </cell>
          <cell r="F6755">
            <v>40506.58</v>
          </cell>
        </row>
        <row r="6756">
          <cell r="E6756" t="str">
            <v>260-015-541</v>
          </cell>
          <cell r="F6756">
            <v>8152.36</v>
          </cell>
        </row>
        <row r="6757">
          <cell r="E6757" t="str">
            <v>260-016-171</v>
          </cell>
          <cell r="F6757">
            <v>942.17</v>
          </cell>
        </row>
        <row r="6758">
          <cell r="E6758" t="str">
            <v>260-016-198</v>
          </cell>
          <cell r="F6758">
            <v>41570.1</v>
          </cell>
        </row>
        <row r="6759">
          <cell r="E6759" t="str">
            <v>260-016-211</v>
          </cell>
          <cell r="F6759">
            <v>3252.25</v>
          </cell>
        </row>
        <row r="6760">
          <cell r="E6760" t="str">
            <v>260-016-221</v>
          </cell>
          <cell r="F6760">
            <v>5973.03</v>
          </cell>
        </row>
        <row r="6761">
          <cell r="E6761" t="str">
            <v>260-016-411</v>
          </cell>
          <cell r="F6761">
            <v>83542.240000000005</v>
          </cell>
        </row>
        <row r="6762">
          <cell r="E6762" t="str">
            <v>260-018-231</v>
          </cell>
          <cell r="F6762">
            <v>73414.3</v>
          </cell>
        </row>
        <row r="6763">
          <cell r="E6763" t="str">
            <v>260-020-124</v>
          </cell>
          <cell r="F6763">
            <v>3003759.35</v>
          </cell>
        </row>
        <row r="6764">
          <cell r="E6764" t="str">
            <v>260-020-162</v>
          </cell>
          <cell r="F6764">
            <v>37785.1</v>
          </cell>
        </row>
        <row r="6765">
          <cell r="E6765" t="str">
            <v>260-020-211</v>
          </cell>
          <cell r="F6765">
            <v>125825.15</v>
          </cell>
        </row>
        <row r="6766">
          <cell r="E6766" t="str">
            <v>260-020-311</v>
          </cell>
          <cell r="F6766">
            <v>1506280</v>
          </cell>
        </row>
        <row r="6767">
          <cell r="E6767" t="str">
            <v>260-020-411</v>
          </cell>
          <cell r="F6767">
            <v>47760.4</v>
          </cell>
        </row>
        <row r="6768">
          <cell r="E6768" t="str">
            <v>260-021-187</v>
          </cell>
          <cell r="F6768">
            <v>1178.73</v>
          </cell>
        </row>
        <row r="6769">
          <cell r="E6769" t="str">
            <v>260-021-211</v>
          </cell>
          <cell r="F6769">
            <v>90.19</v>
          </cell>
        </row>
        <row r="6770">
          <cell r="E6770" t="str">
            <v>260-021-221</v>
          </cell>
          <cell r="F6770">
            <v>173.16</v>
          </cell>
        </row>
        <row r="6771">
          <cell r="E6771" t="str">
            <v>260-024-121</v>
          </cell>
          <cell r="F6771">
            <v>634018.68000000005</v>
          </cell>
        </row>
        <row r="6772">
          <cell r="E6772" t="str">
            <v>260-024-135</v>
          </cell>
          <cell r="F6772">
            <v>214680.4</v>
          </cell>
        </row>
        <row r="6773">
          <cell r="E6773" t="str">
            <v>260-024-142</v>
          </cell>
          <cell r="F6773">
            <v>215255.96</v>
          </cell>
        </row>
        <row r="6774">
          <cell r="E6774" t="str">
            <v>260-024-143</v>
          </cell>
          <cell r="F6774">
            <v>13601.79</v>
          </cell>
        </row>
        <row r="6775">
          <cell r="E6775" t="str">
            <v>260-024-162</v>
          </cell>
          <cell r="F6775">
            <v>16876.82</v>
          </cell>
        </row>
        <row r="6776">
          <cell r="E6776" t="str">
            <v>260-024-163</v>
          </cell>
          <cell r="F6776">
            <v>411</v>
          </cell>
        </row>
        <row r="6777">
          <cell r="E6777" t="str">
            <v>260-024-181</v>
          </cell>
          <cell r="F6777">
            <v>209500</v>
          </cell>
        </row>
        <row r="6778">
          <cell r="E6778" t="str">
            <v>260-024-191</v>
          </cell>
          <cell r="F6778">
            <v>20020.53</v>
          </cell>
        </row>
        <row r="6779">
          <cell r="E6779" t="str">
            <v>260-024-192</v>
          </cell>
          <cell r="F6779">
            <v>1810.5</v>
          </cell>
        </row>
        <row r="6780">
          <cell r="E6780" t="str">
            <v>260-024-198</v>
          </cell>
          <cell r="F6780">
            <v>853.47</v>
          </cell>
        </row>
        <row r="6781">
          <cell r="E6781" t="str">
            <v>260-024-199</v>
          </cell>
          <cell r="F6781">
            <v>4.17</v>
          </cell>
        </row>
        <row r="6782">
          <cell r="E6782" t="str">
            <v>260-024-211</v>
          </cell>
          <cell r="F6782">
            <v>98401.75</v>
          </cell>
        </row>
        <row r="6783">
          <cell r="E6783" t="str">
            <v>260-024-221</v>
          </cell>
          <cell r="F6783">
            <v>187973.56</v>
          </cell>
        </row>
        <row r="6784">
          <cell r="E6784" t="str">
            <v>260-024-231</v>
          </cell>
          <cell r="F6784">
            <v>135705.76999999999</v>
          </cell>
        </row>
        <row r="6785">
          <cell r="E6785" t="str">
            <v>260-024-311</v>
          </cell>
          <cell r="F6785">
            <v>24244</v>
          </cell>
        </row>
        <row r="6786">
          <cell r="E6786" t="str">
            <v>260-024-312</v>
          </cell>
          <cell r="F6786">
            <v>10332.56</v>
          </cell>
        </row>
        <row r="6787">
          <cell r="E6787" t="str">
            <v>260-024-333</v>
          </cell>
          <cell r="F6787">
            <v>7045.57</v>
          </cell>
        </row>
        <row r="6788">
          <cell r="E6788" t="str">
            <v>260-025-411</v>
          </cell>
          <cell r="F6788">
            <v>39442</v>
          </cell>
        </row>
        <row r="6789">
          <cell r="E6789" t="str">
            <v>260-027-142</v>
          </cell>
          <cell r="F6789">
            <v>5426404.7199999997</v>
          </cell>
        </row>
        <row r="6790">
          <cell r="E6790" t="str">
            <v>260-027-146</v>
          </cell>
          <cell r="F6790">
            <v>1430705.31</v>
          </cell>
        </row>
        <row r="6791">
          <cell r="E6791" t="str">
            <v>260-027-199</v>
          </cell>
          <cell r="F6791">
            <v>11301.69</v>
          </cell>
        </row>
        <row r="6792">
          <cell r="E6792" t="str">
            <v>260-027-211</v>
          </cell>
          <cell r="F6792">
            <v>499442.41</v>
          </cell>
        </row>
        <row r="6793">
          <cell r="E6793" t="str">
            <v>260-027-221</v>
          </cell>
          <cell r="F6793">
            <v>959904.9</v>
          </cell>
        </row>
        <row r="6794">
          <cell r="E6794" t="str">
            <v>260-027-231</v>
          </cell>
          <cell r="F6794">
            <v>1577864.97</v>
          </cell>
        </row>
        <row r="6795">
          <cell r="E6795" t="str">
            <v>260-029-121</v>
          </cell>
          <cell r="F6795">
            <v>141514</v>
          </cell>
        </row>
        <row r="6796">
          <cell r="E6796" t="str">
            <v>260-029-142</v>
          </cell>
          <cell r="F6796">
            <v>37319.47</v>
          </cell>
        </row>
        <row r="6797">
          <cell r="E6797" t="str">
            <v>260-029-211</v>
          </cell>
          <cell r="F6797">
            <v>13000.08</v>
          </cell>
        </row>
        <row r="6798">
          <cell r="E6798" t="str">
            <v>260-029-221</v>
          </cell>
          <cell r="F6798">
            <v>26436.83</v>
          </cell>
        </row>
        <row r="6799">
          <cell r="E6799" t="str">
            <v>260-029-231</v>
          </cell>
          <cell r="F6799">
            <v>25542.62</v>
          </cell>
        </row>
        <row r="6800">
          <cell r="E6800" t="str">
            <v>260-030-163</v>
          </cell>
          <cell r="F6800">
            <v>2491</v>
          </cell>
        </row>
        <row r="6801">
          <cell r="E6801" t="str">
            <v>260-030-191</v>
          </cell>
          <cell r="F6801">
            <v>75201.81</v>
          </cell>
        </row>
        <row r="6802">
          <cell r="E6802" t="str">
            <v>260-030-211</v>
          </cell>
          <cell r="F6802">
            <v>5943.36</v>
          </cell>
        </row>
        <row r="6803">
          <cell r="E6803" t="str">
            <v>260-030-221</v>
          </cell>
          <cell r="F6803">
            <v>10864.78</v>
          </cell>
        </row>
        <row r="6804">
          <cell r="E6804" t="str">
            <v>260-030-418</v>
          </cell>
          <cell r="F6804">
            <v>30554.55</v>
          </cell>
        </row>
        <row r="6805">
          <cell r="E6805" t="str">
            <v>260-031-121</v>
          </cell>
          <cell r="F6805">
            <v>1020754.39</v>
          </cell>
        </row>
        <row r="6806">
          <cell r="E6806" t="str">
            <v>260-031-122</v>
          </cell>
          <cell r="F6806">
            <v>7000</v>
          </cell>
        </row>
        <row r="6807">
          <cell r="E6807" t="str">
            <v>260-031-131</v>
          </cell>
          <cell r="F6807">
            <v>240183.12</v>
          </cell>
        </row>
        <row r="6808">
          <cell r="E6808" t="str">
            <v>260-031-162</v>
          </cell>
          <cell r="F6808">
            <v>24353</v>
          </cell>
        </row>
        <row r="6809">
          <cell r="E6809" t="str">
            <v>260-031-211</v>
          </cell>
          <cell r="F6809">
            <v>95891.15</v>
          </cell>
        </row>
        <row r="6810">
          <cell r="E6810" t="str">
            <v>260-031-221</v>
          </cell>
          <cell r="F6810">
            <v>182819.91</v>
          </cell>
        </row>
        <row r="6811">
          <cell r="E6811" t="str">
            <v>260-031-231</v>
          </cell>
          <cell r="F6811">
            <v>163114.57999999999</v>
          </cell>
        </row>
        <row r="6812">
          <cell r="E6812" t="str">
            <v>260-031-411</v>
          </cell>
          <cell r="F6812">
            <v>74000.850000000006</v>
          </cell>
        </row>
        <row r="6813">
          <cell r="E6813" t="str">
            <v>260-032-121</v>
          </cell>
          <cell r="F6813">
            <v>10010833.619999999</v>
          </cell>
        </row>
        <row r="6814">
          <cell r="E6814" t="str">
            <v>260-032-122</v>
          </cell>
          <cell r="F6814">
            <v>61008.94</v>
          </cell>
        </row>
        <row r="6815">
          <cell r="E6815" t="str">
            <v>260-032-131</v>
          </cell>
          <cell r="F6815">
            <v>402026</v>
          </cell>
        </row>
        <row r="6816">
          <cell r="E6816" t="str">
            <v>260-032-132</v>
          </cell>
          <cell r="F6816">
            <v>1514775.88</v>
          </cell>
        </row>
        <row r="6817">
          <cell r="E6817" t="str">
            <v>260-032-133</v>
          </cell>
          <cell r="F6817">
            <v>72028.14</v>
          </cell>
        </row>
        <row r="6818">
          <cell r="E6818" t="str">
            <v>260-032-142</v>
          </cell>
          <cell r="F6818">
            <v>3382827.35</v>
          </cell>
        </row>
        <row r="6819">
          <cell r="E6819" t="str">
            <v>260-032-144</v>
          </cell>
          <cell r="F6819">
            <v>334216.09000000003</v>
          </cell>
        </row>
        <row r="6820">
          <cell r="E6820" t="str">
            <v>260-032-145</v>
          </cell>
          <cell r="F6820">
            <v>873700.65</v>
          </cell>
        </row>
        <row r="6821">
          <cell r="E6821" t="str">
            <v>260-032-146</v>
          </cell>
          <cell r="F6821">
            <v>192697.66</v>
          </cell>
        </row>
        <row r="6822">
          <cell r="E6822" t="str">
            <v>260-032-147</v>
          </cell>
          <cell r="F6822">
            <v>1220983.95</v>
          </cell>
        </row>
        <row r="6823">
          <cell r="E6823" t="str">
            <v>260-032-148</v>
          </cell>
          <cell r="F6823">
            <v>438179.07</v>
          </cell>
        </row>
        <row r="6824">
          <cell r="E6824" t="str">
            <v>260-032-151</v>
          </cell>
          <cell r="F6824">
            <v>50772</v>
          </cell>
        </row>
        <row r="6825">
          <cell r="E6825" t="str">
            <v>260-032-152</v>
          </cell>
          <cell r="F6825">
            <v>27364.9</v>
          </cell>
        </row>
        <row r="6826">
          <cell r="E6826" t="str">
            <v>260-032-162</v>
          </cell>
          <cell r="F6826">
            <v>174951.5</v>
          </cell>
        </row>
        <row r="6827">
          <cell r="E6827" t="str">
            <v>260-032-172</v>
          </cell>
          <cell r="F6827">
            <v>922.3</v>
          </cell>
        </row>
        <row r="6828">
          <cell r="E6828" t="str">
            <v>260-032-199</v>
          </cell>
          <cell r="F6828">
            <v>8005.66</v>
          </cell>
        </row>
        <row r="6829">
          <cell r="E6829" t="str">
            <v>260-032-211</v>
          </cell>
          <cell r="F6829">
            <v>1376288.88</v>
          </cell>
        </row>
        <row r="6830">
          <cell r="E6830" t="str">
            <v>260-032-221</v>
          </cell>
          <cell r="F6830">
            <v>2670050.1800000002</v>
          </cell>
        </row>
        <row r="6831">
          <cell r="E6831" t="str">
            <v>260-032-231</v>
          </cell>
          <cell r="F6831">
            <v>2833774.66</v>
          </cell>
        </row>
        <row r="6832">
          <cell r="E6832" t="str">
            <v>260-032-311</v>
          </cell>
          <cell r="F6832">
            <v>238254.64</v>
          </cell>
        </row>
        <row r="6833">
          <cell r="E6833" t="str">
            <v>260-032-312</v>
          </cell>
          <cell r="F6833">
            <v>3501.03</v>
          </cell>
        </row>
        <row r="6834">
          <cell r="E6834" t="str">
            <v>260-032-314</v>
          </cell>
          <cell r="F6834">
            <v>8447.4500000000007</v>
          </cell>
        </row>
        <row r="6835">
          <cell r="E6835" t="str">
            <v>260-032-326</v>
          </cell>
          <cell r="F6835">
            <v>7716.82</v>
          </cell>
        </row>
        <row r="6836">
          <cell r="E6836" t="str">
            <v>260-032-331</v>
          </cell>
          <cell r="F6836">
            <v>14991</v>
          </cell>
        </row>
        <row r="6837">
          <cell r="E6837" t="str">
            <v>260-032-411</v>
          </cell>
          <cell r="F6837">
            <v>93620.11</v>
          </cell>
        </row>
        <row r="6838">
          <cell r="E6838" t="str">
            <v>260-032-418</v>
          </cell>
          <cell r="F6838">
            <v>14229.08</v>
          </cell>
        </row>
        <row r="6839">
          <cell r="E6839" t="str">
            <v>260-032-461</v>
          </cell>
          <cell r="F6839">
            <v>8706.61</v>
          </cell>
        </row>
        <row r="6840">
          <cell r="E6840" t="str">
            <v>260-032-542</v>
          </cell>
          <cell r="F6840">
            <v>6195.3</v>
          </cell>
        </row>
        <row r="6841">
          <cell r="E6841" t="str">
            <v>260-034-121</v>
          </cell>
          <cell r="F6841">
            <v>74500.990000000005</v>
          </cell>
        </row>
        <row r="6842">
          <cell r="E6842" t="str">
            <v>260-034-162</v>
          </cell>
          <cell r="F6842">
            <v>3873</v>
          </cell>
        </row>
        <row r="6843">
          <cell r="E6843" t="str">
            <v>260-034-211</v>
          </cell>
          <cell r="F6843">
            <v>5946.81</v>
          </cell>
        </row>
        <row r="6844">
          <cell r="E6844" t="str">
            <v>260-034-221</v>
          </cell>
          <cell r="F6844">
            <v>8801.4699999999993</v>
          </cell>
        </row>
        <row r="6845">
          <cell r="E6845" t="str">
            <v>260-034-231</v>
          </cell>
          <cell r="F6845">
            <v>3569.5</v>
          </cell>
        </row>
        <row r="6846">
          <cell r="E6846" t="str">
            <v>260-034-312</v>
          </cell>
          <cell r="F6846">
            <v>3345.98</v>
          </cell>
        </row>
        <row r="6847">
          <cell r="E6847" t="str">
            <v>260-034-411</v>
          </cell>
          <cell r="F6847">
            <v>28153.95</v>
          </cell>
        </row>
        <row r="6848">
          <cell r="E6848" t="str">
            <v>260-034-418</v>
          </cell>
          <cell r="F6848">
            <v>5251.77</v>
          </cell>
        </row>
        <row r="6849">
          <cell r="E6849" t="str">
            <v>260-034-542</v>
          </cell>
          <cell r="F6849">
            <v>32887.519999999997</v>
          </cell>
        </row>
        <row r="6850">
          <cell r="E6850" t="str">
            <v>260-054-121</v>
          </cell>
          <cell r="F6850">
            <v>370195.13</v>
          </cell>
        </row>
        <row r="6851">
          <cell r="E6851" t="str">
            <v>260-054-162</v>
          </cell>
          <cell r="F6851">
            <v>737.02</v>
          </cell>
        </row>
        <row r="6852">
          <cell r="E6852" t="str">
            <v>260-054-211</v>
          </cell>
          <cell r="F6852">
            <v>27928.81</v>
          </cell>
        </row>
        <row r="6853">
          <cell r="E6853" t="str">
            <v>260-054-221</v>
          </cell>
          <cell r="F6853">
            <v>53130.34</v>
          </cell>
        </row>
        <row r="6854">
          <cell r="E6854" t="str">
            <v>260-054-231</v>
          </cell>
          <cell r="F6854">
            <v>57250.7</v>
          </cell>
        </row>
        <row r="6855">
          <cell r="E6855" t="str">
            <v>260-055-131</v>
          </cell>
          <cell r="F6855">
            <v>99912.74</v>
          </cell>
        </row>
        <row r="6856">
          <cell r="E6856" t="str">
            <v>260-055-135</v>
          </cell>
          <cell r="F6856">
            <v>49416</v>
          </cell>
        </row>
        <row r="6857">
          <cell r="E6857" t="str">
            <v>260-055-143</v>
          </cell>
          <cell r="F6857">
            <v>5441.86</v>
          </cell>
        </row>
        <row r="6858">
          <cell r="E6858" t="str">
            <v>260-055-146</v>
          </cell>
          <cell r="F6858">
            <v>55843.85</v>
          </cell>
        </row>
        <row r="6859">
          <cell r="E6859" t="str">
            <v>260-055-151</v>
          </cell>
          <cell r="F6859">
            <v>15783.36</v>
          </cell>
        </row>
        <row r="6860">
          <cell r="E6860" t="str">
            <v>260-055-163</v>
          </cell>
          <cell r="F6860">
            <v>1016.5</v>
          </cell>
        </row>
        <row r="6861">
          <cell r="E6861" t="str">
            <v>260-055-196</v>
          </cell>
          <cell r="F6861">
            <v>1200</v>
          </cell>
        </row>
        <row r="6862">
          <cell r="E6862" t="str">
            <v>260-055-211</v>
          </cell>
          <cell r="F6862">
            <v>16895.86</v>
          </cell>
        </row>
        <row r="6863">
          <cell r="E6863" t="str">
            <v>260-055-221</v>
          </cell>
          <cell r="F6863">
            <v>32634.73</v>
          </cell>
        </row>
        <row r="6864">
          <cell r="E6864" t="str">
            <v>260-055-231</v>
          </cell>
          <cell r="F6864">
            <v>27752.3</v>
          </cell>
        </row>
        <row r="6865">
          <cell r="E6865" t="str">
            <v>260-055-311</v>
          </cell>
          <cell r="F6865">
            <v>62848.2</v>
          </cell>
        </row>
        <row r="6866">
          <cell r="E6866" t="str">
            <v>260-055-312</v>
          </cell>
          <cell r="F6866">
            <v>103147.96</v>
          </cell>
        </row>
        <row r="6867">
          <cell r="E6867" t="str">
            <v>260-055-333</v>
          </cell>
          <cell r="F6867">
            <v>3231</v>
          </cell>
        </row>
        <row r="6868">
          <cell r="E6868" t="str">
            <v>260-055-411</v>
          </cell>
          <cell r="F6868">
            <v>117622.92</v>
          </cell>
        </row>
        <row r="6869">
          <cell r="E6869" t="str">
            <v>260-055-413</v>
          </cell>
          <cell r="F6869">
            <v>20496.740000000002</v>
          </cell>
        </row>
        <row r="6870">
          <cell r="E6870" t="str">
            <v>260-055-541</v>
          </cell>
          <cell r="F6870">
            <v>10293.52</v>
          </cell>
        </row>
        <row r="6871">
          <cell r="E6871" t="str">
            <v>260-055-542</v>
          </cell>
          <cell r="F6871">
            <v>8108.46</v>
          </cell>
        </row>
        <row r="6872">
          <cell r="E6872" t="str">
            <v>260-056-165</v>
          </cell>
          <cell r="F6872">
            <v>209260.98</v>
          </cell>
        </row>
        <row r="6873">
          <cell r="E6873" t="str">
            <v>260-056-171</v>
          </cell>
          <cell r="F6873">
            <v>4212728.8499999996</v>
          </cell>
        </row>
        <row r="6874">
          <cell r="E6874" t="str">
            <v>260-056-172</v>
          </cell>
          <cell r="F6874">
            <v>19434.87</v>
          </cell>
        </row>
        <row r="6875">
          <cell r="E6875" t="str">
            <v>260-056-175</v>
          </cell>
          <cell r="F6875">
            <v>1641396.55</v>
          </cell>
        </row>
        <row r="6876">
          <cell r="E6876" t="str">
            <v>260-056-199</v>
          </cell>
          <cell r="F6876">
            <v>8504.9</v>
          </cell>
        </row>
        <row r="6877">
          <cell r="E6877" t="str">
            <v>260-056-211</v>
          </cell>
          <cell r="F6877">
            <v>454322.11</v>
          </cell>
        </row>
        <row r="6878">
          <cell r="E6878" t="str">
            <v>260-056-221</v>
          </cell>
          <cell r="F6878">
            <v>721104.6</v>
          </cell>
        </row>
        <row r="6879">
          <cell r="E6879" t="str">
            <v>260-056-231</v>
          </cell>
          <cell r="F6879">
            <v>1071006</v>
          </cell>
        </row>
        <row r="6880">
          <cell r="E6880" t="str">
            <v>260-056-331</v>
          </cell>
          <cell r="F6880">
            <v>361302.43</v>
          </cell>
        </row>
        <row r="6881">
          <cell r="E6881" t="str">
            <v>260-056-341</v>
          </cell>
          <cell r="F6881">
            <v>2005.47</v>
          </cell>
        </row>
        <row r="6882">
          <cell r="E6882" t="str">
            <v>260-056-411</v>
          </cell>
          <cell r="F6882">
            <v>154821.88</v>
          </cell>
        </row>
        <row r="6883">
          <cell r="E6883" t="str">
            <v>260-056-422</v>
          </cell>
          <cell r="F6883">
            <v>879833.38</v>
          </cell>
        </row>
        <row r="6884">
          <cell r="E6884" t="str">
            <v>260-056-423</v>
          </cell>
          <cell r="F6884">
            <v>2200153.59</v>
          </cell>
        </row>
        <row r="6885">
          <cell r="E6885" t="str">
            <v>260-056-424</v>
          </cell>
          <cell r="F6885">
            <v>43814.63</v>
          </cell>
        </row>
        <row r="6886">
          <cell r="E6886" t="str">
            <v>260-056-425</v>
          </cell>
          <cell r="F6886">
            <v>259348.26</v>
          </cell>
        </row>
        <row r="6887">
          <cell r="E6887" t="str">
            <v>260-056-541</v>
          </cell>
          <cell r="F6887">
            <v>2287.5</v>
          </cell>
        </row>
        <row r="6888">
          <cell r="E6888" t="str">
            <v>260-056-552</v>
          </cell>
          <cell r="F6888">
            <v>1006</v>
          </cell>
        </row>
        <row r="6889">
          <cell r="E6889" t="str">
            <v>260-061-342</v>
          </cell>
          <cell r="F6889">
            <v>52278.2</v>
          </cell>
        </row>
        <row r="6890">
          <cell r="E6890" t="str">
            <v>260-061-411</v>
          </cell>
          <cell r="F6890">
            <v>1401019.06</v>
          </cell>
        </row>
        <row r="6891">
          <cell r="E6891" t="str">
            <v>260-061-541</v>
          </cell>
          <cell r="F6891">
            <v>42177.440000000002</v>
          </cell>
        </row>
        <row r="6892">
          <cell r="E6892" t="str">
            <v>260-061-542</v>
          </cell>
          <cell r="F6892">
            <v>6516.3</v>
          </cell>
        </row>
        <row r="6893">
          <cell r="E6893" t="str">
            <v>260-063-142</v>
          </cell>
          <cell r="F6893">
            <v>71133.87</v>
          </cell>
        </row>
        <row r="6894">
          <cell r="E6894" t="str">
            <v>260-063-211</v>
          </cell>
          <cell r="F6894">
            <v>5358.02</v>
          </cell>
        </row>
        <row r="6895">
          <cell r="E6895" t="str">
            <v>260-063-221</v>
          </cell>
          <cell r="F6895">
            <v>10413.200000000001</v>
          </cell>
        </row>
        <row r="6896">
          <cell r="E6896" t="str">
            <v>260-063-231</v>
          </cell>
          <cell r="F6896">
            <v>22853.9</v>
          </cell>
        </row>
        <row r="6897">
          <cell r="E6897" t="str">
            <v>260-063-311</v>
          </cell>
          <cell r="F6897">
            <v>280674.78999999998</v>
          </cell>
        </row>
        <row r="6898">
          <cell r="E6898" t="str">
            <v>260-063-541</v>
          </cell>
          <cell r="F6898">
            <v>1080.7</v>
          </cell>
        </row>
        <row r="6899">
          <cell r="E6899" t="str">
            <v>260-067-117</v>
          </cell>
          <cell r="F6899">
            <v>177619.20000000001</v>
          </cell>
        </row>
        <row r="6900">
          <cell r="E6900" t="str">
            <v>260-067-211</v>
          </cell>
          <cell r="F6900">
            <v>13588.13</v>
          </cell>
        </row>
        <row r="6901">
          <cell r="E6901" t="str">
            <v>260-068-116</v>
          </cell>
          <cell r="F6901">
            <v>90456</v>
          </cell>
        </row>
        <row r="6902">
          <cell r="E6902" t="str">
            <v>260-068-211</v>
          </cell>
          <cell r="F6902">
            <v>6819.48</v>
          </cell>
        </row>
        <row r="6903">
          <cell r="E6903" t="str">
            <v>260-068-221</v>
          </cell>
          <cell r="F6903">
            <v>13302.63</v>
          </cell>
        </row>
        <row r="6904">
          <cell r="E6904" t="str">
            <v>260-068-231</v>
          </cell>
          <cell r="F6904">
            <v>10569.36</v>
          </cell>
        </row>
        <row r="6905">
          <cell r="E6905" t="str">
            <v>260-069-121</v>
          </cell>
          <cell r="F6905">
            <v>1330722.3</v>
          </cell>
        </row>
        <row r="6906">
          <cell r="E6906" t="str">
            <v>260-069-122</v>
          </cell>
          <cell r="F6906">
            <v>4880</v>
          </cell>
        </row>
        <row r="6907">
          <cell r="E6907" t="str">
            <v>260-069-131</v>
          </cell>
          <cell r="F6907">
            <v>2350969.0499999998</v>
          </cell>
        </row>
        <row r="6908">
          <cell r="E6908" t="str">
            <v>260-069-142</v>
          </cell>
          <cell r="F6908">
            <v>253889.09</v>
          </cell>
        </row>
        <row r="6909">
          <cell r="E6909" t="str">
            <v>260-069-143</v>
          </cell>
          <cell r="F6909">
            <v>842044.15</v>
          </cell>
        </row>
        <row r="6910">
          <cell r="E6910" t="str">
            <v>260-069-149</v>
          </cell>
          <cell r="F6910">
            <v>559515.99</v>
          </cell>
        </row>
        <row r="6911">
          <cell r="E6911" t="str">
            <v>260-069-151</v>
          </cell>
          <cell r="F6911">
            <v>1536.89</v>
          </cell>
        </row>
        <row r="6912">
          <cell r="E6912" t="str">
            <v>260-069-162</v>
          </cell>
          <cell r="F6912">
            <v>19835.599999999999</v>
          </cell>
        </row>
        <row r="6913">
          <cell r="E6913" t="str">
            <v>260-069-163</v>
          </cell>
          <cell r="F6913">
            <v>5128</v>
          </cell>
        </row>
        <row r="6914">
          <cell r="E6914" t="str">
            <v>260-069-171</v>
          </cell>
          <cell r="F6914">
            <v>11604.11</v>
          </cell>
        </row>
        <row r="6915">
          <cell r="E6915" t="str">
            <v>260-069-173</v>
          </cell>
          <cell r="F6915">
            <v>367.2</v>
          </cell>
        </row>
        <row r="6916">
          <cell r="E6916" t="str">
            <v>260-069-191</v>
          </cell>
          <cell r="F6916">
            <v>148.22</v>
          </cell>
        </row>
        <row r="6917">
          <cell r="E6917" t="str">
            <v>260-069-198</v>
          </cell>
          <cell r="F6917">
            <v>398102.62</v>
          </cell>
        </row>
        <row r="6918">
          <cell r="E6918" t="str">
            <v>260-069-199</v>
          </cell>
          <cell r="F6918">
            <v>2480.79</v>
          </cell>
        </row>
        <row r="6919">
          <cell r="E6919" t="str">
            <v>260-069-211</v>
          </cell>
          <cell r="F6919">
            <v>431562.36</v>
          </cell>
        </row>
        <row r="6920">
          <cell r="E6920" t="str">
            <v>260-069-221</v>
          </cell>
          <cell r="F6920">
            <v>648344.47</v>
          </cell>
        </row>
        <row r="6921">
          <cell r="E6921" t="str">
            <v>260-069-231</v>
          </cell>
          <cell r="F6921">
            <v>607783.89</v>
          </cell>
        </row>
        <row r="6922">
          <cell r="E6922" t="str">
            <v>260-069-311</v>
          </cell>
          <cell r="F6922">
            <v>1584024</v>
          </cell>
        </row>
        <row r="6923">
          <cell r="E6923" t="str">
            <v>260-069-312</v>
          </cell>
          <cell r="F6923">
            <v>800</v>
          </cell>
        </row>
        <row r="6924">
          <cell r="E6924" t="str">
            <v>260-069-342</v>
          </cell>
          <cell r="F6924">
            <v>490</v>
          </cell>
        </row>
        <row r="6925">
          <cell r="E6925" t="str">
            <v>260-069-411</v>
          </cell>
          <cell r="F6925">
            <v>458906.16</v>
          </cell>
        </row>
        <row r="6926">
          <cell r="E6926" t="str">
            <v>260-069-418</v>
          </cell>
          <cell r="F6926">
            <v>203865.31</v>
          </cell>
        </row>
        <row r="6927">
          <cell r="E6927" t="str">
            <v>260-069-422</v>
          </cell>
          <cell r="F6927">
            <v>22097.89</v>
          </cell>
        </row>
        <row r="6928">
          <cell r="E6928" t="str">
            <v>260-069-459</v>
          </cell>
          <cell r="F6928">
            <v>8874.7999999999993</v>
          </cell>
        </row>
        <row r="6929">
          <cell r="E6929" t="str">
            <v>260-069-541</v>
          </cell>
          <cell r="F6929">
            <v>16610.91</v>
          </cell>
        </row>
        <row r="6930">
          <cell r="E6930" t="str">
            <v>260-069-542</v>
          </cell>
          <cell r="F6930">
            <v>12285.14</v>
          </cell>
        </row>
        <row r="6931">
          <cell r="E6931" t="str">
            <v>260-073-326</v>
          </cell>
          <cell r="F6931">
            <v>81929.509999999995</v>
          </cell>
        </row>
        <row r="6932">
          <cell r="E6932" t="str">
            <v>260-073-418</v>
          </cell>
          <cell r="F6932">
            <v>191007.39</v>
          </cell>
        </row>
        <row r="6933">
          <cell r="E6933" t="str">
            <v>260-073-462</v>
          </cell>
          <cell r="F6933">
            <v>188785.45</v>
          </cell>
        </row>
        <row r="6934">
          <cell r="E6934" t="str">
            <v>260-085-462</v>
          </cell>
          <cell r="F6934">
            <v>68084.100000000006</v>
          </cell>
        </row>
        <row r="6935">
          <cell r="E6935" t="str">
            <v>270-001-121</v>
          </cell>
          <cell r="F6935">
            <v>6895583.3899999997</v>
          </cell>
        </row>
        <row r="6936">
          <cell r="E6936" t="str">
            <v>270-001-123</v>
          </cell>
          <cell r="F6936">
            <v>73064.08</v>
          </cell>
        </row>
        <row r="6937">
          <cell r="E6937" t="str">
            <v>270-001-125</v>
          </cell>
          <cell r="F6937">
            <v>2607.2399999999998</v>
          </cell>
        </row>
        <row r="6938">
          <cell r="E6938" t="str">
            <v>270-001-211</v>
          </cell>
          <cell r="F6938">
            <v>496454.02</v>
          </cell>
        </row>
        <row r="6939">
          <cell r="E6939" t="str">
            <v>270-001-221</v>
          </cell>
          <cell r="F6939">
            <v>1026309.83</v>
          </cell>
        </row>
        <row r="6940">
          <cell r="E6940" t="str">
            <v>270-001-231</v>
          </cell>
          <cell r="F6940">
            <v>821841.43</v>
          </cell>
        </row>
        <row r="6941">
          <cell r="E6941" t="str">
            <v>270-002-111</v>
          </cell>
          <cell r="F6941">
            <v>113874.24000000001</v>
          </cell>
        </row>
        <row r="6942">
          <cell r="E6942" t="str">
            <v>270-002-113</v>
          </cell>
          <cell r="F6942">
            <v>150350.26999999999</v>
          </cell>
        </row>
        <row r="6943">
          <cell r="E6943" t="str">
            <v>270-002-115</v>
          </cell>
          <cell r="F6943">
            <v>96334.56</v>
          </cell>
        </row>
        <row r="6944">
          <cell r="E6944" t="str">
            <v>270-002-118</v>
          </cell>
          <cell r="F6944">
            <v>75900</v>
          </cell>
        </row>
        <row r="6945">
          <cell r="E6945" t="str">
            <v>270-002-211</v>
          </cell>
          <cell r="F6945">
            <v>30871.55</v>
          </cell>
        </row>
        <row r="6946">
          <cell r="E6946" t="str">
            <v>270-002-221</v>
          </cell>
          <cell r="F6946">
            <v>64115.86</v>
          </cell>
        </row>
        <row r="6947">
          <cell r="E6947" t="str">
            <v>270-002-231</v>
          </cell>
          <cell r="F6947">
            <v>23317.52</v>
          </cell>
        </row>
        <row r="6948">
          <cell r="E6948" t="str">
            <v>270-003-162</v>
          </cell>
          <cell r="F6948">
            <v>1949.5</v>
          </cell>
        </row>
        <row r="6949">
          <cell r="E6949" t="str">
            <v>270-003-163</v>
          </cell>
          <cell r="F6949">
            <v>140</v>
          </cell>
        </row>
        <row r="6950">
          <cell r="E6950" t="str">
            <v>270-003-173</v>
          </cell>
          <cell r="F6950">
            <v>617052.49</v>
          </cell>
        </row>
        <row r="6951">
          <cell r="E6951" t="str">
            <v>270-003-199</v>
          </cell>
          <cell r="F6951">
            <v>13200.76</v>
          </cell>
        </row>
        <row r="6952">
          <cell r="E6952" t="str">
            <v>270-003-211</v>
          </cell>
          <cell r="F6952">
            <v>45768.29</v>
          </cell>
        </row>
        <row r="6953">
          <cell r="E6953" t="str">
            <v>270-003-221</v>
          </cell>
          <cell r="F6953">
            <v>87727</v>
          </cell>
        </row>
        <row r="6954">
          <cell r="E6954" t="str">
            <v>270-003-231</v>
          </cell>
          <cell r="F6954">
            <v>139723.96</v>
          </cell>
        </row>
        <row r="6955">
          <cell r="E6955" t="str">
            <v>270-005-114</v>
          </cell>
          <cell r="F6955">
            <v>628028.81999999995</v>
          </cell>
        </row>
        <row r="6956">
          <cell r="E6956" t="str">
            <v>270-005-116</v>
          </cell>
          <cell r="F6956">
            <v>193751.48</v>
          </cell>
        </row>
        <row r="6957">
          <cell r="E6957" t="str">
            <v>270-005-211</v>
          </cell>
          <cell r="F6957">
            <v>59205.94</v>
          </cell>
        </row>
        <row r="6958">
          <cell r="E6958" t="str">
            <v>270-005-221</v>
          </cell>
          <cell r="F6958">
            <v>120719.19</v>
          </cell>
        </row>
        <row r="6959">
          <cell r="E6959" t="str">
            <v>270-005-231</v>
          </cell>
          <cell r="F6959">
            <v>64274.97</v>
          </cell>
        </row>
        <row r="6960">
          <cell r="E6960" t="str">
            <v>270-007-131</v>
          </cell>
          <cell r="F6960">
            <v>842580.86</v>
          </cell>
        </row>
        <row r="6961">
          <cell r="E6961" t="str">
            <v>270-007-135</v>
          </cell>
          <cell r="F6961">
            <v>56568</v>
          </cell>
        </row>
        <row r="6962">
          <cell r="E6962" t="str">
            <v>270-007-211</v>
          </cell>
          <cell r="F6962">
            <v>65152.09</v>
          </cell>
        </row>
        <row r="6963">
          <cell r="E6963" t="str">
            <v>270-007-221</v>
          </cell>
          <cell r="F6963">
            <v>132330.54999999999</v>
          </cell>
        </row>
        <row r="6964">
          <cell r="E6964" t="str">
            <v>270-007-231</v>
          </cell>
          <cell r="F6964">
            <v>75716.160000000003</v>
          </cell>
        </row>
        <row r="6965">
          <cell r="E6965" t="str">
            <v>270-009-184</v>
          </cell>
          <cell r="F6965">
            <v>241524.4</v>
          </cell>
        </row>
        <row r="6966">
          <cell r="E6966" t="str">
            <v>270-009-185</v>
          </cell>
          <cell r="F6966">
            <v>13411.04</v>
          </cell>
        </row>
        <row r="6967">
          <cell r="E6967" t="str">
            <v>270-009-186</v>
          </cell>
          <cell r="F6967">
            <v>9784.3799999999992</v>
          </cell>
        </row>
        <row r="6968">
          <cell r="E6968" t="str">
            <v>270-009-188</v>
          </cell>
          <cell r="F6968">
            <v>127586.09</v>
          </cell>
        </row>
        <row r="6969">
          <cell r="E6969" t="str">
            <v>270-009-189</v>
          </cell>
          <cell r="F6969">
            <v>6935.26</v>
          </cell>
        </row>
        <row r="6970">
          <cell r="E6970" t="str">
            <v>270-009-211</v>
          </cell>
          <cell r="F6970">
            <v>29477.31</v>
          </cell>
        </row>
        <row r="6971">
          <cell r="E6971" t="str">
            <v>270-009-221</v>
          </cell>
          <cell r="F6971">
            <v>54960.5</v>
          </cell>
        </row>
        <row r="6972">
          <cell r="E6972" t="str">
            <v>270-009-231</v>
          </cell>
          <cell r="F6972">
            <v>5622.35</v>
          </cell>
        </row>
        <row r="6973">
          <cell r="E6973" t="str">
            <v>270-009-233</v>
          </cell>
          <cell r="F6973">
            <v>76032.509999999995</v>
          </cell>
        </row>
        <row r="6974">
          <cell r="E6974" t="str">
            <v>270-010-121</v>
          </cell>
          <cell r="F6974">
            <v>129185</v>
          </cell>
        </row>
        <row r="6975">
          <cell r="E6975" t="str">
            <v>270-010-211</v>
          </cell>
          <cell r="F6975">
            <v>9384.23</v>
          </cell>
        </row>
        <row r="6976">
          <cell r="E6976" t="str">
            <v>270-010-221</v>
          </cell>
          <cell r="F6976">
            <v>18977.21</v>
          </cell>
        </row>
        <row r="6977">
          <cell r="E6977" t="str">
            <v>270-010-231</v>
          </cell>
          <cell r="F6977">
            <v>17100.560000000001</v>
          </cell>
        </row>
        <row r="6978">
          <cell r="E6978" t="str">
            <v>270-012-148</v>
          </cell>
          <cell r="F6978">
            <v>6000</v>
          </cell>
        </row>
        <row r="6979">
          <cell r="E6979" t="str">
            <v>270-012-211</v>
          </cell>
          <cell r="F6979">
            <v>459</v>
          </cell>
        </row>
        <row r="6980">
          <cell r="E6980" t="str">
            <v>270-012-221</v>
          </cell>
          <cell r="F6980">
            <v>881.4</v>
          </cell>
        </row>
        <row r="6981">
          <cell r="E6981" t="str">
            <v>270-012-311</v>
          </cell>
          <cell r="F6981">
            <v>56558.6</v>
          </cell>
        </row>
        <row r="6982">
          <cell r="E6982" t="str">
            <v>270-012-312</v>
          </cell>
          <cell r="F6982">
            <v>57</v>
          </cell>
        </row>
        <row r="6983">
          <cell r="E6983" t="str">
            <v>270-012-552</v>
          </cell>
          <cell r="F6983">
            <v>60</v>
          </cell>
        </row>
        <row r="6984">
          <cell r="E6984" t="str">
            <v>270-013-121</v>
          </cell>
          <cell r="F6984">
            <v>755003.31</v>
          </cell>
        </row>
        <row r="6985">
          <cell r="E6985" t="str">
            <v>270-013-131</v>
          </cell>
          <cell r="F6985">
            <v>113861</v>
          </cell>
        </row>
        <row r="6986">
          <cell r="E6986" t="str">
            <v>270-013-162</v>
          </cell>
          <cell r="F6986">
            <v>9562</v>
          </cell>
        </row>
        <row r="6987">
          <cell r="E6987" t="str">
            <v>270-013-163</v>
          </cell>
          <cell r="F6987">
            <v>3598</v>
          </cell>
        </row>
        <row r="6988">
          <cell r="E6988" t="str">
            <v>270-013-184</v>
          </cell>
          <cell r="F6988">
            <v>14400.41</v>
          </cell>
        </row>
        <row r="6989">
          <cell r="E6989" t="str">
            <v>270-013-211</v>
          </cell>
          <cell r="F6989">
            <v>64445.65</v>
          </cell>
        </row>
        <row r="6990">
          <cell r="E6990" t="str">
            <v>270-013-221</v>
          </cell>
          <cell r="F6990">
            <v>129955.57</v>
          </cell>
        </row>
        <row r="6991">
          <cell r="E6991" t="str">
            <v>270-013-231</v>
          </cell>
          <cell r="F6991">
            <v>84162.94</v>
          </cell>
        </row>
        <row r="6992">
          <cell r="E6992" t="str">
            <v>270-014-151</v>
          </cell>
          <cell r="F6992">
            <v>18200.16</v>
          </cell>
        </row>
        <row r="6993">
          <cell r="E6993" t="str">
            <v>270-014-163</v>
          </cell>
          <cell r="F6993">
            <v>245</v>
          </cell>
        </row>
        <row r="6994">
          <cell r="E6994" t="str">
            <v>270-014-171</v>
          </cell>
          <cell r="F6994">
            <v>1280.92</v>
          </cell>
        </row>
        <row r="6995">
          <cell r="E6995" t="str">
            <v>270-014-172</v>
          </cell>
          <cell r="F6995">
            <v>25.56</v>
          </cell>
        </row>
        <row r="6996">
          <cell r="E6996" t="str">
            <v>270-014-211</v>
          </cell>
          <cell r="F6996">
            <v>1399.79</v>
          </cell>
        </row>
        <row r="6997">
          <cell r="E6997" t="str">
            <v>270-014-221</v>
          </cell>
          <cell r="F6997">
            <v>2797.79</v>
          </cell>
        </row>
        <row r="6998">
          <cell r="E6998" t="str">
            <v>270-014-231</v>
          </cell>
          <cell r="F6998">
            <v>2209.6799999999998</v>
          </cell>
        </row>
        <row r="6999">
          <cell r="E6999" t="str">
            <v>270-014-312</v>
          </cell>
          <cell r="F6999">
            <v>10616.78</v>
          </cell>
        </row>
        <row r="7000">
          <cell r="E7000" t="str">
            <v>270-014-313</v>
          </cell>
          <cell r="F7000">
            <v>36</v>
          </cell>
        </row>
        <row r="7001">
          <cell r="E7001" t="str">
            <v>270-014-327</v>
          </cell>
          <cell r="F7001">
            <v>100</v>
          </cell>
        </row>
        <row r="7002">
          <cell r="E7002" t="str">
            <v>270-014-332</v>
          </cell>
          <cell r="F7002">
            <v>4974.8100000000004</v>
          </cell>
        </row>
        <row r="7003">
          <cell r="E7003" t="str">
            <v>270-014-333</v>
          </cell>
          <cell r="F7003">
            <v>2850.51</v>
          </cell>
        </row>
        <row r="7004">
          <cell r="E7004" t="str">
            <v>270-014-351</v>
          </cell>
          <cell r="F7004">
            <v>1939.98</v>
          </cell>
        </row>
        <row r="7005">
          <cell r="E7005" t="str">
            <v>270-014-352</v>
          </cell>
          <cell r="F7005">
            <v>1197</v>
          </cell>
        </row>
        <row r="7006">
          <cell r="E7006" t="str">
            <v>270-014-379</v>
          </cell>
          <cell r="F7006">
            <v>134.47</v>
          </cell>
        </row>
        <row r="7007">
          <cell r="E7007" t="str">
            <v>270-014-411</v>
          </cell>
          <cell r="F7007">
            <v>77591.34</v>
          </cell>
        </row>
        <row r="7008">
          <cell r="E7008" t="str">
            <v>270-014-418</v>
          </cell>
          <cell r="F7008">
            <v>14902.84</v>
          </cell>
        </row>
        <row r="7009">
          <cell r="E7009" t="str">
            <v>270-014-422</v>
          </cell>
          <cell r="F7009">
            <v>4046.37</v>
          </cell>
        </row>
        <row r="7010">
          <cell r="E7010" t="str">
            <v>270-015-418</v>
          </cell>
          <cell r="F7010">
            <v>52958.82</v>
          </cell>
        </row>
        <row r="7011">
          <cell r="E7011" t="str">
            <v>270-015-422</v>
          </cell>
          <cell r="F7011">
            <v>1004.44</v>
          </cell>
        </row>
        <row r="7012">
          <cell r="E7012" t="str">
            <v>270-015-472</v>
          </cell>
          <cell r="F7012">
            <v>-636.26</v>
          </cell>
        </row>
        <row r="7013">
          <cell r="E7013" t="str">
            <v>270-016-171</v>
          </cell>
          <cell r="F7013">
            <v>230.55</v>
          </cell>
        </row>
        <row r="7014">
          <cell r="E7014" t="str">
            <v>270-016-192</v>
          </cell>
          <cell r="F7014">
            <v>2848</v>
          </cell>
        </row>
        <row r="7015">
          <cell r="E7015" t="str">
            <v>270-016-211</v>
          </cell>
          <cell r="F7015">
            <v>235.47</v>
          </cell>
        </row>
        <row r="7016">
          <cell r="E7016" t="str">
            <v>270-016-221</v>
          </cell>
          <cell r="F7016">
            <v>382.03</v>
          </cell>
        </row>
        <row r="7017">
          <cell r="E7017" t="str">
            <v>270-016-411</v>
          </cell>
          <cell r="F7017">
            <v>610.16</v>
          </cell>
        </row>
        <row r="7018">
          <cell r="E7018" t="str">
            <v>270-024-121</v>
          </cell>
          <cell r="F7018">
            <v>61550</v>
          </cell>
        </row>
        <row r="7019">
          <cell r="E7019" t="str">
            <v>270-024-143</v>
          </cell>
          <cell r="F7019">
            <v>4423.47</v>
          </cell>
        </row>
        <row r="7020">
          <cell r="E7020" t="str">
            <v>270-024-152</v>
          </cell>
          <cell r="F7020">
            <v>12005.72</v>
          </cell>
        </row>
        <row r="7021">
          <cell r="E7021" t="str">
            <v>270-024-211</v>
          </cell>
          <cell r="F7021">
            <v>5879.24</v>
          </cell>
        </row>
        <row r="7022">
          <cell r="E7022" t="str">
            <v>270-024-221</v>
          </cell>
          <cell r="F7022">
            <v>10805.27</v>
          </cell>
        </row>
        <row r="7023">
          <cell r="E7023" t="str">
            <v>270-024-231</v>
          </cell>
          <cell r="F7023">
            <v>11063.86</v>
          </cell>
        </row>
        <row r="7024">
          <cell r="E7024" t="str">
            <v>270-024-411</v>
          </cell>
          <cell r="F7024">
            <v>20361.439999999999</v>
          </cell>
        </row>
        <row r="7025">
          <cell r="E7025" t="str">
            <v>270-027-142</v>
          </cell>
          <cell r="F7025">
            <v>631643.79</v>
          </cell>
        </row>
        <row r="7026">
          <cell r="E7026" t="str">
            <v>270-027-199</v>
          </cell>
          <cell r="F7026">
            <v>850.26</v>
          </cell>
        </row>
        <row r="7027">
          <cell r="E7027" t="str">
            <v>270-027-211</v>
          </cell>
          <cell r="F7027">
            <v>45364.42</v>
          </cell>
        </row>
        <row r="7028">
          <cell r="E7028" t="str">
            <v>270-027-221</v>
          </cell>
          <cell r="F7028">
            <v>92954.21</v>
          </cell>
        </row>
        <row r="7029">
          <cell r="E7029" t="str">
            <v>270-027-231</v>
          </cell>
          <cell r="F7029">
            <v>138112.32000000001</v>
          </cell>
        </row>
        <row r="7030">
          <cell r="E7030" t="str">
            <v>270-029-141</v>
          </cell>
          <cell r="F7030">
            <v>14114.96</v>
          </cell>
        </row>
        <row r="7031">
          <cell r="E7031" t="str">
            <v>270-029-148</v>
          </cell>
          <cell r="F7031">
            <v>33165</v>
          </cell>
        </row>
        <row r="7032">
          <cell r="E7032" t="str">
            <v>270-029-211</v>
          </cell>
          <cell r="F7032">
            <v>3572.98</v>
          </cell>
        </row>
        <row r="7033">
          <cell r="E7033" t="str">
            <v>270-029-221</v>
          </cell>
          <cell r="F7033">
            <v>4878.6499999999996</v>
          </cell>
        </row>
        <row r="7034">
          <cell r="E7034" t="str">
            <v>270-029-231</v>
          </cell>
          <cell r="F7034">
            <v>6150</v>
          </cell>
        </row>
        <row r="7035">
          <cell r="E7035" t="str">
            <v>270-029-312</v>
          </cell>
          <cell r="F7035">
            <v>118.41</v>
          </cell>
        </row>
        <row r="7036">
          <cell r="E7036" t="str">
            <v>270-030-163</v>
          </cell>
          <cell r="F7036">
            <v>3423</v>
          </cell>
        </row>
        <row r="7037">
          <cell r="E7037" t="str">
            <v>270-030-191</v>
          </cell>
          <cell r="F7037">
            <v>2000</v>
          </cell>
        </row>
        <row r="7038">
          <cell r="E7038" t="str">
            <v>270-030-196</v>
          </cell>
          <cell r="F7038">
            <v>14800</v>
          </cell>
        </row>
        <row r="7039">
          <cell r="E7039" t="str">
            <v>270-030-211</v>
          </cell>
          <cell r="F7039">
            <v>1547.24</v>
          </cell>
        </row>
        <row r="7040">
          <cell r="E7040" t="str">
            <v>270-030-221</v>
          </cell>
          <cell r="F7040">
            <v>2467.92</v>
          </cell>
        </row>
        <row r="7041">
          <cell r="E7041" t="str">
            <v>270-030-311</v>
          </cell>
          <cell r="F7041">
            <v>29999.78</v>
          </cell>
        </row>
        <row r="7042">
          <cell r="E7042" t="str">
            <v>270-030-312</v>
          </cell>
          <cell r="F7042">
            <v>40901.67</v>
          </cell>
        </row>
        <row r="7043">
          <cell r="E7043" t="str">
            <v>270-032-121</v>
          </cell>
          <cell r="F7043">
            <v>420355.19</v>
          </cell>
        </row>
        <row r="7044">
          <cell r="E7044" t="str">
            <v>270-032-131</v>
          </cell>
          <cell r="F7044">
            <v>27215.1</v>
          </cell>
        </row>
        <row r="7045">
          <cell r="E7045" t="str">
            <v>270-032-132</v>
          </cell>
          <cell r="F7045">
            <v>190490.96</v>
          </cell>
        </row>
        <row r="7046">
          <cell r="E7046" t="str">
            <v>270-032-133</v>
          </cell>
          <cell r="F7046">
            <v>119779.38</v>
          </cell>
        </row>
        <row r="7047">
          <cell r="E7047" t="str">
            <v>270-032-141</v>
          </cell>
          <cell r="F7047">
            <v>957.71</v>
          </cell>
        </row>
        <row r="7048">
          <cell r="E7048" t="str">
            <v>270-032-142</v>
          </cell>
          <cell r="F7048">
            <v>292360.96999999997</v>
          </cell>
        </row>
        <row r="7049">
          <cell r="E7049" t="str">
            <v>270-032-143</v>
          </cell>
          <cell r="F7049">
            <v>1503.2</v>
          </cell>
        </row>
        <row r="7050">
          <cell r="E7050" t="str">
            <v>270-032-162</v>
          </cell>
          <cell r="F7050">
            <v>30079</v>
          </cell>
        </row>
        <row r="7051">
          <cell r="E7051" t="str">
            <v>270-032-163</v>
          </cell>
          <cell r="F7051">
            <v>703.5</v>
          </cell>
        </row>
        <row r="7052">
          <cell r="E7052" t="str">
            <v>270-032-165</v>
          </cell>
          <cell r="F7052">
            <v>350</v>
          </cell>
        </row>
        <row r="7053">
          <cell r="E7053" t="str">
            <v>270-032-211</v>
          </cell>
          <cell r="F7053">
            <v>75719.69</v>
          </cell>
        </row>
        <row r="7054">
          <cell r="E7054" t="str">
            <v>270-032-221</v>
          </cell>
          <cell r="F7054">
            <v>153975.32999999999</v>
          </cell>
        </row>
        <row r="7055">
          <cell r="E7055" t="str">
            <v>270-032-231</v>
          </cell>
          <cell r="F7055">
            <v>153355.56</v>
          </cell>
        </row>
        <row r="7056">
          <cell r="E7056" t="str">
            <v>270-032-311</v>
          </cell>
          <cell r="F7056">
            <v>56513</v>
          </cell>
        </row>
        <row r="7057">
          <cell r="E7057" t="str">
            <v>270-032-312</v>
          </cell>
          <cell r="F7057">
            <v>8446.5300000000007</v>
          </cell>
        </row>
        <row r="7058">
          <cell r="E7058" t="str">
            <v>270-032-313</v>
          </cell>
          <cell r="F7058">
            <v>218.5</v>
          </cell>
        </row>
        <row r="7059">
          <cell r="E7059" t="str">
            <v>270-032-326</v>
          </cell>
          <cell r="F7059">
            <v>900</v>
          </cell>
        </row>
        <row r="7060">
          <cell r="E7060" t="str">
            <v>270-032-331</v>
          </cell>
          <cell r="F7060">
            <v>6406</v>
          </cell>
        </row>
        <row r="7061">
          <cell r="E7061" t="str">
            <v>270-032-332</v>
          </cell>
          <cell r="F7061">
            <v>6787.18</v>
          </cell>
        </row>
        <row r="7062">
          <cell r="E7062" t="str">
            <v>270-032-411</v>
          </cell>
          <cell r="F7062">
            <v>10726.16</v>
          </cell>
        </row>
        <row r="7063">
          <cell r="E7063" t="str">
            <v>270-032-461</v>
          </cell>
          <cell r="F7063">
            <v>3037.04</v>
          </cell>
        </row>
        <row r="7064">
          <cell r="E7064" t="str">
            <v>270-034-121</v>
          </cell>
          <cell r="F7064">
            <v>143032.6</v>
          </cell>
        </row>
        <row r="7065">
          <cell r="E7065" t="str">
            <v>270-034-211</v>
          </cell>
          <cell r="F7065">
            <v>10639.96</v>
          </cell>
        </row>
        <row r="7066">
          <cell r="E7066" t="str">
            <v>270-034-221</v>
          </cell>
          <cell r="F7066">
            <v>21067.43</v>
          </cell>
        </row>
        <row r="7067">
          <cell r="E7067" t="str">
            <v>270-034-231</v>
          </cell>
          <cell r="F7067">
            <v>14532.9</v>
          </cell>
        </row>
        <row r="7068">
          <cell r="E7068" t="str">
            <v>270-034-312</v>
          </cell>
          <cell r="F7068">
            <v>530.44000000000005</v>
          </cell>
        </row>
        <row r="7069">
          <cell r="E7069" t="str">
            <v>270-034-411</v>
          </cell>
          <cell r="F7069">
            <v>738.67</v>
          </cell>
        </row>
        <row r="7070">
          <cell r="E7070" t="str">
            <v>270-054-121</v>
          </cell>
          <cell r="F7070">
            <v>29274</v>
          </cell>
        </row>
        <row r="7071">
          <cell r="E7071" t="str">
            <v>270-054-211</v>
          </cell>
          <cell r="F7071">
            <v>2214.31</v>
          </cell>
        </row>
        <row r="7072">
          <cell r="E7072" t="str">
            <v>270-054-221</v>
          </cell>
          <cell r="F7072">
            <v>4312.0200000000004</v>
          </cell>
        </row>
        <row r="7073">
          <cell r="E7073" t="str">
            <v>270-054-231</v>
          </cell>
          <cell r="F7073">
            <v>3005.16</v>
          </cell>
        </row>
        <row r="7074">
          <cell r="E7074" t="str">
            <v>270-054-332</v>
          </cell>
          <cell r="F7074">
            <v>132.68</v>
          </cell>
        </row>
        <row r="7075">
          <cell r="E7075" t="str">
            <v>270-054-411</v>
          </cell>
          <cell r="F7075">
            <v>473.83</v>
          </cell>
        </row>
        <row r="7076">
          <cell r="E7076" t="str">
            <v>270-055-135</v>
          </cell>
          <cell r="F7076">
            <v>78475.91</v>
          </cell>
        </row>
        <row r="7077">
          <cell r="E7077" t="str">
            <v>270-055-151</v>
          </cell>
          <cell r="F7077">
            <v>29608.080000000002</v>
          </cell>
        </row>
        <row r="7078">
          <cell r="E7078" t="str">
            <v>270-055-171</v>
          </cell>
          <cell r="F7078">
            <v>199</v>
          </cell>
        </row>
        <row r="7079">
          <cell r="E7079" t="str">
            <v>270-055-211</v>
          </cell>
          <cell r="F7079">
            <v>8082.05</v>
          </cell>
        </row>
        <row r="7080">
          <cell r="E7080" t="str">
            <v>270-055-221</v>
          </cell>
          <cell r="F7080">
            <v>15918.86</v>
          </cell>
        </row>
        <row r="7081">
          <cell r="E7081" t="str">
            <v>270-055-231</v>
          </cell>
          <cell r="F7081">
            <v>15461.58</v>
          </cell>
        </row>
        <row r="7082">
          <cell r="E7082" t="str">
            <v>270-055-311</v>
          </cell>
          <cell r="F7082">
            <v>41500</v>
          </cell>
        </row>
        <row r="7083">
          <cell r="E7083" t="str">
            <v>270-055-312</v>
          </cell>
          <cell r="F7083">
            <v>5162.55</v>
          </cell>
        </row>
        <row r="7084">
          <cell r="E7084" t="str">
            <v>270-055-333</v>
          </cell>
          <cell r="F7084">
            <v>1372.73</v>
          </cell>
        </row>
        <row r="7085">
          <cell r="E7085" t="str">
            <v>270-055-411</v>
          </cell>
          <cell r="F7085">
            <v>65.900000000000006</v>
          </cell>
        </row>
        <row r="7086">
          <cell r="E7086" t="str">
            <v>270-055-413</v>
          </cell>
          <cell r="F7086">
            <v>54153.34</v>
          </cell>
        </row>
        <row r="7087">
          <cell r="E7087" t="str">
            <v>270-056-165</v>
          </cell>
          <cell r="F7087">
            <v>59.33</v>
          </cell>
        </row>
        <row r="7088">
          <cell r="E7088" t="str">
            <v>270-056-171</v>
          </cell>
          <cell r="F7088">
            <v>638114.48</v>
          </cell>
        </row>
        <row r="7089">
          <cell r="E7089" t="str">
            <v>270-056-172</v>
          </cell>
          <cell r="F7089">
            <v>6169.37</v>
          </cell>
        </row>
        <row r="7090">
          <cell r="E7090" t="str">
            <v>270-056-175</v>
          </cell>
          <cell r="F7090">
            <v>164613.67000000001</v>
          </cell>
        </row>
        <row r="7091">
          <cell r="E7091" t="str">
            <v>270-056-199</v>
          </cell>
          <cell r="F7091">
            <v>4909.8900000000003</v>
          </cell>
        </row>
        <row r="7092">
          <cell r="E7092" t="str">
            <v>270-056-211</v>
          </cell>
          <cell r="F7092">
            <v>56164.79</v>
          </cell>
        </row>
        <row r="7093">
          <cell r="E7093" t="str">
            <v>270-056-221</v>
          </cell>
          <cell r="F7093">
            <v>95244.63</v>
          </cell>
        </row>
        <row r="7094">
          <cell r="E7094" t="str">
            <v>270-056-231</v>
          </cell>
          <cell r="F7094">
            <v>134951.42000000001</v>
          </cell>
        </row>
        <row r="7095">
          <cell r="E7095" t="str">
            <v>270-056-311</v>
          </cell>
          <cell r="F7095">
            <v>9165.02</v>
          </cell>
        </row>
        <row r="7096">
          <cell r="E7096" t="str">
            <v>270-056-312</v>
          </cell>
          <cell r="F7096">
            <v>2972</v>
          </cell>
        </row>
        <row r="7097">
          <cell r="E7097" t="str">
            <v>270-056-319</v>
          </cell>
          <cell r="F7097">
            <v>3246.15</v>
          </cell>
        </row>
        <row r="7098">
          <cell r="E7098" t="str">
            <v>270-056-344</v>
          </cell>
          <cell r="F7098">
            <v>2102.67</v>
          </cell>
        </row>
        <row r="7099">
          <cell r="E7099" t="str">
            <v>270-056-411</v>
          </cell>
          <cell r="F7099">
            <v>7785.03</v>
          </cell>
        </row>
        <row r="7100">
          <cell r="E7100" t="str">
            <v>270-056-418</v>
          </cell>
          <cell r="F7100">
            <v>2112.5300000000002</v>
          </cell>
        </row>
        <row r="7101">
          <cell r="E7101" t="str">
            <v>270-056-422</v>
          </cell>
          <cell r="F7101">
            <v>165952.82999999999</v>
          </cell>
        </row>
        <row r="7102">
          <cell r="E7102" t="str">
            <v>270-056-423</v>
          </cell>
          <cell r="F7102">
            <v>256419.57</v>
          </cell>
        </row>
        <row r="7103">
          <cell r="E7103" t="str">
            <v>270-056-424</v>
          </cell>
          <cell r="F7103">
            <v>7427</v>
          </cell>
        </row>
        <row r="7104">
          <cell r="E7104" t="str">
            <v>270-056-425</v>
          </cell>
          <cell r="F7104">
            <v>27814.3</v>
          </cell>
        </row>
        <row r="7105">
          <cell r="E7105" t="str">
            <v>270-056-541</v>
          </cell>
          <cell r="F7105">
            <v>6394.32</v>
          </cell>
        </row>
        <row r="7106">
          <cell r="E7106" t="str">
            <v>270-061-411</v>
          </cell>
          <cell r="F7106">
            <v>172665.27</v>
          </cell>
        </row>
        <row r="7107">
          <cell r="E7107" t="str">
            <v>270-061-413</v>
          </cell>
          <cell r="F7107">
            <v>7423</v>
          </cell>
        </row>
        <row r="7108">
          <cell r="E7108" t="str">
            <v>270-061-414</v>
          </cell>
          <cell r="F7108">
            <v>19642.73</v>
          </cell>
        </row>
        <row r="7109">
          <cell r="E7109" t="str">
            <v>270-063-142</v>
          </cell>
          <cell r="F7109">
            <v>12274.99</v>
          </cell>
        </row>
        <row r="7110">
          <cell r="E7110" t="str">
            <v>270-063-211</v>
          </cell>
          <cell r="F7110">
            <v>939.04</v>
          </cell>
        </row>
        <row r="7111">
          <cell r="E7111" t="str">
            <v>270-063-221</v>
          </cell>
          <cell r="F7111">
            <v>1811.46</v>
          </cell>
        </row>
        <row r="7112">
          <cell r="E7112" t="str">
            <v>270-063-231</v>
          </cell>
          <cell r="F7112">
            <v>865.32</v>
          </cell>
        </row>
        <row r="7113">
          <cell r="E7113" t="str">
            <v>270-069-113</v>
          </cell>
          <cell r="F7113">
            <v>55740.959999999999</v>
          </cell>
        </row>
        <row r="7114">
          <cell r="E7114" t="str">
            <v>270-069-121</v>
          </cell>
          <cell r="F7114">
            <v>196430.84</v>
          </cell>
        </row>
        <row r="7115">
          <cell r="E7115" t="str">
            <v>270-069-131</v>
          </cell>
          <cell r="F7115">
            <v>18555</v>
          </cell>
        </row>
        <row r="7116">
          <cell r="E7116" t="str">
            <v>270-069-143</v>
          </cell>
          <cell r="F7116">
            <v>6705.52</v>
          </cell>
        </row>
        <row r="7117">
          <cell r="E7117" t="str">
            <v>270-069-151</v>
          </cell>
          <cell r="F7117">
            <v>14536.92</v>
          </cell>
        </row>
        <row r="7118">
          <cell r="E7118" t="str">
            <v>270-069-162</v>
          </cell>
          <cell r="F7118">
            <v>1344</v>
          </cell>
        </row>
        <row r="7119">
          <cell r="E7119" t="str">
            <v>270-069-173</v>
          </cell>
          <cell r="F7119">
            <v>5205.75</v>
          </cell>
        </row>
        <row r="7120">
          <cell r="E7120" t="str">
            <v>270-069-198</v>
          </cell>
          <cell r="F7120">
            <v>3422.8</v>
          </cell>
        </row>
        <row r="7121">
          <cell r="E7121" t="str">
            <v>270-069-211</v>
          </cell>
          <cell r="F7121">
            <v>21604.720000000001</v>
          </cell>
        </row>
        <row r="7122">
          <cell r="E7122" t="str">
            <v>270-069-221</v>
          </cell>
          <cell r="F7122">
            <v>43468.07</v>
          </cell>
        </row>
        <row r="7123">
          <cell r="E7123" t="str">
            <v>270-069-231</v>
          </cell>
          <cell r="F7123">
            <v>39922.68</v>
          </cell>
        </row>
        <row r="7124">
          <cell r="E7124" t="str">
            <v>270-069-311</v>
          </cell>
          <cell r="F7124">
            <v>148315.88</v>
          </cell>
        </row>
        <row r="7125">
          <cell r="E7125" t="str">
            <v>270-069-332</v>
          </cell>
          <cell r="F7125">
            <v>28.25</v>
          </cell>
        </row>
        <row r="7126">
          <cell r="E7126" t="str">
            <v>270-069-411</v>
          </cell>
          <cell r="F7126">
            <v>43354.02</v>
          </cell>
        </row>
        <row r="7127">
          <cell r="E7127" t="str">
            <v>270-069-418</v>
          </cell>
          <cell r="F7127">
            <v>33575.58</v>
          </cell>
        </row>
        <row r="7128">
          <cell r="E7128" t="str">
            <v>270-069-462</v>
          </cell>
          <cell r="F7128">
            <v>1740.01</v>
          </cell>
        </row>
        <row r="7129">
          <cell r="E7129" t="str">
            <v>270-073-343</v>
          </cell>
          <cell r="F7129">
            <v>19702</v>
          </cell>
        </row>
        <row r="7130">
          <cell r="E7130" t="str">
            <v>270-085-462</v>
          </cell>
          <cell r="F7130">
            <v>12800</v>
          </cell>
        </row>
        <row r="7131">
          <cell r="E7131" t="str">
            <v>280-001-121</v>
          </cell>
          <cell r="F7131">
            <v>10381819.5</v>
          </cell>
        </row>
        <row r="7132">
          <cell r="E7132" t="str">
            <v>280-001-211</v>
          </cell>
          <cell r="F7132">
            <v>727524.27</v>
          </cell>
        </row>
        <row r="7133">
          <cell r="E7133" t="str">
            <v>280-001-221</v>
          </cell>
          <cell r="F7133">
            <v>1526857.07</v>
          </cell>
        </row>
        <row r="7134">
          <cell r="E7134" t="str">
            <v>280-001-231</v>
          </cell>
          <cell r="F7134">
            <v>1160214.81</v>
          </cell>
        </row>
        <row r="7135">
          <cell r="E7135" t="str">
            <v>280-002-111</v>
          </cell>
          <cell r="F7135">
            <v>124987.2</v>
          </cell>
        </row>
        <row r="7136">
          <cell r="E7136" t="str">
            <v>280-002-113</v>
          </cell>
          <cell r="F7136">
            <v>266391</v>
          </cell>
        </row>
        <row r="7137">
          <cell r="E7137" t="str">
            <v>280-002-115</v>
          </cell>
          <cell r="F7137">
            <v>61386</v>
          </cell>
        </row>
        <row r="7138">
          <cell r="E7138" t="str">
            <v>280-002-118</v>
          </cell>
          <cell r="F7138">
            <v>50616</v>
          </cell>
        </row>
        <row r="7139">
          <cell r="E7139" t="str">
            <v>280-002-211</v>
          </cell>
          <cell r="F7139">
            <v>32095.57</v>
          </cell>
        </row>
        <row r="7140">
          <cell r="E7140" t="str">
            <v>280-002-221</v>
          </cell>
          <cell r="F7140">
            <v>73946.58</v>
          </cell>
        </row>
        <row r="7141">
          <cell r="E7141" t="str">
            <v>280-002-231</v>
          </cell>
          <cell r="F7141">
            <v>28654.65</v>
          </cell>
        </row>
        <row r="7142">
          <cell r="E7142" t="str">
            <v>280-003-151</v>
          </cell>
          <cell r="F7142">
            <v>839737.55</v>
          </cell>
        </row>
        <row r="7143">
          <cell r="E7143" t="str">
            <v>280-003-162</v>
          </cell>
          <cell r="F7143">
            <v>318.5</v>
          </cell>
        </row>
        <row r="7144">
          <cell r="E7144" t="str">
            <v>280-003-173</v>
          </cell>
          <cell r="F7144">
            <v>28416</v>
          </cell>
        </row>
        <row r="7145">
          <cell r="E7145" t="str">
            <v>280-003-211</v>
          </cell>
          <cell r="F7145">
            <v>61383.05</v>
          </cell>
        </row>
        <row r="7146">
          <cell r="E7146" t="str">
            <v>280-003-221</v>
          </cell>
          <cell r="F7146">
            <v>127443.42</v>
          </cell>
        </row>
        <row r="7147">
          <cell r="E7147" t="str">
            <v>280-003-231</v>
          </cell>
          <cell r="F7147">
            <v>101899.48</v>
          </cell>
        </row>
        <row r="7148">
          <cell r="E7148" t="str">
            <v>280-005-114</v>
          </cell>
          <cell r="F7148">
            <v>559674.64</v>
          </cell>
        </row>
        <row r="7149">
          <cell r="E7149" t="str">
            <v>280-005-116</v>
          </cell>
          <cell r="F7149">
            <v>499151.17</v>
          </cell>
        </row>
        <row r="7150">
          <cell r="E7150" t="str">
            <v>280-005-211</v>
          </cell>
          <cell r="F7150">
            <v>76589.06</v>
          </cell>
        </row>
        <row r="7151">
          <cell r="E7151" t="str">
            <v>280-005-221</v>
          </cell>
          <cell r="F7151">
            <v>155532.42000000001</v>
          </cell>
        </row>
        <row r="7152">
          <cell r="E7152" t="str">
            <v>280-005-231</v>
          </cell>
          <cell r="F7152">
            <v>79265.52</v>
          </cell>
        </row>
        <row r="7153">
          <cell r="E7153" t="str">
            <v>280-007-131</v>
          </cell>
          <cell r="F7153">
            <v>710257.82</v>
          </cell>
        </row>
        <row r="7154">
          <cell r="E7154" t="str">
            <v>280-007-132</v>
          </cell>
          <cell r="F7154">
            <v>352277.53</v>
          </cell>
        </row>
        <row r="7155">
          <cell r="E7155" t="str">
            <v>280-007-133</v>
          </cell>
          <cell r="F7155">
            <v>179398.33</v>
          </cell>
        </row>
        <row r="7156">
          <cell r="E7156" t="str">
            <v>280-007-211</v>
          </cell>
          <cell r="F7156">
            <v>84250.38</v>
          </cell>
        </row>
        <row r="7157">
          <cell r="E7157" t="str">
            <v>280-007-221</v>
          </cell>
          <cell r="F7157">
            <v>182604.36</v>
          </cell>
        </row>
        <row r="7158">
          <cell r="E7158" t="str">
            <v>280-007-231</v>
          </cell>
          <cell r="F7158">
            <v>114224.71</v>
          </cell>
        </row>
        <row r="7159">
          <cell r="E7159" t="str">
            <v>280-009-184</v>
          </cell>
          <cell r="F7159">
            <v>412827.57</v>
          </cell>
        </row>
        <row r="7160">
          <cell r="E7160" t="str">
            <v>280-009-185</v>
          </cell>
          <cell r="F7160">
            <v>14560.18</v>
          </cell>
        </row>
        <row r="7161">
          <cell r="E7161" t="str">
            <v>280-009-186</v>
          </cell>
          <cell r="F7161">
            <v>-5371.8</v>
          </cell>
        </row>
        <row r="7162">
          <cell r="E7162" t="str">
            <v>280-009-188</v>
          </cell>
          <cell r="F7162">
            <v>147925.34</v>
          </cell>
        </row>
        <row r="7163">
          <cell r="E7163" t="str">
            <v>280-009-189</v>
          </cell>
          <cell r="F7163">
            <v>868.7</v>
          </cell>
        </row>
        <row r="7164">
          <cell r="E7164" t="str">
            <v>280-009-211</v>
          </cell>
          <cell r="F7164">
            <v>43788.51</v>
          </cell>
        </row>
        <row r="7165">
          <cell r="E7165" t="str">
            <v>280-009-221</v>
          </cell>
          <cell r="F7165">
            <v>84326.64</v>
          </cell>
        </row>
        <row r="7166">
          <cell r="E7166" t="str">
            <v>280-009-231</v>
          </cell>
          <cell r="F7166">
            <v>-432.66</v>
          </cell>
        </row>
        <row r="7167">
          <cell r="E7167" t="str">
            <v>280-009-233</v>
          </cell>
          <cell r="F7167">
            <v>91578.87</v>
          </cell>
        </row>
        <row r="7168">
          <cell r="E7168" t="str">
            <v>280-011-163</v>
          </cell>
          <cell r="F7168">
            <v>2345</v>
          </cell>
        </row>
        <row r="7169">
          <cell r="E7169" t="str">
            <v>280-011-211</v>
          </cell>
          <cell r="F7169">
            <v>179.45</v>
          </cell>
        </row>
        <row r="7170">
          <cell r="E7170" t="str">
            <v>280-011-221</v>
          </cell>
          <cell r="F7170">
            <v>5.98</v>
          </cell>
        </row>
        <row r="7171">
          <cell r="E7171" t="str">
            <v>280-012-311</v>
          </cell>
          <cell r="F7171">
            <v>72830</v>
          </cell>
        </row>
        <row r="7172">
          <cell r="E7172" t="str">
            <v>280-012-411</v>
          </cell>
          <cell r="F7172">
            <v>359</v>
          </cell>
        </row>
        <row r="7173">
          <cell r="E7173" t="str">
            <v>280-013-121</v>
          </cell>
          <cell r="F7173">
            <v>851589.72</v>
          </cell>
        </row>
        <row r="7174">
          <cell r="E7174" t="str">
            <v>280-013-131</v>
          </cell>
          <cell r="F7174">
            <v>143807.07999999999</v>
          </cell>
        </row>
        <row r="7175">
          <cell r="E7175" t="str">
            <v>280-013-162</v>
          </cell>
          <cell r="F7175">
            <v>10687.04</v>
          </cell>
        </row>
        <row r="7176">
          <cell r="E7176" t="str">
            <v>280-013-184</v>
          </cell>
          <cell r="F7176">
            <v>18974.95</v>
          </cell>
        </row>
        <row r="7177">
          <cell r="E7177" t="str">
            <v>280-013-211</v>
          </cell>
          <cell r="F7177">
            <v>73645.09</v>
          </cell>
        </row>
        <row r="7178">
          <cell r="E7178" t="str">
            <v>280-013-221</v>
          </cell>
          <cell r="F7178">
            <v>145102.26</v>
          </cell>
        </row>
        <row r="7179">
          <cell r="E7179" t="str">
            <v>280-013-231</v>
          </cell>
          <cell r="F7179">
            <v>112006.71</v>
          </cell>
        </row>
        <row r="7180">
          <cell r="E7180" t="str">
            <v>280-014-163</v>
          </cell>
          <cell r="F7180">
            <v>2761.5</v>
          </cell>
        </row>
        <row r="7181">
          <cell r="E7181" t="str">
            <v>280-014-171</v>
          </cell>
          <cell r="F7181">
            <v>3253.39</v>
          </cell>
        </row>
        <row r="7182">
          <cell r="E7182" t="str">
            <v>280-014-211</v>
          </cell>
          <cell r="F7182">
            <v>459.31</v>
          </cell>
        </row>
        <row r="7183">
          <cell r="E7183" t="str">
            <v>280-014-312</v>
          </cell>
          <cell r="F7183">
            <v>5401.44</v>
          </cell>
        </row>
        <row r="7184">
          <cell r="E7184" t="str">
            <v>280-014-315</v>
          </cell>
          <cell r="F7184">
            <v>763</v>
          </cell>
        </row>
        <row r="7185">
          <cell r="E7185" t="str">
            <v>280-014-319</v>
          </cell>
          <cell r="F7185">
            <v>330</v>
          </cell>
        </row>
        <row r="7186">
          <cell r="E7186" t="str">
            <v>280-014-331</v>
          </cell>
          <cell r="F7186">
            <v>1567.5</v>
          </cell>
        </row>
        <row r="7187">
          <cell r="E7187" t="str">
            <v>280-014-332</v>
          </cell>
          <cell r="F7187">
            <v>2034.39</v>
          </cell>
        </row>
        <row r="7188">
          <cell r="E7188" t="str">
            <v>280-014-333</v>
          </cell>
          <cell r="F7188">
            <v>7973.96</v>
          </cell>
        </row>
        <row r="7189">
          <cell r="E7189" t="str">
            <v>280-014-342</v>
          </cell>
          <cell r="F7189">
            <v>7.4</v>
          </cell>
        </row>
        <row r="7190">
          <cell r="E7190" t="str">
            <v>280-014-351</v>
          </cell>
          <cell r="F7190">
            <v>941.54</v>
          </cell>
        </row>
        <row r="7191">
          <cell r="E7191" t="str">
            <v>280-014-411</v>
          </cell>
          <cell r="F7191">
            <v>19405.28</v>
          </cell>
        </row>
        <row r="7192">
          <cell r="E7192" t="str">
            <v>280-014-418</v>
          </cell>
          <cell r="F7192">
            <v>10385.94</v>
          </cell>
        </row>
        <row r="7193">
          <cell r="E7193" t="str">
            <v>280-014-422</v>
          </cell>
          <cell r="F7193">
            <v>4068.38</v>
          </cell>
        </row>
        <row r="7194">
          <cell r="E7194" t="str">
            <v>280-014-461</v>
          </cell>
          <cell r="F7194">
            <v>649.76</v>
          </cell>
        </row>
        <row r="7195">
          <cell r="E7195" t="str">
            <v>280-014-462</v>
          </cell>
          <cell r="F7195">
            <v>7364.86</v>
          </cell>
        </row>
        <row r="7196">
          <cell r="E7196" t="str">
            <v>280-015-422</v>
          </cell>
          <cell r="F7196">
            <v>14417.91</v>
          </cell>
        </row>
        <row r="7197">
          <cell r="E7197" t="str">
            <v>280-015-462</v>
          </cell>
          <cell r="F7197">
            <v>55093.35</v>
          </cell>
        </row>
        <row r="7198">
          <cell r="E7198" t="str">
            <v>280-015-472</v>
          </cell>
          <cell r="F7198">
            <v>-1085.26</v>
          </cell>
        </row>
        <row r="7199">
          <cell r="E7199" t="str">
            <v>280-024-121</v>
          </cell>
          <cell r="F7199">
            <v>62133.01</v>
          </cell>
        </row>
        <row r="7200">
          <cell r="E7200" t="str">
            <v>280-024-162</v>
          </cell>
          <cell r="F7200">
            <v>50</v>
          </cell>
        </row>
        <row r="7201">
          <cell r="E7201" t="str">
            <v>280-024-198</v>
          </cell>
          <cell r="F7201">
            <v>5055</v>
          </cell>
        </row>
        <row r="7202">
          <cell r="E7202" t="str">
            <v>280-024-211</v>
          </cell>
          <cell r="F7202">
            <v>4498.5</v>
          </cell>
        </row>
        <row r="7203">
          <cell r="E7203" t="str">
            <v>280-024-221</v>
          </cell>
          <cell r="F7203">
            <v>9142.34</v>
          </cell>
        </row>
        <row r="7204">
          <cell r="E7204" t="str">
            <v>280-024-231</v>
          </cell>
          <cell r="F7204">
            <v>10939.98</v>
          </cell>
        </row>
        <row r="7205">
          <cell r="E7205" t="str">
            <v>280-024-418</v>
          </cell>
          <cell r="F7205">
            <v>37577.17</v>
          </cell>
        </row>
        <row r="7206">
          <cell r="E7206" t="str">
            <v>280-025-411</v>
          </cell>
          <cell r="F7206">
            <v>3737</v>
          </cell>
        </row>
        <row r="7207">
          <cell r="E7207" t="str">
            <v>280-027-142</v>
          </cell>
          <cell r="F7207">
            <v>1017214.26</v>
          </cell>
        </row>
        <row r="7208">
          <cell r="E7208" t="str">
            <v>280-027-167</v>
          </cell>
          <cell r="F7208">
            <v>1610</v>
          </cell>
        </row>
        <row r="7209">
          <cell r="E7209" t="str">
            <v>280-027-199</v>
          </cell>
          <cell r="F7209">
            <v>3529.66</v>
          </cell>
        </row>
        <row r="7210">
          <cell r="E7210" t="str">
            <v>280-027-211</v>
          </cell>
          <cell r="F7210">
            <v>67714</v>
          </cell>
        </row>
        <row r="7211">
          <cell r="E7211" t="str">
            <v>280-027-221</v>
          </cell>
          <cell r="F7211">
            <v>150270.01999999999</v>
          </cell>
        </row>
        <row r="7212">
          <cell r="E7212" t="str">
            <v>280-027-231</v>
          </cell>
          <cell r="F7212">
            <v>247980.06</v>
          </cell>
        </row>
        <row r="7213">
          <cell r="E7213" t="str">
            <v>280-029-121</v>
          </cell>
          <cell r="F7213">
            <v>63780</v>
          </cell>
        </row>
        <row r="7214">
          <cell r="E7214" t="str">
            <v>280-029-162</v>
          </cell>
          <cell r="F7214">
            <v>50</v>
          </cell>
        </row>
        <row r="7215">
          <cell r="E7215" t="str">
            <v>280-029-211</v>
          </cell>
          <cell r="F7215">
            <v>4318.76</v>
          </cell>
        </row>
        <row r="7216">
          <cell r="E7216" t="str">
            <v>280-029-221</v>
          </cell>
          <cell r="F7216">
            <v>9381.8799999999992</v>
          </cell>
        </row>
        <row r="7217">
          <cell r="E7217" t="str">
            <v>280-029-231</v>
          </cell>
          <cell r="F7217">
            <v>10569.36</v>
          </cell>
        </row>
        <row r="7218">
          <cell r="E7218" t="str">
            <v>280-030-196</v>
          </cell>
          <cell r="F7218">
            <v>3828</v>
          </cell>
        </row>
        <row r="7219">
          <cell r="E7219" t="str">
            <v>280-030-211</v>
          </cell>
          <cell r="F7219">
            <v>292.97000000000003</v>
          </cell>
        </row>
        <row r="7220">
          <cell r="E7220" t="str">
            <v>280-030-221</v>
          </cell>
          <cell r="F7220">
            <v>552.75</v>
          </cell>
        </row>
        <row r="7221">
          <cell r="E7221" t="str">
            <v>280-030-311</v>
          </cell>
          <cell r="F7221">
            <v>13833.28</v>
          </cell>
        </row>
        <row r="7222">
          <cell r="E7222" t="str">
            <v>280-032-113</v>
          </cell>
          <cell r="F7222">
            <v>103000.08</v>
          </cell>
        </row>
        <row r="7223">
          <cell r="E7223" t="str">
            <v>280-032-121</v>
          </cell>
          <cell r="F7223">
            <v>155534</v>
          </cell>
        </row>
        <row r="7224">
          <cell r="E7224" t="str">
            <v>280-032-131</v>
          </cell>
          <cell r="F7224">
            <v>30276</v>
          </cell>
        </row>
        <row r="7225">
          <cell r="E7225" t="str">
            <v>280-032-132</v>
          </cell>
          <cell r="F7225">
            <v>18599.849999999999</v>
          </cell>
        </row>
        <row r="7226">
          <cell r="E7226" t="str">
            <v>280-032-133</v>
          </cell>
          <cell r="F7226">
            <v>39976</v>
          </cell>
        </row>
        <row r="7227">
          <cell r="E7227" t="str">
            <v>280-032-141</v>
          </cell>
          <cell r="F7227">
            <v>22995.68</v>
          </cell>
        </row>
        <row r="7228">
          <cell r="E7228" t="str">
            <v>280-032-142</v>
          </cell>
          <cell r="F7228">
            <v>413219.52</v>
          </cell>
        </row>
        <row r="7229">
          <cell r="E7229" t="str">
            <v>280-032-145</v>
          </cell>
          <cell r="F7229">
            <v>117745.2</v>
          </cell>
        </row>
        <row r="7230">
          <cell r="E7230" t="str">
            <v>280-032-147</v>
          </cell>
          <cell r="F7230">
            <v>51577.87</v>
          </cell>
        </row>
        <row r="7231">
          <cell r="E7231" t="str">
            <v>280-032-151</v>
          </cell>
          <cell r="F7231">
            <v>44280</v>
          </cell>
        </row>
        <row r="7232">
          <cell r="E7232" t="str">
            <v>280-032-162</v>
          </cell>
          <cell r="F7232">
            <v>23708.41</v>
          </cell>
        </row>
        <row r="7233">
          <cell r="E7233" t="str">
            <v>280-032-163</v>
          </cell>
          <cell r="F7233">
            <v>633.5</v>
          </cell>
        </row>
        <row r="7234">
          <cell r="E7234" t="str">
            <v>280-032-165</v>
          </cell>
          <cell r="F7234">
            <v>70661.5</v>
          </cell>
        </row>
        <row r="7235">
          <cell r="E7235" t="str">
            <v>280-032-171</v>
          </cell>
          <cell r="F7235">
            <v>9360.68</v>
          </cell>
        </row>
        <row r="7236">
          <cell r="E7236" t="str">
            <v>280-032-172</v>
          </cell>
          <cell r="F7236">
            <v>171.38</v>
          </cell>
        </row>
        <row r="7237">
          <cell r="E7237" t="str">
            <v>280-032-199</v>
          </cell>
          <cell r="F7237">
            <v>6831.19</v>
          </cell>
        </row>
        <row r="7238">
          <cell r="E7238" t="str">
            <v>280-032-211</v>
          </cell>
          <cell r="F7238">
            <v>78792.47</v>
          </cell>
        </row>
        <row r="7239">
          <cell r="E7239" t="str">
            <v>280-032-221</v>
          </cell>
          <cell r="F7239">
            <v>142119.07</v>
          </cell>
        </row>
        <row r="7240">
          <cell r="E7240" t="str">
            <v>280-032-231</v>
          </cell>
          <cell r="F7240">
            <v>148728.12</v>
          </cell>
        </row>
        <row r="7241">
          <cell r="E7241" t="str">
            <v>280-032-311</v>
          </cell>
          <cell r="F7241">
            <v>482670.49</v>
          </cell>
        </row>
        <row r="7242">
          <cell r="E7242" t="str">
            <v>280-032-312</v>
          </cell>
          <cell r="F7242">
            <v>2014.06</v>
          </cell>
        </row>
        <row r="7243">
          <cell r="E7243" t="str">
            <v>280-032-317</v>
          </cell>
          <cell r="F7243">
            <v>100</v>
          </cell>
        </row>
        <row r="7244">
          <cell r="E7244" t="str">
            <v>280-032-326</v>
          </cell>
          <cell r="F7244">
            <v>960.09</v>
          </cell>
        </row>
        <row r="7245">
          <cell r="E7245" t="str">
            <v>280-032-411</v>
          </cell>
          <cell r="F7245">
            <v>2020.36</v>
          </cell>
        </row>
        <row r="7246">
          <cell r="E7246" t="str">
            <v>280-032-461</v>
          </cell>
          <cell r="F7246">
            <v>3798.48</v>
          </cell>
        </row>
        <row r="7247">
          <cell r="E7247" t="str">
            <v>280-034-121</v>
          </cell>
          <cell r="F7247">
            <v>185777</v>
          </cell>
        </row>
        <row r="7248">
          <cell r="E7248" t="str">
            <v>280-034-162</v>
          </cell>
          <cell r="F7248">
            <v>899.92</v>
          </cell>
        </row>
        <row r="7249">
          <cell r="E7249" t="str">
            <v>280-034-211</v>
          </cell>
          <cell r="F7249">
            <v>12963.12</v>
          </cell>
        </row>
        <row r="7250">
          <cell r="E7250" t="str">
            <v>280-034-221</v>
          </cell>
          <cell r="F7250">
            <v>27290.59</v>
          </cell>
        </row>
        <row r="7251">
          <cell r="E7251" t="str">
            <v>280-034-231</v>
          </cell>
          <cell r="F7251">
            <v>16765.37</v>
          </cell>
        </row>
        <row r="7252">
          <cell r="E7252" t="str">
            <v>280-039-311</v>
          </cell>
          <cell r="F7252">
            <v>31648.46</v>
          </cell>
        </row>
        <row r="7253">
          <cell r="E7253" t="str">
            <v>280-054-121</v>
          </cell>
          <cell r="F7253">
            <v>140068</v>
          </cell>
        </row>
        <row r="7254">
          <cell r="E7254" t="str">
            <v>280-054-131</v>
          </cell>
          <cell r="F7254">
            <v>15180</v>
          </cell>
        </row>
        <row r="7255">
          <cell r="E7255" t="str">
            <v>280-054-162</v>
          </cell>
          <cell r="F7255">
            <v>1708</v>
          </cell>
        </row>
        <row r="7256">
          <cell r="E7256" t="str">
            <v>280-054-163</v>
          </cell>
          <cell r="F7256">
            <v>1617</v>
          </cell>
        </row>
        <row r="7257">
          <cell r="E7257" t="str">
            <v>280-054-211</v>
          </cell>
          <cell r="F7257">
            <v>10774.13</v>
          </cell>
        </row>
        <row r="7258">
          <cell r="E7258" t="str">
            <v>280-054-221</v>
          </cell>
          <cell r="F7258">
            <v>22805.91</v>
          </cell>
        </row>
        <row r="7259">
          <cell r="E7259" t="str">
            <v>280-054-231</v>
          </cell>
          <cell r="F7259">
            <v>19358.349999999999</v>
          </cell>
        </row>
        <row r="7260">
          <cell r="E7260" t="str">
            <v>280-054-311</v>
          </cell>
          <cell r="F7260">
            <v>262.5</v>
          </cell>
        </row>
        <row r="7261">
          <cell r="E7261" t="str">
            <v>280-054-411</v>
          </cell>
          <cell r="F7261">
            <v>1417.11</v>
          </cell>
        </row>
        <row r="7262">
          <cell r="E7262" t="str">
            <v>280-056-171</v>
          </cell>
          <cell r="F7262">
            <v>403717.35</v>
          </cell>
        </row>
        <row r="7263">
          <cell r="E7263" t="str">
            <v>280-056-172</v>
          </cell>
          <cell r="F7263">
            <v>7435.31</v>
          </cell>
        </row>
        <row r="7264">
          <cell r="E7264" t="str">
            <v>280-056-175</v>
          </cell>
          <cell r="F7264">
            <v>222723.51</v>
          </cell>
        </row>
        <row r="7265">
          <cell r="E7265" t="str">
            <v>280-056-199</v>
          </cell>
          <cell r="F7265">
            <v>1255.3800000000001</v>
          </cell>
        </row>
        <row r="7266">
          <cell r="E7266" t="str">
            <v>280-056-211</v>
          </cell>
          <cell r="F7266">
            <v>41831.81</v>
          </cell>
        </row>
        <row r="7267">
          <cell r="E7267" t="str">
            <v>280-056-221</v>
          </cell>
          <cell r="F7267">
            <v>51319.15</v>
          </cell>
        </row>
        <row r="7268">
          <cell r="E7268" t="str">
            <v>280-056-231</v>
          </cell>
          <cell r="F7268">
            <v>56956.89</v>
          </cell>
        </row>
        <row r="7269">
          <cell r="E7269" t="str">
            <v>280-056-311</v>
          </cell>
          <cell r="F7269">
            <v>51539.360000000001</v>
          </cell>
        </row>
        <row r="7270">
          <cell r="E7270" t="str">
            <v>280-056-312</v>
          </cell>
          <cell r="F7270">
            <v>893.35</v>
          </cell>
        </row>
        <row r="7271">
          <cell r="E7271" t="str">
            <v>280-056-319</v>
          </cell>
          <cell r="F7271">
            <v>5389.63</v>
          </cell>
        </row>
        <row r="7272">
          <cell r="E7272" t="str">
            <v>280-056-321</v>
          </cell>
          <cell r="F7272">
            <v>6100.33</v>
          </cell>
        </row>
        <row r="7273">
          <cell r="E7273" t="str">
            <v>280-056-326</v>
          </cell>
          <cell r="F7273">
            <v>-2218.7800000000002</v>
          </cell>
        </row>
        <row r="7274">
          <cell r="E7274" t="str">
            <v>280-056-341</v>
          </cell>
          <cell r="F7274">
            <v>4522.2</v>
          </cell>
        </row>
        <row r="7275">
          <cell r="E7275" t="str">
            <v>280-056-411</v>
          </cell>
          <cell r="F7275">
            <v>7595.67</v>
          </cell>
        </row>
        <row r="7276">
          <cell r="E7276" t="str">
            <v>280-056-422</v>
          </cell>
          <cell r="F7276">
            <v>44912.21</v>
          </cell>
        </row>
        <row r="7277">
          <cell r="E7277" t="str">
            <v>280-056-423</v>
          </cell>
          <cell r="F7277">
            <v>151809.04999999999</v>
          </cell>
        </row>
        <row r="7278">
          <cell r="E7278" t="str">
            <v>280-056-424</v>
          </cell>
          <cell r="F7278">
            <v>-528.74</v>
          </cell>
        </row>
        <row r="7279">
          <cell r="E7279" t="str">
            <v>280-056-425</v>
          </cell>
          <cell r="F7279">
            <v>20742.82</v>
          </cell>
        </row>
        <row r="7280">
          <cell r="E7280" t="str">
            <v>280-056-541</v>
          </cell>
          <cell r="F7280">
            <v>6337.5</v>
          </cell>
        </row>
        <row r="7281">
          <cell r="E7281" t="str">
            <v>280-061-411</v>
          </cell>
          <cell r="F7281">
            <v>142951.98000000001</v>
          </cell>
        </row>
        <row r="7282">
          <cell r="E7282" t="str">
            <v>280-063-121</v>
          </cell>
          <cell r="F7282">
            <v>28258.25</v>
          </cell>
        </row>
        <row r="7283">
          <cell r="E7283" t="str">
            <v>280-063-211</v>
          </cell>
          <cell r="F7283">
            <v>2161.75</v>
          </cell>
        </row>
        <row r="7284">
          <cell r="E7284" t="str">
            <v>280-063-221</v>
          </cell>
          <cell r="F7284">
            <v>4151.1400000000003</v>
          </cell>
        </row>
        <row r="7285">
          <cell r="E7285" t="str">
            <v>280-063-231</v>
          </cell>
          <cell r="F7285">
            <v>2642.46</v>
          </cell>
        </row>
        <row r="7286">
          <cell r="E7286" t="str">
            <v>280-063-311</v>
          </cell>
          <cell r="F7286">
            <v>18428.13</v>
          </cell>
        </row>
        <row r="7287">
          <cell r="E7287" t="str">
            <v>280-068-131</v>
          </cell>
          <cell r="F7287">
            <v>6043.7</v>
          </cell>
        </row>
        <row r="7288">
          <cell r="E7288" t="str">
            <v>280-068-173</v>
          </cell>
          <cell r="F7288">
            <v>12498</v>
          </cell>
        </row>
        <row r="7289">
          <cell r="E7289" t="str">
            <v>280-068-211</v>
          </cell>
          <cell r="F7289">
            <v>1401.08</v>
          </cell>
        </row>
        <row r="7290">
          <cell r="E7290" t="str">
            <v>280-068-221</v>
          </cell>
          <cell r="F7290">
            <v>875.58</v>
          </cell>
        </row>
        <row r="7291">
          <cell r="E7291" t="str">
            <v>280-068-231</v>
          </cell>
          <cell r="F7291">
            <v>28.54</v>
          </cell>
        </row>
        <row r="7292">
          <cell r="E7292" t="str">
            <v>280-069-121</v>
          </cell>
          <cell r="F7292">
            <v>129504.89</v>
          </cell>
        </row>
        <row r="7293">
          <cell r="E7293" t="str">
            <v>280-069-131</v>
          </cell>
          <cell r="F7293">
            <v>234232.35</v>
          </cell>
        </row>
        <row r="7294">
          <cell r="E7294" t="str">
            <v>280-069-142</v>
          </cell>
          <cell r="F7294">
            <v>160520</v>
          </cell>
        </row>
        <row r="7295">
          <cell r="E7295" t="str">
            <v>280-069-146</v>
          </cell>
          <cell r="F7295">
            <v>37420.699999999997</v>
          </cell>
        </row>
        <row r="7296">
          <cell r="E7296" t="str">
            <v>280-069-151</v>
          </cell>
          <cell r="F7296">
            <v>26670</v>
          </cell>
        </row>
        <row r="7297">
          <cell r="E7297" t="str">
            <v>280-069-152</v>
          </cell>
          <cell r="F7297">
            <v>70836</v>
          </cell>
        </row>
        <row r="7298">
          <cell r="E7298" t="str">
            <v>280-069-162</v>
          </cell>
          <cell r="F7298">
            <v>280</v>
          </cell>
        </row>
        <row r="7299">
          <cell r="E7299" t="str">
            <v>280-069-163</v>
          </cell>
          <cell r="F7299">
            <v>35</v>
          </cell>
        </row>
        <row r="7300">
          <cell r="E7300" t="str">
            <v>280-069-198</v>
          </cell>
          <cell r="F7300">
            <v>47296.46</v>
          </cell>
        </row>
        <row r="7301">
          <cell r="E7301" t="str">
            <v>280-069-211</v>
          </cell>
          <cell r="F7301">
            <v>51272.49</v>
          </cell>
        </row>
        <row r="7302">
          <cell r="E7302" t="str">
            <v>280-069-221</v>
          </cell>
          <cell r="F7302">
            <v>102549.75</v>
          </cell>
        </row>
        <row r="7303">
          <cell r="E7303" t="str">
            <v>280-069-231</v>
          </cell>
          <cell r="F7303">
            <v>89484.38</v>
          </cell>
        </row>
        <row r="7304">
          <cell r="E7304" t="str">
            <v>280-069-311</v>
          </cell>
          <cell r="F7304">
            <v>43793.08</v>
          </cell>
        </row>
        <row r="7305">
          <cell r="E7305" t="str">
            <v>280-073-462</v>
          </cell>
          <cell r="F7305">
            <v>46500</v>
          </cell>
        </row>
        <row r="7306">
          <cell r="E7306" t="str">
            <v>280-085-462</v>
          </cell>
          <cell r="F7306">
            <v>11499.12</v>
          </cell>
        </row>
        <row r="7307">
          <cell r="E7307" t="str">
            <v>290-001-121</v>
          </cell>
          <cell r="F7307">
            <v>34584266.450000003</v>
          </cell>
        </row>
        <row r="7308">
          <cell r="E7308" t="str">
            <v>290-001-125</v>
          </cell>
          <cell r="F7308">
            <v>24733.07</v>
          </cell>
        </row>
        <row r="7309">
          <cell r="E7309" t="str">
            <v>290-001-211</v>
          </cell>
          <cell r="F7309">
            <v>2509388.2000000002</v>
          </cell>
        </row>
        <row r="7310">
          <cell r="E7310" t="str">
            <v>290-001-221</v>
          </cell>
          <cell r="F7310">
            <v>5065204.9400000004</v>
          </cell>
        </row>
        <row r="7311">
          <cell r="E7311" t="str">
            <v>290-001-231</v>
          </cell>
          <cell r="F7311">
            <v>4413621.3</v>
          </cell>
        </row>
        <row r="7312">
          <cell r="E7312" t="str">
            <v>290-002-111</v>
          </cell>
          <cell r="F7312">
            <v>131184</v>
          </cell>
        </row>
        <row r="7313">
          <cell r="E7313" t="str">
            <v>290-002-113</v>
          </cell>
          <cell r="F7313">
            <v>611703.5</v>
          </cell>
        </row>
        <row r="7314">
          <cell r="E7314" t="str">
            <v>290-002-115</v>
          </cell>
          <cell r="F7314">
            <v>83076</v>
          </cell>
        </row>
        <row r="7315">
          <cell r="E7315" t="str">
            <v>290-002-118</v>
          </cell>
          <cell r="F7315">
            <v>45546</v>
          </cell>
        </row>
        <row r="7316">
          <cell r="E7316" t="str">
            <v>290-002-211</v>
          </cell>
          <cell r="F7316">
            <v>59905.96</v>
          </cell>
        </row>
        <row r="7317">
          <cell r="E7317" t="str">
            <v>290-002-221</v>
          </cell>
          <cell r="F7317">
            <v>119348.68</v>
          </cell>
        </row>
        <row r="7318">
          <cell r="E7318" t="str">
            <v>290-002-231</v>
          </cell>
          <cell r="F7318">
            <v>56047.86</v>
          </cell>
        </row>
        <row r="7319">
          <cell r="E7319" t="str">
            <v>290-003-151</v>
          </cell>
          <cell r="F7319">
            <v>847306.5</v>
          </cell>
        </row>
        <row r="7320">
          <cell r="E7320" t="str">
            <v>290-003-162</v>
          </cell>
          <cell r="F7320">
            <v>338845.86</v>
          </cell>
        </row>
        <row r="7321">
          <cell r="E7321" t="str">
            <v>290-003-163</v>
          </cell>
          <cell r="F7321">
            <v>931</v>
          </cell>
        </row>
        <row r="7322">
          <cell r="E7322" t="str">
            <v>290-003-173</v>
          </cell>
          <cell r="F7322">
            <v>2220888.5299999998</v>
          </cell>
        </row>
        <row r="7323">
          <cell r="E7323" t="str">
            <v>290-003-199</v>
          </cell>
          <cell r="F7323">
            <v>42482.39</v>
          </cell>
        </row>
        <row r="7324">
          <cell r="E7324" t="str">
            <v>290-003-211</v>
          </cell>
          <cell r="F7324">
            <v>253050.03</v>
          </cell>
        </row>
        <row r="7325">
          <cell r="E7325" t="str">
            <v>290-003-221</v>
          </cell>
          <cell r="F7325">
            <v>427859.57</v>
          </cell>
        </row>
        <row r="7326">
          <cell r="E7326" t="str">
            <v>290-003-231</v>
          </cell>
          <cell r="F7326">
            <v>587961.1</v>
          </cell>
        </row>
        <row r="7327">
          <cell r="E7327" t="str">
            <v>290-005-114</v>
          </cell>
          <cell r="F7327">
            <v>2083697.22</v>
          </cell>
        </row>
        <row r="7328">
          <cell r="E7328" t="str">
            <v>290-005-116</v>
          </cell>
          <cell r="F7328">
            <v>825624.08</v>
          </cell>
        </row>
        <row r="7329">
          <cell r="E7329" t="str">
            <v>290-005-117</v>
          </cell>
          <cell r="F7329">
            <v>52992</v>
          </cell>
        </row>
        <row r="7330">
          <cell r="E7330" t="str">
            <v>290-005-211</v>
          </cell>
          <cell r="F7330">
            <v>214804.05</v>
          </cell>
        </row>
        <row r="7331">
          <cell r="E7331" t="str">
            <v>290-005-221</v>
          </cell>
          <cell r="F7331">
            <v>422921.18</v>
          </cell>
        </row>
        <row r="7332">
          <cell r="E7332" t="str">
            <v>290-005-231</v>
          </cell>
          <cell r="F7332">
            <v>258082.84</v>
          </cell>
        </row>
        <row r="7333">
          <cell r="E7333" t="str">
            <v>290-007-131</v>
          </cell>
          <cell r="F7333">
            <v>3729107.15</v>
          </cell>
        </row>
        <row r="7334">
          <cell r="E7334" t="str">
            <v>290-007-132</v>
          </cell>
          <cell r="F7334">
            <v>329332.40000000002</v>
          </cell>
        </row>
        <row r="7335">
          <cell r="E7335" t="str">
            <v>290-007-135</v>
          </cell>
          <cell r="F7335">
            <v>193034.61</v>
          </cell>
        </row>
        <row r="7336">
          <cell r="E7336" t="str">
            <v>290-007-211</v>
          </cell>
          <cell r="F7336">
            <v>312153.7</v>
          </cell>
        </row>
        <row r="7337">
          <cell r="E7337" t="str">
            <v>290-007-221</v>
          </cell>
          <cell r="F7337">
            <v>620460.86</v>
          </cell>
        </row>
        <row r="7338">
          <cell r="E7338" t="str">
            <v>290-007-231</v>
          </cell>
          <cell r="F7338">
            <v>463843.76</v>
          </cell>
        </row>
        <row r="7339">
          <cell r="E7339" t="str">
            <v>290-008-121</v>
          </cell>
          <cell r="F7339">
            <v>293885.62</v>
          </cell>
        </row>
        <row r="7340">
          <cell r="E7340" t="str">
            <v>290-008-211</v>
          </cell>
          <cell r="F7340">
            <v>21919.82</v>
          </cell>
        </row>
        <row r="7341">
          <cell r="E7341" t="str">
            <v>290-008-221</v>
          </cell>
          <cell r="F7341">
            <v>42442.38</v>
          </cell>
        </row>
        <row r="7342">
          <cell r="E7342" t="str">
            <v>290-008-231</v>
          </cell>
          <cell r="F7342">
            <v>41752.18</v>
          </cell>
        </row>
        <row r="7343">
          <cell r="E7343" t="str">
            <v>290-009-184</v>
          </cell>
          <cell r="F7343">
            <v>1164189.1100000001</v>
          </cell>
        </row>
        <row r="7344">
          <cell r="E7344" t="str">
            <v>290-009-185</v>
          </cell>
          <cell r="F7344">
            <v>61424.82</v>
          </cell>
        </row>
        <row r="7345">
          <cell r="E7345" t="str">
            <v>290-009-186</v>
          </cell>
          <cell r="F7345">
            <v>26801.75</v>
          </cell>
        </row>
        <row r="7346">
          <cell r="E7346" t="str">
            <v>290-009-188</v>
          </cell>
          <cell r="F7346">
            <v>360284.06</v>
          </cell>
        </row>
        <row r="7347">
          <cell r="E7347" t="str">
            <v>290-009-189</v>
          </cell>
          <cell r="F7347">
            <v>83822.559999999998</v>
          </cell>
        </row>
        <row r="7348">
          <cell r="E7348" t="str">
            <v>290-009-211</v>
          </cell>
          <cell r="F7348">
            <v>120555.76</v>
          </cell>
        </row>
        <row r="7349">
          <cell r="E7349" t="str">
            <v>290-009-221</v>
          </cell>
          <cell r="F7349">
            <v>231521.67</v>
          </cell>
        </row>
        <row r="7350">
          <cell r="E7350" t="str">
            <v>290-009-231</v>
          </cell>
          <cell r="F7350">
            <v>31344.43</v>
          </cell>
        </row>
        <row r="7351">
          <cell r="E7351" t="str">
            <v>290-009-233</v>
          </cell>
          <cell r="F7351">
            <v>418109.13</v>
          </cell>
        </row>
        <row r="7352">
          <cell r="E7352" t="str">
            <v>290-011-163</v>
          </cell>
          <cell r="F7352">
            <v>1301.02</v>
          </cell>
        </row>
        <row r="7353">
          <cell r="E7353" t="str">
            <v>290-011-211</v>
          </cell>
          <cell r="F7353">
            <v>88.84</v>
          </cell>
        </row>
        <row r="7354">
          <cell r="E7354" t="str">
            <v>290-012-121</v>
          </cell>
          <cell r="F7354">
            <v>110118.88</v>
          </cell>
        </row>
        <row r="7355">
          <cell r="E7355" t="str">
            <v>290-012-148</v>
          </cell>
          <cell r="F7355">
            <v>149984.17000000001</v>
          </cell>
        </row>
        <row r="7356">
          <cell r="E7356" t="str">
            <v>290-012-211</v>
          </cell>
          <cell r="F7356">
            <v>19582.599999999999</v>
          </cell>
        </row>
        <row r="7357">
          <cell r="E7357" t="str">
            <v>290-012-221</v>
          </cell>
          <cell r="F7357">
            <v>9137.3700000000008</v>
          </cell>
        </row>
        <row r="7358">
          <cell r="E7358" t="str">
            <v>290-012-311</v>
          </cell>
          <cell r="F7358">
            <v>649.75</v>
          </cell>
        </row>
        <row r="7359">
          <cell r="E7359" t="str">
            <v>290-012-312</v>
          </cell>
          <cell r="F7359">
            <v>480</v>
          </cell>
        </row>
        <row r="7360">
          <cell r="E7360" t="str">
            <v>290-012-372</v>
          </cell>
          <cell r="F7360">
            <v>10968.92</v>
          </cell>
        </row>
        <row r="7361">
          <cell r="E7361" t="str">
            <v>290-012-411</v>
          </cell>
          <cell r="F7361">
            <v>352.7</v>
          </cell>
        </row>
        <row r="7362">
          <cell r="E7362" t="str">
            <v>290-012-422</v>
          </cell>
          <cell r="F7362">
            <v>18345.84</v>
          </cell>
        </row>
        <row r="7363">
          <cell r="E7363" t="str">
            <v>290-012-423</v>
          </cell>
          <cell r="F7363">
            <v>20443.7</v>
          </cell>
        </row>
        <row r="7364">
          <cell r="E7364" t="str">
            <v>290-012-424</v>
          </cell>
          <cell r="F7364">
            <v>735.27</v>
          </cell>
        </row>
        <row r="7365">
          <cell r="E7365" t="str">
            <v>290-012-551</v>
          </cell>
          <cell r="F7365">
            <v>6767.2</v>
          </cell>
        </row>
        <row r="7366">
          <cell r="E7366" t="str">
            <v>290-012-552</v>
          </cell>
          <cell r="F7366">
            <v>32.6</v>
          </cell>
        </row>
        <row r="7367">
          <cell r="E7367" t="str">
            <v>290-013-121</v>
          </cell>
          <cell r="F7367">
            <v>3620878.17</v>
          </cell>
        </row>
        <row r="7368">
          <cell r="E7368" t="str">
            <v>290-013-131</v>
          </cell>
          <cell r="F7368">
            <v>288748.93</v>
          </cell>
        </row>
        <row r="7369">
          <cell r="E7369" t="str">
            <v>290-013-162</v>
          </cell>
          <cell r="F7369">
            <v>51715.51</v>
          </cell>
        </row>
        <row r="7370">
          <cell r="E7370" t="str">
            <v>290-013-184</v>
          </cell>
          <cell r="F7370">
            <v>62127.64</v>
          </cell>
        </row>
        <row r="7371">
          <cell r="E7371" t="str">
            <v>290-013-185</v>
          </cell>
          <cell r="F7371">
            <v>3162.46</v>
          </cell>
        </row>
        <row r="7372">
          <cell r="E7372" t="str">
            <v>290-013-188</v>
          </cell>
          <cell r="F7372">
            <v>48469.56</v>
          </cell>
        </row>
        <row r="7373">
          <cell r="E7373" t="str">
            <v>290-013-189</v>
          </cell>
          <cell r="F7373">
            <v>12720.45</v>
          </cell>
        </row>
        <row r="7374">
          <cell r="E7374" t="str">
            <v>290-013-211</v>
          </cell>
          <cell r="F7374">
            <v>296099.11</v>
          </cell>
        </row>
        <row r="7375">
          <cell r="E7375" t="str">
            <v>290-013-221</v>
          </cell>
          <cell r="F7375">
            <v>579333.15</v>
          </cell>
        </row>
        <row r="7376">
          <cell r="E7376" t="str">
            <v>290-013-231</v>
          </cell>
          <cell r="F7376">
            <v>472382.42</v>
          </cell>
        </row>
        <row r="7377">
          <cell r="E7377" t="str">
            <v>290-014-151</v>
          </cell>
          <cell r="F7377">
            <v>15649.32</v>
          </cell>
        </row>
        <row r="7378">
          <cell r="E7378" t="str">
            <v>290-014-163</v>
          </cell>
          <cell r="F7378">
            <v>22820.5</v>
          </cell>
        </row>
        <row r="7379">
          <cell r="E7379" t="str">
            <v>290-014-184</v>
          </cell>
          <cell r="F7379">
            <v>352.11</v>
          </cell>
        </row>
        <row r="7380">
          <cell r="E7380" t="str">
            <v>290-014-197</v>
          </cell>
          <cell r="F7380">
            <v>3000</v>
          </cell>
        </row>
        <row r="7381">
          <cell r="E7381" t="str">
            <v>290-014-211</v>
          </cell>
          <cell r="F7381">
            <v>2999.21</v>
          </cell>
        </row>
        <row r="7382">
          <cell r="E7382" t="str">
            <v>290-014-221</v>
          </cell>
          <cell r="F7382">
            <v>2298.84</v>
          </cell>
        </row>
        <row r="7383">
          <cell r="E7383" t="str">
            <v>290-014-231</v>
          </cell>
          <cell r="F7383">
            <v>2642.34</v>
          </cell>
        </row>
        <row r="7384">
          <cell r="E7384" t="str">
            <v>290-014-311</v>
          </cell>
          <cell r="F7384">
            <v>411.82</v>
          </cell>
        </row>
        <row r="7385">
          <cell r="E7385" t="str">
            <v>290-014-315</v>
          </cell>
          <cell r="F7385">
            <v>1995.74</v>
          </cell>
        </row>
        <row r="7386">
          <cell r="E7386" t="str">
            <v>290-014-331</v>
          </cell>
          <cell r="F7386">
            <v>3481.5</v>
          </cell>
        </row>
        <row r="7387">
          <cell r="E7387" t="str">
            <v>290-014-351</v>
          </cell>
          <cell r="F7387">
            <v>8641</v>
          </cell>
        </row>
        <row r="7388">
          <cell r="E7388" t="str">
            <v>290-014-379</v>
          </cell>
          <cell r="F7388">
            <v>1626.26</v>
          </cell>
        </row>
        <row r="7389">
          <cell r="E7389" t="str">
            <v>290-014-411</v>
          </cell>
          <cell r="F7389">
            <v>90770.75</v>
          </cell>
        </row>
        <row r="7390">
          <cell r="E7390" t="str">
            <v>290-014-418</v>
          </cell>
          <cell r="F7390">
            <v>32042.58</v>
          </cell>
        </row>
        <row r="7391">
          <cell r="E7391" t="str">
            <v>290-014-422</v>
          </cell>
          <cell r="F7391">
            <v>18595.13</v>
          </cell>
        </row>
        <row r="7392">
          <cell r="E7392" t="str">
            <v>290-014-461</v>
          </cell>
          <cell r="F7392">
            <v>111.88</v>
          </cell>
        </row>
        <row r="7393">
          <cell r="E7393" t="str">
            <v>290-014-462</v>
          </cell>
          <cell r="F7393">
            <v>75405.009999999995</v>
          </cell>
        </row>
        <row r="7394">
          <cell r="E7394" t="str">
            <v>290-015-163</v>
          </cell>
          <cell r="F7394">
            <v>11627</v>
          </cell>
        </row>
        <row r="7395">
          <cell r="E7395" t="str">
            <v>290-015-196</v>
          </cell>
          <cell r="F7395">
            <v>16500</v>
          </cell>
        </row>
        <row r="7396">
          <cell r="E7396" t="str">
            <v>290-015-211</v>
          </cell>
          <cell r="F7396">
            <v>2137.35</v>
          </cell>
        </row>
        <row r="7397">
          <cell r="E7397" t="str">
            <v>290-015-221</v>
          </cell>
          <cell r="F7397">
            <v>2423.88</v>
          </cell>
        </row>
        <row r="7398">
          <cell r="E7398" t="str">
            <v>290-015-312</v>
          </cell>
          <cell r="F7398">
            <v>17419.53</v>
          </cell>
        </row>
        <row r="7399">
          <cell r="E7399" t="str">
            <v>290-015-411</v>
          </cell>
          <cell r="F7399">
            <v>97416.49</v>
          </cell>
        </row>
        <row r="7400">
          <cell r="E7400" t="str">
            <v>290-015-418</v>
          </cell>
          <cell r="F7400">
            <v>49634.95</v>
          </cell>
        </row>
        <row r="7401">
          <cell r="E7401" t="str">
            <v>290-015-462</v>
          </cell>
          <cell r="F7401">
            <v>25293.61</v>
          </cell>
        </row>
        <row r="7402">
          <cell r="E7402" t="str">
            <v>290-015-472</v>
          </cell>
          <cell r="F7402">
            <v>-3240.72</v>
          </cell>
        </row>
        <row r="7403">
          <cell r="E7403" t="str">
            <v>290-015-542</v>
          </cell>
          <cell r="F7403">
            <v>64913.47</v>
          </cell>
        </row>
        <row r="7404">
          <cell r="E7404" t="str">
            <v>290-016-198</v>
          </cell>
          <cell r="F7404">
            <v>606.59</v>
          </cell>
        </row>
        <row r="7405">
          <cell r="E7405" t="str">
            <v>290-016-211</v>
          </cell>
          <cell r="F7405">
            <v>46.4</v>
          </cell>
        </row>
        <row r="7406">
          <cell r="E7406" t="str">
            <v>290-016-221</v>
          </cell>
          <cell r="F7406">
            <v>89.11</v>
          </cell>
        </row>
        <row r="7407">
          <cell r="E7407" t="str">
            <v>290-024-121</v>
          </cell>
          <cell r="F7407">
            <v>277225</v>
          </cell>
        </row>
        <row r="7408">
          <cell r="E7408" t="str">
            <v>290-024-162</v>
          </cell>
          <cell r="F7408">
            <v>9285.5</v>
          </cell>
        </row>
        <row r="7409">
          <cell r="E7409" t="str">
            <v>290-024-163</v>
          </cell>
          <cell r="F7409">
            <v>3906</v>
          </cell>
        </row>
        <row r="7410">
          <cell r="E7410" t="str">
            <v>290-024-181</v>
          </cell>
          <cell r="F7410">
            <v>99432</v>
          </cell>
        </row>
        <row r="7411">
          <cell r="E7411" t="str">
            <v>290-024-198</v>
          </cell>
          <cell r="F7411">
            <v>128498.56</v>
          </cell>
        </row>
        <row r="7412">
          <cell r="E7412" t="str">
            <v>290-024-211</v>
          </cell>
          <cell r="F7412">
            <v>38024.949999999997</v>
          </cell>
        </row>
        <row r="7413">
          <cell r="E7413" t="str">
            <v>290-024-221</v>
          </cell>
          <cell r="F7413">
            <v>71462.240000000005</v>
          </cell>
        </row>
        <row r="7414">
          <cell r="E7414" t="str">
            <v>290-024-231</v>
          </cell>
          <cell r="F7414">
            <v>31708.080000000002</v>
          </cell>
        </row>
        <row r="7415">
          <cell r="E7415" t="str">
            <v>290-024-312</v>
          </cell>
          <cell r="F7415">
            <v>7455</v>
          </cell>
        </row>
        <row r="7416">
          <cell r="E7416" t="str">
            <v>290-024-332</v>
          </cell>
          <cell r="F7416">
            <v>1379.17</v>
          </cell>
        </row>
        <row r="7417">
          <cell r="E7417" t="str">
            <v>290-024-411</v>
          </cell>
          <cell r="F7417">
            <v>64134.96</v>
          </cell>
        </row>
        <row r="7418">
          <cell r="E7418" t="str">
            <v>290-024-418</v>
          </cell>
          <cell r="F7418">
            <v>67263.539999999994</v>
          </cell>
        </row>
        <row r="7419">
          <cell r="E7419" t="str">
            <v>290-025-411</v>
          </cell>
          <cell r="F7419">
            <v>15678.97</v>
          </cell>
        </row>
        <row r="7420">
          <cell r="E7420" t="str">
            <v>290-025-472</v>
          </cell>
          <cell r="F7420">
            <v>-343.97</v>
          </cell>
        </row>
        <row r="7421">
          <cell r="E7421" t="str">
            <v>290-027-142</v>
          </cell>
          <cell r="F7421">
            <v>3297872.71</v>
          </cell>
        </row>
        <row r="7422">
          <cell r="E7422" t="str">
            <v>290-027-146</v>
          </cell>
          <cell r="F7422">
            <v>186368.19</v>
          </cell>
        </row>
        <row r="7423">
          <cell r="E7423" t="str">
            <v>290-027-167</v>
          </cell>
          <cell r="F7423">
            <v>3151.72</v>
          </cell>
        </row>
        <row r="7424">
          <cell r="E7424" t="str">
            <v>290-027-199</v>
          </cell>
          <cell r="F7424">
            <v>10207.43</v>
          </cell>
        </row>
        <row r="7425">
          <cell r="E7425" t="str">
            <v>290-027-211</v>
          </cell>
          <cell r="F7425">
            <v>245564.49</v>
          </cell>
        </row>
        <row r="7426">
          <cell r="E7426" t="str">
            <v>290-027-221</v>
          </cell>
          <cell r="F7426">
            <v>492572.33</v>
          </cell>
        </row>
        <row r="7427">
          <cell r="E7427" t="str">
            <v>290-027-231</v>
          </cell>
          <cell r="F7427">
            <v>801236.13</v>
          </cell>
        </row>
        <row r="7428">
          <cell r="E7428" t="str">
            <v>290-029-131</v>
          </cell>
          <cell r="F7428">
            <v>11515.88</v>
          </cell>
        </row>
        <row r="7429">
          <cell r="E7429" t="str">
            <v>290-029-142</v>
          </cell>
          <cell r="F7429">
            <v>47190.91</v>
          </cell>
        </row>
        <row r="7430">
          <cell r="E7430" t="str">
            <v>290-029-167</v>
          </cell>
          <cell r="F7430">
            <v>214.44</v>
          </cell>
        </row>
        <row r="7431">
          <cell r="E7431" t="str">
            <v>290-029-199</v>
          </cell>
          <cell r="F7431">
            <v>111.83</v>
          </cell>
        </row>
        <row r="7432">
          <cell r="E7432" t="str">
            <v>290-029-211</v>
          </cell>
          <cell r="F7432">
            <v>4945.55</v>
          </cell>
        </row>
        <row r="7433">
          <cell r="E7433" t="str">
            <v>290-029-221</v>
          </cell>
          <cell r="F7433">
            <v>9898.66</v>
          </cell>
        </row>
        <row r="7434">
          <cell r="E7434" t="str">
            <v>290-029-231</v>
          </cell>
          <cell r="F7434">
            <v>14395.73</v>
          </cell>
        </row>
        <row r="7435">
          <cell r="E7435" t="str">
            <v>290-030-411</v>
          </cell>
          <cell r="F7435">
            <v>75281</v>
          </cell>
        </row>
        <row r="7436">
          <cell r="E7436" t="str">
            <v>290-031-121</v>
          </cell>
          <cell r="F7436">
            <v>38124.22</v>
          </cell>
        </row>
        <row r="7437">
          <cell r="E7437" t="str">
            <v>290-031-131</v>
          </cell>
          <cell r="F7437">
            <v>144942.73000000001</v>
          </cell>
        </row>
        <row r="7438">
          <cell r="E7438" t="str">
            <v>290-031-135</v>
          </cell>
          <cell r="F7438">
            <v>173074.63</v>
          </cell>
        </row>
        <row r="7439">
          <cell r="E7439" t="str">
            <v>290-031-142</v>
          </cell>
          <cell r="F7439">
            <v>402763.03</v>
          </cell>
        </row>
        <row r="7440">
          <cell r="E7440" t="str">
            <v>290-031-146</v>
          </cell>
          <cell r="F7440">
            <v>310273.65999999997</v>
          </cell>
        </row>
        <row r="7441">
          <cell r="E7441" t="str">
            <v>290-031-151</v>
          </cell>
          <cell r="F7441">
            <v>2144917.4700000002</v>
          </cell>
        </row>
        <row r="7442">
          <cell r="E7442" t="str">
            <v>290-031-162</v>
          </cell>
          <cell r="F7442">
            <v>980</v>
          </cell>
        </row>
        <row r="7443">
          <cell r="E7443" t="str">
            <v>290-031-163</v>
          </cell>
          <cell r="F7443">
            <v>21951.02</v>
          </cell>
        </row>
        <row r="7444">
          <cell r="E7444" t="str">
            <v>290-031-167</v>
          </cell>
          <cell r="F7444">
            <v>143.26</v>
          </cell>
        </row>
        <row r="7445">
          <cell r="E7445" t="str">
            <v>290-031-181</v>
          </cell>
          <cell r="F7445">
            <v>110836.45</v>
          </cell>
        </row>
        <row r="7446">
          <cell r="E7446" t="str">
            <v>290-031-193</v>
          </cell>
          <cell r="F7446">
            <v>84625</v>
          </cell>
        </row>
        <row r="7447">
          <cell r="E7447" t="str">
            <v>290-031-196</v>
          </cell>
          <cell r="F7447">
            <v>15650</v>
          </cell>
        </row>
        <row r="7448">
          <cell r="E7448" t="str">
            <v>290-031-199</v>
          </cell>
          <cell r="F7448">
            <v>20876.89</v>
          </cell>
        </row>
        <row r="7449">
          <cell r="E7449" t="str">
            <v>290-031-211</v>
          </cell>
          <cell r="F7449">
            <v>249372.21</v>
          </cell>
        </row>
        <row r="7450">
          <cell r="E7450" t="str">
            <v>290-031-221</v>
          </cell>
          <cell r="F7450">
            <v>495175.16</v>
          </cell>
        </row>
        <row r="7451">
          <cell r="E7451" t="str">
            <v>290-031-231</v>
          </cell>
          <cell r="F7451">
            <v>611188.41</v>
          </cell>
        </row>
        <row r="7452">
          <cell r="E7452" t="str">
            <v>290-031-311</v>
          </cell>
          <cell r="F7452">
            <v>11021.7</v>
          </cell>
        </row>
        <row r="7453">
          <cell r="E7453" t="str">
            <v>290-031-312</v>
          </cell>
          <cell r="F7453">
            <v>56098.239999999998</v>
          </cell>
        </row>
        <row r="7454">
          <cell r="E7454" t="str">
            <v>290-031-315</v>
          </cell>
          <cell r="F7454">
            <v>11155.38</v>
          </cell>
        </row>
        <row r="7455">
          <cell r="E7455" t="str">
            <v>290-031-461</v>
          </cell>
          <cell r="F7455">
            <v>27724.54</v>
          </cell>
        </row>
        <row r="7456">
          <cell r="E7456" t="str">
            <v>290-032-121</v>
          </cell>
          <cell r="F7456">
            <v>3627453.71</v>
          </cell>
        </row>
        <row r="7457">
          <cell r="E7457" t="str">
            <v>290-032-131</v>
          </cell>
          <cell r="F7457">
            <v>35336</v>
          </cell>
        </row>
        <row r="7458">
          <cell r="E7458" t="str">
            <v>290-032-132</v>
          </cell>
          <cell r="F7458">
            <v>1041038.76</v>
          </cell>
        </row>
        <row r="7459">
          <cell r="E7459" t="str">
            <v>290-032-133</v>
          </cell>
          <cell r="F7459">
            <v>364026.94</v>
          </cell>
        </row>
        <row r="7460">
          <cell r="E7460" t="str">
            <v>290-032-135</v>
          </cell>
          <cell r="F7460">
            <v>291860.11</v>
          </cell>
        </row>
        <row r="7461">
          <cell r="E7461" t="str">
            <v>290-032-142</v>
          </cell>
          <cell r="F7461">
            <v>1049314.72</v>
          </cell>
        </row>
        <row r="7462">
          <cell r="E7462" t="str">
            <v>290-032-143</v>
          </cell>
          <cell r="F7462">
            <v>12090.96</v>
          </cell>
        </row>
        <row r="7463">
          <cell r="E7463" t="str">
            <v>290-032-145</v>
          </cell>
          <cell r="F7463">
            <v>256777.91</v>
          </cell>
        </row>
        <row r="7464">
          <cell r="E7464" t="str">
            <v>290-032-162</v>
          </cell>
          <cell r="F7464">
            <v>55298.38</v>
          </cell>
        </row>
        <row r="7465">
          <cell r="E7465" t="str">
            <v>290-032-163</v>
          </cell>
          <cell r="F7465">
            <v>4596.34</v>
          </cell>
        </row>
        <row r="7466">
          <cell r="E7466" t="str">
            <v>290-032-167</v>
          </cell>
          <cell r="F7466">
            <v>215.34</v>
          </cell>
        </row>
        <row r="7467">
          <cell r="E7467" t="str">
            <v>290-032-192</v>
          </cell>
          <cell r="F7467">
            <v>6297.89</v>
          </cell>
        </row>
        <row r="7468">
          <cell r="E7468" t="str">
            <v>290-032-198</v>
          </cell>
          <cell r="F7468">
            <v>4948.16</v>
          </cell>
        </row>
        <row r="7469">
          <cell r="E7469" t="str">
            <v>290-032-199</v>
          </cell>
          <cell r="F7469">
            <v>1877.6</v>
          </cell>
        </row>
        <row r="7470">
          <cell r="E7470" t="str">
            <v>290-032-211</v>
          </cell>
          <cell r="F7470">
            <v>488641.31</v>
          </cell>
        </row>
        <row r="7471">
          <cell r="E7471" t="str">
            <v>290-032-221</v>
          </cell>
          <cell r="F7471">
            <v>968665.33</v>
          </cell>
        </row>
        <row r="7472">
          <cell r="E7472" t="str">
            <v>290-032-231</v>
          </cell>
          <cell r="F7472">
            <v>928153.85</v>
          </cell>
        </row>
        <row r="7473">
          <cell r="E7473" t="str">
            <v>290-032-311</v>
          </cell>
          <cell r="F7473">
            <v>86574.35</v>
          </cell>
        </row>
        <row r="7474">
          <cell r="E7474" t="str">
            <v>290-032-312</v>
          </cell>
          <cell r="F7474">
            <v>6802.87</v>
          </cell>
        </row>
        <row r="7475">
          <cell r="E7475" t="str">
            <v>290-032-317</v>
          </cell>
          <cell r="F7475">
            <v>21945</v>
          </cell>
        </row>
        <row r="7476">
          <cell r="E7476" t="str">
            <v>290-032-318</v>
          </cell>
          <cell r="F7476">
            <v>264877.07</v>
          </cell>
        </row>
        <row r="7477">
          <cell r="E7477" t="str">
            <v>290-032-326</v>
          </cell>
          <cell r="F7477">
            <v>4472.3900000000003</v>
          </cell>
        </row>
        <row r="7478">
          <cell r="E7478" t="str">
            <v>290-032-332</v>
          </cell>
          <cell r="F7478">
            <v>46017.84</v>
          </cell>
        </row>
        <row r="7479">
          <cell r="E7479" t="str">
            <v>290-032-361</v>
          </cell>
          <cell r="F7479">
            <v>333</v>
          </cell>
        </row>
        <row r="7480">
          <cell r="E7480" t="str">
            <v>290-032-378</v>
          </cell>
          <cell r="F7480">
            <v>613.17999999999995</v>
          </cell>
        </row>
        <row r="7481">
          <cell r="E7481" t="str">
            <v>290-032-411</v>
          </cell>
          <cell r="F7481">
            <v>63818.87</v>
          </cell>
        </row>
        <row r="7482">
          <cell r="E7482" t="str">
            <v>290-032-418</v>
          </cell>
          <cell r="F7482">
            <v>29773.78</v>
          </cell>
        </row>
        <row r="7483">
          <cell r="E7483" t="str">
            <v>290-032-462</v>
          </cell>
          <cell r="F7483">
            <v>41120.080000000002</v>
          </cell>
        </row>
        <row r="7484">
          <cell r="E7484" t="str">
            <v>290-032-541</v>
          </cell>
          <cell r="F7484">
            <v>20715.259999999998</v>
          </cell>
        </row>
        <row r="7485">
          <cell r="E7485" t="str">
            <v>290-034-121</v>
          </cell>
          <cell r="F7485">
            <v>425401.95</v>
          </cell>
        </row>
        <row r="7486">
          <cell r="E7486" t="str">
            <v>290-034-135</v>
          </cell>
          <cell r="F7486">
            <v>57555.66</v>
          </cell>
        </row>
        <row r="7487">
          <cell r="E7487" t="str">
            <v>290-034-151</v>
          </cell>
          <cell r="F7487">
            <v>13818.24</v>
          </cell>
        </row>
        <row r="7488">
          <cell r="E7488" t="str">
            <v>290-034-162</v>
          </cell>
          <cell r="F7488">
            <v>384.99</v>
          </cell>
        </row>
        <row r="7489">
          <cell r="E7489" t="str">
            <v>290-034-163</v>
          </cell>
          <cell r="F7489">
            <v>11294.5</v>
          </cell>
        </row>
        <row r="7490">
          <cell r="E7490" t="str">
            <v>290-034-191</v>
          </cell>
          <cell r="F7490">
            <v>6500</v>
          </cell>
        </row>
        <row r="7491">
          <cell r="E7491" t="str">
            <v>290-034-211</v>
          </cell>
          <cell r="F7491">
            <v>37829.56</v>
          </cell>
        </row>
        <row r="7492">
          <cell r="E7492" t="str">
            <v>290-034-221</v>
          </cell>
          <cell r="F7492">
            <v>73971.44</v>
          </cell>
        </row>
        <row r="7493">
          <cell r="E7493" t="str">
            <v>290-034-231</v>
          </cell>
          <cell r="F7493">
            <v>55168.37</v>
          </cell>
        </row>
        <row r="7494">
          <cell r="E7494" t="str">
            <v>290-034-312</v>
          </cell>
          <cell r="F7494">
            <v>43584.84</v>
          </cell>
        </row>
        <row r="7495">
          <cell r="E7495" t="str">
            <v>290-034-314</v>
          </cell>
          <cell r="F7495">
            <v>958.34</v>
          </cell>
        </row>
        <row r="7496">
          <cell r="E7496" t="str">
            <v>290-034-332</v>
          </cell>
          <cell r="F7496">
            <v>4068.96</v>
          </cell>
        </row>
        <row r="7497">
          <cell r="E7497" t="str">
            <v>290-034-342</v>
          </cell>
          <cell r="F7497">
            <v>6</v>
          </cell>
        </row>
        <row r="7498">
          <cell r="E7498" t="str">
            <v>290-034-351</v>
          </cell>
          <cell r="F7498">
            <v>8281</v>
          </cell>
        </row>
        <row r="7499">
          <cell r="E7499" t="str">
            <v>290-034-411</v>
          </cell>
          <cell r="F7499">
            <v>179615.35</v>
          </cell>
        </row>
        <row r="7500">
          <cell r="E7500" t="str">
            <v>290-034-413</v>
          </cell>
          <cell r="F7500">
            <v>1238.73</v>
          </cell>
        </row>
        <row r="7501">
          <cell r="E7501" t="str">
            <v>290-034-418</v>
          </cell>
          <cell r="F7501">
            <v>4006.56</v>
          </cell>
        </row>
        <row r="7502">
          <cell r="E7502" t="str">
            <v>290-034-462</v>
          </cell>
          <cell r="F7502">
            <v>67053.33</v>
          </cell>
        </row>
        <row r="7503">
          <cell r="E7503" t="str">
            <v>290-039-311</v>
          </cell>
          <cell r="F7503">
            <v>74546.53</v>
          </cell>
        </row>
        <row r="7504">
          <cell r="E7504" t="str">
            <v>290-041-311</v>
          </cell>
          <cell r="F7504">
            <v>9123</v>
          </cell>
        </row>
        <row r="7505">
          <cell r="E7505" t="str">
            <v>290-054-121</v>
          </cell>
          <cell r="F7505">
            <v>120103.24</v>
          </cell>
        </row>
        <row r="7506">
          <cell r="E7506" t="str">
            <v>290-054-143</v>
          </cell>
          <cell r="F7506">
            <v>19979.5</v>
          </cell>
        </row>
        <row r="7507">
          <cell r="E7507" t="str">
            <v>290-054-144</v>
          </cell>
          <cell r="F7507">
            <v>10094</v>
          </cell>
        </row>
        <row r="7508">
          <cell r="E7508" t="str">
            <v>290-054-162</v>
          </cell>
          <cell r="F7508">
            <v>455</v>
          </cell>
        </row>
        <row r="7509">
          <cell r="E7509" t="str">
            <v>290-054-211</v>
          </cell>
          <cell r="F7509">
            <v>11125.38</v>
          </cell>
        </row>
        <row r="7510">
          <cell r="E7510" t="str">
            <v>290-054-221</v>
          </cell>
          <cell r="F7510">
            <v>19139.2</v>
          </cell>
        </row>
        <row r="7511">
          <cell r="E7511" t="str">
            <v>290-054-231</v>
          </cell>
          <cell r="F7511">
            <v>11810.18</v>
          </cell>
        </row>
        <row r="7512">
          <cell r="E7512" t="str">
            <v>290-054-332</v>
          </cell>
          <cell r="F7512">
            <v>7100.02</v>
          </cell>
        </row>
        <row r="7513">
          <cell r="E7513" t="str">
            <v>290-054-411</v>
          </cell>
          <cell r="F7513">
            <v>9859.74</v>
          </cell>
        </row>
        <row r="7514">
          <cell r="E7514" t="str">
            <v>290-054-418</v>
          </cell>
          <cell r="F7514">
            <v>421.66</v>
          </cell>
        </row>
        <row r="7515">
          <cell r="E7515" t="str">
            <v>290-054-462</v>
          </cell>
          <cell r="F7515">
            <v>2000.08</v>
          </cell>
        </row>
        <row r="7516">
          <cell r="E7516" t="str">
            <v>290-055-131</v>
          </cell>
          <cell r="F7516">
            <v>113776.7</v>
          </cell>
        </row>
        <row r="7517">
          <cell r="E7517" t="str">
            <v>290-055-135</v>
          </cell>
          <cell r="F7517">
            <v>46540.72</v>
          </cell>
        </row>
        <row r="7518">
          <cell r="E7518" t="str">
            <v>290-055-151</v>
          </cell>
          <cell r="F7518">
            <v>5791.12</v>
          </cell>
        </row>
        <row r="7519">
          <cell r="E7519" t="str">
            <v>290-055-163</v>
          </cell>
          <cell r="F7519">
            <v>364</v>
          </cell>
        </row>
        <row r="7520">
          <cell r="E7520" t="str">
            <v>290-055-196</v>
          </cell>
          <cell r="F7520">
            <v>1125</v>
          </cell>
        </row>
        <row r="7521">
          <cell r="E7521" t="str">
            <v>290-055-211</v>
          </cell>
          <cell r="F7521">
            <v>12245.19</v>
          </cell>
        </row>
        <row r="7522">
          <cell r="E7522" t="str">
            <v>290-055-221</v>
          </cell>
          <cell r="F7522">
            <v>22200.53</v>
          </cell>
        </row>
        <row r="7523">
          <cell r="E7523" t="str">
            <v>290-055-231</v>
          </cell>
          <cell r="F7523">
            <v>14909.13</v>
          </cell>
        </row>
        <row r="7524">
          <cell r="E7524" t="str">
            <v>290-055-311</v>
          </cell>
          <cell r="F7524">
            <v>168708.74</v>
          </cell>
        </row>
        <row r="7525">
          <cell r="E7525" t="str">
            <v>290-055-312</v>
          </cell>
          <cell r="F7525">
            <v>24316</v>
          </cell>
        </row>
        <row r="7526">
          <cell r="E7526" t="str">
            <v>290-055-333</v>
          </cell>
          <cell r="F7526">
            <v>2008.43</v>
          </cell>
        </row>
        <row r="7527">
          <cell r="E7527" t="str">
            <v>290-055-373</v>
          </cell>
          <cell r="F7527">
            <v>2220</v>
          </cell>
        </row>
        <row r="7528">
          <cell r="E7528" t="str">
            <v>290-055-411</v>
          </cell>
          <cell r="F7528">
            <v>47073.54</v>
          </cell>
        </row>
        <row r="7529">
          <cell r="E7529" t="str">
            <v>290-055-413</v>
          </cell>
          <cell r="F7529">
            <v>65101.72</v>
          </cell>
        </row>
        <row r="7530">
          <cell r="E7530" t="str">
            <v>290-055-418</v>
          </cell>
          <cell r="F7530">
            <v>4158.3599999999997</v>
          </cell>
        </row>
        <row r="7531">
          <cell r="E7531" t="str">
            <v>290-055-461</v>
          </cell>
          <cell r="F7531">
            <v>9445.77</v>
          </cell>
        </row>
        <row r="7532">
          <cell r="E7532" t="str">
            <v>290-055-462</v>
          </cell>
          <cell r="F7532">
            <v>86507.05</v>
          </cell>
        </row>
        <row r="7533">
          <cell r="E7533" t="str">
            <v>290-056-165</v>
          </cell>
          <cell r="F7533">
            <v>186828.94</v>
          </cell>
        </row>
        <row r="7534">
          <cell r="E7534" t="str">
            <v>290-056-171</v>
          </cell>
          <cell r="F7534">
            <v>1311127.57</v>
          </cell>
        </row>
        <row r="7535">
          <cell r="E7535" t="str">
            <v>290-056-175</v>
          </cell>
          <cell r="F7535">
            <v>674190.12</v>
          </cell>
        </row>
        <row r="7536">
          <cell r="E7536" t="str">
            <v>290-056-199</v>
          </cell>
          <cell r="F7536">
            <v>11433.56</v>
          </cell>
        </row>
        <row r="7537">
          <cell r="E7537" t="str">
            <v>290-056-211</v>
          </cell>
          <cell r="F7537">
            <v>154975.31</v>
          </cell>
        </row>
        <row r="7538">
          <cell r="E7538" t="str">
            <v>290-056-221</v>
          </cell>
          <cell r="F7538">
            <v>204000.51</v>
          </cell>
        </row>
        <row r="7539">
          <cell r="E7539" t="str">
            <v>290-056-231</v>
          </cell>
          <cell r="F7539">
            <v>258363.1</v>
          </cell>
        </row>
        <row r="7540">
          <cell r="E7540" t="str">
            <v>290-056-319</v>
          </cell>
          <cell r="F7540">
            <v>12992.67</v>
          </cell>
        </row>
        <row r="7541">
          <cell r="E7541" t="str">
            <v>290-056-321</v>
          </cell>
          <cell r="F7541">
            <v>25135.15</v>
          </cell>
        </row>
        <row r="7542">
          <cell r="E7542" t="str">
            <v>290-056-326</v>
          </cell>
          <cell r="F7542">
            <v>15542.91</v>
          </cell>
        </row>
        <row r="7543">
          <cell r="E7543" t="str">
            <v>290-056-331</v>
          </cell>
          <cell r="F7543">
            <v>543.9</v>
          </cell>
        </row>
        <row r="7544">
          <cell r="E7544" t="str">
            <v>290-056-411</v>
          </cell>
          <cell r="F7544">
            <v>35429.06</v>
          </cell>
        </row>
        <row r="7545">
          <cell r="E7545" t="str">
            <v>290-056-422</v>
          </cell>
          <cell r="F7545">
            <v>204740.84</v>
          </cell>
        </row>
        <row r="7546">
          <cell r="E7546" t="str">
            <v>290-056-423</v>
          </cell>
          <cell r="F7546">
            <v>1134462.67</v>
          </cell>
        </row>
        <row r="7547">
          <cell r="E7547" t="str">
            <v>290-056-424</v>
          </cell>
          <cell r="F7547">
            <v>12285.18</v>
          </cell>
        </row>
        <row r="7548">
          <cell r="E7548" t="str">
            <v>290-056-425</v>
          </cell>
          <cell r="F7548">
            <v>131938.01</v>
          </cell>
        </row>
        <row r="7549">
          <cell r="E7549" t="str">
            <v>290-056-541</v>
          </cell>
          <cell r="F7549">
            <v>19012.5</v>
          </cell>
        </row>
        <row r="7550">
          <cell r="E7550" t="str">
            <v>290-056-552</v>
          </cell>
          <cell r="F7550">
            <v>1370</v>
          </cell>
        </row>
        <row r="7551">
          <cell r="E7551" t="str">
            <v>290-061-411</v>
          </cell>
          <cell r="F7551">
            <v>492596.5</v>
          </cell>
        </row>
        <row r="7552">
          <cell r="E7552" t="str">
            <v>290-061-418</v>
          </cell>
          <cell r="F7552">
            <v>88979.5</v>
          </cell>
        </row>
        <row r="7553">
          <cell r="E7553" t="str">
            <v>290-069-116</v>
          </cell>
          <cell r="F7553">
            <v>577359.81000000006</v>
          </cell>
        </row>
        <row r="7554">
          <cell r="E7554" t="str">
            <v>290-069-117</v>
          </cell>
          <cell r="F7554">
            <v>37098</v>
          </cell>
        </row>
        <row r="7555">
          <cell r="E7555" t="str">
            <v>290-069-121</v>
          </cell>
          <cell r="F7555">
            <v>88042.43</v>
          </cell>
        </row>
        <row r="7556">
          <cell r="E7556" t="str">
            <v>290-069-131</v>
          </cell>
          <cell r="F7556">
            <v>77290</v>
          </cell>
        </row>
        <row r="7557">
          <cell r="E7557" t="str">
            <v>290-069-142</v>
          </cell>
          <cell r="F7557">
            <v>407358.54</v>
          </cell>
        </row>
        <row r="7558">
          <cell r="E7558" t="str">
            <v>290-069-143</v>
          </cell>
          <cell r="F7558">
            <v>4280.38</v>
          </cell>
        </row>
        <row r="7559">
          <cell r="E7559" t="str">
            <v>290-069-151</v>
          </cell>
          <cell r="F7559">
            <v>39765.08</v>
          </cell>
        </row>
        <row r="7560">
          <cell r="E7560" t="str">
            <v>290-069-162</v>
          </cell>
          <cell r="F7560">
            <v>546.28</v>
          </cell>
        </row>
        <row r="7561">
          <cell r="E7561" t="str">
            <v>290-069-173</v>
          </cell>
          <cell r="F7561">
            <v>47049.95</v>
          </cell>
        </row>
        <row r="7562">
          <cell r="E7562" t="str">
            <v>290-069-182</v>
          </cell>
          <cell r="F7562">
            <v>850</v>
          </cell>
        </row>
        <row r="7563">
          <cell r="E7563" t="str">
            <v>290-069-191</v>
          </cell>
          <cell r="F7563">
            <v>1898.49</v>
          </cell>
        </row>
        <row r="7564">
          <cell r="E7564" t="str">
            <v>290-069-196</v>
          </cell>
          <cell r="F7564">
            <v>11294.74</v>
          </cell>
        </row>
        <row r="7565">
          <cell r="E7565" t="str">
            <v>290-069-198</v>
          </cell>
          <cell r="F7565">
            <v>29626.080000000002</v>
          </cell>
        </row>
        <row r="7566">
          <cell r="E7566" t="str">
            <v>290-069-199</v>
          </cell>
          <cell r="F7566">
            <v>1453.29</v>
          </cell>
        </row>
        <row r="7567">
          <cell r="E7567" t="str">
            <v>290-069-211</v>
          </cell>
          <cell r="F7567">
            <v>95622.18</v>
          </cell>
        </row>
        <row r="7568">
          <cell r="E7568" t="str">
            <v>290-069-221</v>
          </cell>
          <cell r="F7568">
            <v>183017.5</v>
          </cell>
        </row>
        <row r="7569">
          <cell r="E7569" t="str">
            <v>290-069-231</v>
          </cell>
          <cell r="F7569">
            <v>218027.58</v>
          </cell>
        </row>
        <row r="7570">
          <cell r="E7570" t="str">
            <v>290-069-311</v>
          </cell>
          <cell r="F7570">
            <v>489770.61</v>
          </cell>
        </row>
        <row r="7571">
          <cell r="E7571" t="str">
            <v>290-069-312</v>
          </cell>
          <cell r="F7571">
            <v>3968.89</v>
          </cell>
        </row>
        <row r="7572">
          <cell r="E7572" t="str">
            <v>290-069-332</v>
          </cell>
          <cell r="F7572">
            <v>17217.11</v>
          </cell>
        </row>
        <row r="7573">
          <cell r="E7573" t="str">
            <v>290-069-411</v>
          </cell>
          <cell r="F7573">
            <v>16231.41</v>
          </cell>
        </row>
        <row r="7574">
          <cell r="E7574" t="str">
            <v>290-069-418</v>
          </cell>
          <cell r="F7574">
            <v>10019.76</v>
          </cell>
        </row>
        <row r="7575">
          <cell r="E7575" t="str">
            <v>290-069-461</v>
          </cell>
          <cell r="F7575">
            <v>1617.18</v>
          </cell>
        </row>
        <row r="7576">
          <cell r="E7576" t="str">
            <v>290-073-542</v>
          </cell>
          <cell r="F7576">
            <v>65313.64</v>
          </cell>
        </row>
        <row r="7577">
          <cell r="E7577" t="str">
            <v>290-085-462</v>
          </cell>
          <cell r="F7577">
            <v>2400</v>
          </cell>
        </row>
        <row r="7578">
          <cell r="E7578" t="str">
            <v>291-001-121</v>
          </cell>
          <cell r="F7578">
            <v>5329182.5999999996</v>
          </cell>
        </row>
        <row r="7579">
          <cell r="E7579" t="str">
            <v>291-001-123</v>
          </cell>
          <cell r="F7579">
            <v>56032.35</v>
          </cell>
        </row>
        <row r="7580">
          <cell r="E7580" t="str">
            <v>291-001-125</v>
          </cell>
          <cell r="F7580">
            <v>5618.15</v>
          </cell>
        </row>
        <row r="7581">
          <cell r="E7581" t="str">
            <v>291-001-211</v>
          </cell>
          <cell r="F7581">
            <v>391287.87</v>
          </cell>
        </row>
        <row r="7582">
          <cell r="E7582" t="str">
            <v>291-001-221</v>
          </cell>
          <cell r="F7582">
            <v>792320.33</v>
          </cell>
        </row>
        <row r="7583">
          <cell r="E7583" t="str">
            <v>291-001-231</v>
          </cell>
          <cell r="F7583">
            <v>685202.25</v>
          </cell>
        </row>
        <row r="7584">
          <cell r="E7584" t="str">
            <v>291-002-111</v>
          </cell>
          <cell r="F7584">
            <v>115387.76</v>
          </cell>
        </row>
        <row r="7585">
          <cell r="E7585" t="str">
            <v>291-002-113</v>
          </cell>
          <cell r="F7585">
            <v>130562</v>
          </cell>
        </row>
        <row r="7586">
          <cell r="E7586" t="str">
            <v>291-002-115</v>
          </cell>
          <cell r="F7586">
            <v>77436</v>
          </cell>
        </row>
        <row r="7587">
          <cell r="E7587" t="str">
            <v>291-002-118</v>
          </cell>
          <cell r="F7587">
            <v>51651.92</v>
          </cell>
        </row>
        <row r="7588">
          <cell r="E7588" t="str">
            <v>291-002-211</v>
          </cell>
          <cell r="F7588">
            <v>26025.95</v>
          </cell>
        </row>
        <row r="7589">
          <cell r="E7589" t="str">
            <v>291-002-221</v>
          </cell>
          <cell r="F7589">
            <v>54539.77</v>
          </cell>
        </row>
        <row r="7590">
          <cell r="E7590" t="str">
            <v>291-002-231</v>
          </cell>
          <cell r="F7590">
            <v>23438.6</v>
          </cell>
        </row>
        <row r="7591">
          <cell r="E7591" t="str">
            <v>291-003-151</v>
          </cell>
          <cell r="F7591">
            <v>206703.19</v>
          </cell>
        </row>
        <row r="7592">
          <cell r="E7592" t="str">
            <v>291-003-162</v>
          </cell>
          <cell r="F7592">
            <v>3886.02</v>
          </cell>
        </row>
        <row r="7593">
          <cell r="E7593" t="str">
            <v>291-003-173</v>
          </cell>
          <cell r="F7593">
            <v>298779.40000000002</v>
          </cell>
        </row>
        <row r="7594">
          <cell r="E7594" t="str">
            <v>291-003-199</v>
          </cell>
          <cell r="F7594">
            <v>14293.81</v>
          </cell>
        </row>
        <row r="7595">
          <cell r="E7595" t="str">
            <v>291-003-211</v>
          </cell>
          <cell r="F7595">
            <v>37983.18</v>
          </cell>
        </row>
        <row r="7596">
          <cell r="E7596" t="str">
            <v>291-003-221</v>
          </cell>
          <cell r="F7596">
            <v>76355.02</v>
          </cell>
        </row>
        <row r="7597">
          <cell r="E7597" t="str">
            <v>291-003-231</v>
          </cell>
          <cell r="F7597">
            <v>94651.38</v>
          </cell>
        </row>
        <row r="7598">
          <cell r="E7598" t="str">
            <v>291-005-114</v>
          </cell>
          <cell r="F7598">
            <v>362400</v>
          </cell>
        </row>
        <row r="7599">
          <cell r="E7599" t="str">
            <v>291-005-116</v>
          </cell>
          <cell r="F7599">
            <v>174181</v>
          </cell>
        </row>
        <row r="7600">
          <cell r="E7600" t="str">
            <v>291-005-211</v>
          </cell>
          <cell r="F7600">
            <v>38683.910000000003</v>
          </cell>
        </row>
        <row r="7601">
          <cell r="E7601" t="str">
            <v>291-005-221</v>
          </cell>
          <cell r="F7601">
            <v>78823.66</v>
          </cell>
        </row>
        <row r="7602">
          <cell r="E7602" t="str">
            <v>291-005-231</v>
          </cell>
          <cell r="F7602">
            <v>46665.88</v>
          </cell>
        </row>
        <row r="7603">
          <cell r="E7603" t="str">
            <v>291-007-131</v>
          </cell>
          <cell r="F7603">
            <v>630858.88</v>
          </cell>
        </row>
        <row r="7604">
          <cell r="E7604" t="str">
            <v>291-007-211</v>
          </cell>
          <cell r="F7604">
            <v>47108.86</v>
          </cell>
        </row>
        <row r="7605">
          <cell r="E7605" t="str">
            <v>291-007-221</v>
          </cell>
          <cell r="F7605">
            <v>92746.2</v>
          </cell>
        </row>
        <row r="7606">
          <cell r="E7606" t="str">
            <v>291-007-231</v>
          </cell>
          <cell r="F7606">
            <v>70406.61</v>
          </cell>
        </row>
        <row r="7607">
          <cell r="E7607" t="str">
            <v>291-009-184</v>
          </cell>
          <cell r="F7607">
            <v>184544.49</v>
          </cell>
        </row>
        <row r="7608">
          <cell r="E7608" t="str">
            <v>291-009-185</v>
          </cell>
          <cell r="F7608">
            <v>10122.6</v>
          </cell>
        </row>
        <row r="7609">
          <cell r="E7609" t="str">
            <v>291-009-186</v>
          </cell>
          <cell r="F7609">
            <v>2694.32</v>
          </cell>
        </row>
        <row r="7610">
          <cell r="E7610" t="str">
            <v>291-009-188</v>
          </cell>
          <cell r="F7610">
            <v>128040.32000000001</v>
          </cell>
        </row>
        <row r="7611">
          <cell r="E7611" t="str">
            <v>291-009-189</v>
          </cell>
          <cell r="F7611">
            <v>19022.96</v>
          </cell>
        </row>
        <row r="7612">
          <cell r="E7612" t="str">
            <v>291-009-211</v>
          </cell>
          <cell r="F7612">
            <v>25841.61</v>
          </cell>
        </row>
        <row r="7613">
          <cell r="E7613" t="str">
            <v>291-009-221</v>
          </cell>
          <cell r="F7613">
            <v>46012.43</v>
          </cell>
        </row>
        <row r="7614">
          <cell r="E7614" t="str">
            <v>291-009-231</v>
          </cell>
          <cell r="F7614">
            <v>6953.7</v>
          </cell>
        </row>
        <row r="7615">
          <cell r="E7615" t="str">
            <v>291-009-233</v>
          </cell>
          <cell r="F7615">
            <v>75946.53</v>
          </cell>
        </row>
        <row r="7616">
          <cell r="E7616" t="str">
            <v>291-012-311</v>
          </cell>
          <cell r="F7616">
            <v>21433.53</v>
          </cell>
        </row>
        <row r="7617">
          <cell r="E7617" t="str">
            <v>291-012-422</v>
          </cell>
          <cell r="F7617">
            <v>3385.45</v>
          </cell>
        </row>
        <row r="7618">
          <cell r="E7618" t="str">
            <v>291-012-423</v>
          </cell>
          <cell r="F7618">
            <v>18058.169999999998</v>
          </cell>
        </row>
        <row r="7619">
          <cell r="E7619" t="str">
            <v>291-012-424</v>
          </cell>
          <cell r="F7619">
            <v>69.72</v>
          </cell>
        </row>
        <row r="7620">
          <cell r="E7620" t="str">
            <v>291-012-552</v>
          </cell>
          <cell r="F7620">
            <v>240.13</v>
          </cell>
        </row>
        <row r="7621">
          <cell r="E7621" t="str">
            <v>291-013-121</v>
          </cell>
          <cell r="F7621">
            <v>669478.64</v>
          </cell>
        </row>
        <row r="7622">
          <cell r="E7622" t="str">
            <v>291-013-131</v>
          </cell>
          <cell r="F7622">
            <v>66044</v>
          </cell>
        </row>
        <row r="7623">
          <cell r="E7623" t="str">
            <v>291-013-162</v>
          </cell>
          <cell r="F7623">
            <v>9739.5</v>
          </cell>
        </row>
        <row r="7624">
          <cell r="E7624" t="str">
            <v>291-013-184</v>
          </cell>
          <cell r="F7624">
            <v>15018.57</v>
          </cell>
        </row>
        <row r="7625">
          <cell r="E7625" t="str">
            <v>291-013-188</v>
          </cell>
          <cell r="F7625">
            <v>16409.669999999998</v>
          </cell>
        </row>
        <row r="7626">
          <cell r="E7626" t="str">
            <v>291-013-211</v>
          </cell>
          <cell r="F7626">
            <v>57542.6</v>
          </cell>
        </row>
        <row r="7627">
          <cell r="E7627" t="str">
            <v>291-013-221</v>
          </cell>
          <cell r="F7627">
            <v>111900.23</v>
          </cell>
        </row>
        <row r="7628">
          <cell r="E7628" t="str">
            <v>291-013-231</v>
          </cell>
          <cell r="F7628">
            <v>87500.37</v>
          </cell>
        </row>
        <row r="7629">
          <cell r="E7629" t="str">
            <v>291-014-163</v>
          </cell>
          <cell r="F7629">
            <v>969.42</v>
          </cell>
        </row>
        <row r="7630">
          <cell r="E7630" t="str">
            <v>291-014-171</v>
          </cell>
          <cell r="F7630">
            <v>1063.5999999999999</v>
          </cell>
        </row>
        <row r="7631">
          <cell r="E7631" t="str">
            <v>291-014-196</v>
          </cell>
          <cell r="F7631">
            <v>5186.66</v>
          </cell>
        </row>
        <row r="7632">
          <cell r="E7632" t="str">
            <v>291-014-211</v>
          </cell>
          <cell r="F7632">
            <v>548.52</v>
          </cell>
        </row>
        <row r="7633">
          <cell r="E7633" t="str">
            <v>291-014-221</v>
          </cell>
          <cell r="F7633">
            <v>772.46</v>
          </cell>
        </row>
        <row r="7634">
          <cell r="E7634" t="str">
            <v>291-014-311</v>
          </cell>
          <cell r="F7634">
            <v>1424.44</v>
          </cell>
        </row>
        <row r="7635">
          <cell r="E7635" t="str">
            <v>291-014-312</v>
          </cell>
          <cell r="F7635">
            <v>11083.34</v>
          </cell>
        </row>
        <row r="7636">
          <cell r="E7636" t="str">
            <v>291-014-314</v>
          </cell>
          <cell r="F7636">
            <v>53.38</v>
          </cell>
        </row>
        <row r="7637">
          <cell r="E7637" t="str">
            <v>291-014-319</v>
          </cell>
          <cell r="F7637">
            <v>63</v>
          </cell>
        </row>
        <row r="7638">
          <cell r="E7638" t="str">
            <v>291-014-327</v>
          </cell>
          <cell r="F7638">
            <v>724.38</v>
          </cell>
        </row>
        <row r="7639">
          <cell r="E7639" t="str">
            <v>291-014-331</v>
          </cell>
          <cell r="F7639">
            <v>1830.36</v>
          </cell>
        </row>
        <row r="7640">
          <cell r="E7640" t="str">
            <v>291-014-341</v>
          </cell>
          <cell r="F7640">
            <v>250</v>
          </cell>
        </row>
        <row r="7641">
          <cell r="E7641" t="str">
            <v>291-014-351</v>
          </cell>
          <cell r="F7641">
            <v>215.64</v>
          </cell>
        </row>
        <row r="7642">
          <cell r="E7642" t="str">
            <v>291-014-352</v>
          </cell>
          <cell r="F7642">
            <v>600</v>
          </cell>
        </row>
        <row r="7643">
          <cell r="E7643" t="str">
            <v>291-014-411</v>
          </cell>
          <cell r="F7643">
            <v>1183.06</v>
          </cell>
        </row>
        <row r="7644">
          <cell r="E7644" t="str">
            <v>291-014-418</v>
          </cell>
          <cell r="F7644">
            <v>9201.1</v>
          </cell>
        </row>
        <row r="7645">
          <cell r="E7645" t="str">
            <v>291-014-422</v>
          </cell>
          <cell r="F7645">
            <v>328.67</v>
          </cell>
        </row>
        <row r="7646">
          <cell r="E7646" t="str">
            <v>291-014-461</v>
          </cell>
          <cell r="F7646">
            <v>784.52</v>
          </cell>
        </row>
        <row r="7647">
          <cell r="E7647" t="str">
            <v>291-014-462</v>
          </cell>
          <cell r="F7647">
            <v>19307.45</v>
          </cell>
        </row>
        <row r="7648">
          <cell r="E7648" t="str">
            <v>291-015-311</v>
          </cell>
          <cell r="F7648">
            <v>6248</v>
          </cell>
        </row>
        <row r="7649">
          <cell r="E7649" t="str">
            <v>291-015-462</v>
          </cell>
          <cell r="F7649">
            <v>37518</v>
          </cell>
        </row>
        <row r="7650">
          <cell r="E7650" t="str">
            <v>291-016-411</v>
          </cell>
          <cell r="F7650">
            <v>4508.28</v>
          </cell>
        </row>
        <row r="7651">
          <cell r="E7651" t="str">
            <v>291-024-121</v>
          </cell>
          <cell r="F7651">
            <v>211089.98</v>
          </cell>
        </row>
        <row r="7652">
          <cell r="E7652" t="str">
            <v>291-024-131</v>
          </cell>
          <cell r="F7652">
            <v>44165</v>
          </cell>
        </row>
        <row r="7653">
          <cell r="E7653" t="str">
            <v>291-024-142</v>
          </cell>
          <cell r="F7653">
            <v>121529.5</v>
          </cell>
        </row>
        <row r="7654">
          <cell r="E7654" t="str">
            <v>291-024-143</v>
          </cell>
          <cell r="F7654">
            <v>4358.5600000000004</v>
          </cell>
        </row>
        <row r="7655">
          <cell r="E7655" t="str">
            <v>291-024-162</v>
          </cell>
          <cell r="F7655">
            <v>124113.69</v>
          </cell>
        </row>
        <row r="7656">
          <cell r="E7656" t="str">
            <v>291-024-163</v>
          </cell>
          <cell r="F7656">
            <v>1742.58</v>
          </cell>
        </row>
        <row r="7657">
          <cell r="E7657" t="str">
            <v>291-024-181</v>
          </cell>
          <cell r="F7657">
            <v>137281.13</v>
          </cell>
        </row>
        <row r="7658">
          <cell r="E7658" t="str">
            <v>291-024-211</v>
          </cell>
          <cell r="F7658">
            <v>51999.65</v>
          </cell>
        </row>
        <row r="7659">
          <cell r="E7659" t="str">
            <v>291-024-221</v>
          </cell>
          <cell r="F7659">
            <v>75641.61</v>
          </cell>
        </row>
        <row r="7660">
          <cell r="E7660" t="str">
            <v>291-024-231</v>
          </cell>
          <cell r="F7660">
            <v>61939.16</v>
          </cell>
        </row>
        <row r="7661">
          <cell r="E7661" t="str">
            <v>291-024-331</v>
          </cell>
          <cell r="F7661">
            <v>995.14</v>
          </cell>
        </row>
        <row r="7662">
          <cell r="E7662" t="str">
            <v>291-025-142</v>
          </cell>
          <cell r="F7662">
            <v>1600</v>
          </cell>
        </row>
        <row r="7663">
          <cell r="E7663" t="str">
            <v>291-025-211</v>
          </cell>
          <cell r="F7663">
            <v>123</v>
          </cell>
        </row>
        <row r="7664">
          <cell r="E7664" t="str">
            <v>291-025-221</v>
          </cell>
          <cell r="F7664">
            <v>235</v>
          </cell>
        </row>
        <row r="7665">
          <cell r="E7665" t="str">
            <v>291-025-231</v>
          </cell>
          <cell r="F7665">
            <v>351</v>
          </cell>
        </row>
        <row r="7666">
          <cell r="E7666" t="str">
            <v>291-027-142</v>
          </cell>
          <cell r="F7666">
            <v>785827.24</v>
          </cell>
        </row>
        <row r="7667">
          <cell r="E7667" t="str">
            <v>291-027-211</v>
          </cell>
          <cell r="F7667">
            <v>56801.57</v>
          </cell>
        </row>
        <row r="7668">
          <cell r="E7668" t="str">
            <v>291-027-221</v>
          </cell>
          <cell r="F7668">
            <v>115384.62</v>
          </cell>
        </row>
        <row r="7669">
          <cell r="E7669" t="str">
            <v>291-027-231</v>
          </cell>
          <cell r="F7669">
            <v>199184.57</v>
          </cell>
        </row>
        <row r="7670">
          <cell r="E7670" t="str">
            <v>291-029-131</v>
          </cell>
          <cell r="F7670">
            <v>39140</v>
          </cell>
        </row>
        <row r="7671">
          <cell r="E7671" t="str">
            <v>291-029-142</v>
          </cell>
          <cell r="F7671">
            <v>35541.050000000003</v>
          </cell>
        </row>
        <row r="7672">
          <cell r="E7672" t="str">
            <v>291-029-211</v>
          </cell>
          <cell r="F7672">
            <v>4988.4399999999996</v>
          </cell>
        </row>
        <row r="7673">
          <cell r="E7673" t="str">
            <v>291-029-221</v>
          </cell>
          <cell r="F7673">
            <v>10356.77</v>
          </cell>
        </row>
        <row r="7674">
          <cell r="E7674" t="str">
            <v>291-029-231</v>
          </cell>
          <cell r="F7674">
            <v>10615.74</v>
          </cell>
        </row>
        <row r="7675">
          <cell r="E7675" t="str">
            <v>291-030-197</v>
          </cell>
          <cell r="F7675">
            <v>5250</v>
          </cell>
        </row>
        <row r="7676">
          <cell r="E7676" t="str">
            <v>291-030-211</v>
          </cell>
          <cell r="F7676">
            <v>401.68</v>
          </cell>
        </row>
        <row r="7677">
          <cell r="E7677" t="str">
            <v>291-030-221</v>
          </cell>
          <cell r="F7677">
            <v>705.17</v>
          </cell>
        </row>
        <row r="7678">
          <cell r="E7678" t="str">
            <v>291-030-311</v>
          </cell>
          <cell r="F7678">
            <v>5486.15</v>
          </cell>
        </row>
        <row r="7679">
          <cell r="E7679" t="str">
            <v>291-031-142</v>
          </cell>
          <cell r="F7679">
            <v>38476.26</v>
          </cell>
        </row>
        <row r="7680">
          <cell r="E7680" t="str">
            <v>291-031-151</v>
          </cell>
          <cell r="F7680">
            <v>348426.59</v>
          </cell>
        </row>
        <row r="7681">
          <cell r="E7681" t="str">
            <v>291-031-162</v>
          </cell>
          <cell r="F7681">
            <v>56113.57</v>
          </cell>
        </row>
        <row r="7682">
          <cell r="E7682" t="str">
            <v>291-031-211</v>
          </cell>
          <cell r="F7682">
            <v>28182.73</v>
          </cell>
        </row>
        <row r="7683">
          <cell r="E7683" t="str">
            <v>291-031-221</v>
          </cell>
          <cell r="F7683">
            <v>56164.99</v>
          </cell>
        </row>
        <row r="7684">
          <cell r="E7684" t="str">
            <v>291-031-231</v>
          </cell>
          <cell r="F7684">
            <v>60430.86</v>
          </cell>
        </row>
        <row r="7685">
          <cell r="E7685" t="str">
            <v>291-032-113</v>
          </cell>
          <cell r="F7685">
            <v>51238.2</v>
          </cell>
        </row>
        <row r="7686">
          <cell r="E7686" t="str">
            <v>291-032-121</v>
          </cell>
          <cell r="F7686">
            <v>469679.9</v>
          </cell>
        </row>
        <row r="7687">
          <cell r="E7687" t="str">
            <v>291-032-131</v>
          </cell>
          <cell r="F7687">
            <v>43050</v>
          </cell>
        </row>
        <row r="7688">
          <cell r="E7688" t="str">
            <v>291-032-132</v>
          </cell>
          <cell r="F7688">
            <v>40640</v>
          </cell>
        </row>
        <row r="7689">
          <cell r="E7689" t="str">
            <v>291-032-142</v>
          </cell>
          <cell r="F7689">
            <v>184493.88</v>
          </cell>
        </row>
        <row r="7690">
          <cell r="E7690" t="str">
            <v>291-032-143</v>
          </cell>
          <cell r="F7690">
            <v>1050.5</v>
          </cell>
        </row>
        <row r="7691">
          <cell r="E7691" t="str">
            <v>291-032-147</v>
          </cell>
          <cell r="F7691">
            <v>70276.03</v>
          </cell>
        </row>
        <row r="7692">
          <cell r="E7692" t="str">
            <v>291-032-162</v>
          </cell>
          <cell r="F7692">
            <v>10636.5</v>
          </cell>
        </row>
        <row r="7693">
          <cell r="E7693" t="str">
            <v>291-032-163</v>
          </cell>
          <cell r="F7693">
            <v>3352.17</v>
          </cell>
        </row>
        <row r="7694">
          <cell r="E7694" t="str">
            <v>291-032-171</v>
          </cell>
          <cell r="F7694">
            <v>639.11</v>
          </cell>
        </row>
        <row r="7695">
          <cell r="E7695" t="str">
            <v>291-032-192</v>
          </cell>
          <cell r="F7695">
            <v>8487.24</v>
          </cell>
        </row>
        <row r="7696">
          <cell r="E7696" t="str">
            <v>291-032-196</v>
          </cell>
          <cell r="F7696">
            <v>4050</v>
          </cell>
        </row>
        <row r="7697">
          <cell r="E7697" t="str">
            <v>291-032-211</v>
          </cell>
          <cell r="F7697">
            <v>64979.29</v>
          </cell>
        </row>
        <row r="7698">
          <cell r="E7698" t="str">
            <v>291-032-221</v>
          </cell>
          <cell r="F7698">
            <v>124507.66</v>
          </cell>
        </row>
        <row r="7699">
          <cell r="E7699" t="str">
            <v>291-032-231</v>
          </cell>
          <cell r="F7699">
            <v>141692.56</v>
          </cell>
        </row>
        <row r="7700">
          <cell r="E7700" t="str">
            <v>291-032-311</v>
          </cell>
          <cell r="F7700">
            <v>68740.89</v>
          </cell>
        </row>
        <row r="7701">
          <cell r="E7701" t="str">
            <v>291-032-312</v>
          </cell>
          <cell r="F7701">
            <v>4931.9399999999996</v>
          </cell>
        </row>
        <row r="7702">
          <cell r="E7702" t="str">
            <v>291-032-313</v>
          </cell>
          <cell r="F7702">
            <v>315.14999999999998</v>
          </cell>
        </row>
        <row r="7703">
          <cell r="E7703" t="str">
            <v>291-032-318</v>
          </cell>
          <cell r="F7703">
            <v>179062.5</v>
          </cell>
        </row>
        <row r="7704">
          <cell r="E7704" t="str">
            <v>291-032-331</v>
          </cell>
          <cell r="F7704">
            <v>550.32000000000005</v>
          </cell>
        </row>
        <row r="7705">
          <cell r="E7705" t="str">
            <v>291-032-332</v>
          </cell>
          <cell r="F7705">
            <v>567.1</v>
          </cell>
        </row>
        <row r="7706">
          <cell r="E7706" t="str">
            <v>291-032-333</v>
          </cell>
          <cell r="F7706">
            <v>140.27000000000001</v>
          </cell>
        </row>
        <row r="7707">
          <cell r="E7707" t="str">
            <v>291-032-361</v>
          </cell>
          <cell r="F7707">
            <v>760</v>
          </cell>
        </row>
        <row r="7708">
          <cell r="E7708" t="str">
            <v>291-032-411</v>
          </cell>
          <cell r="F7708">
            <v>14896.56</v>
          </cell>
        </row>
        <row r="7709">
          <cell r="E7709" t="str">
            <v>291-032-418</v>
          </cell>
          <cell r="F7709">
            <v>524.61</v>
          </cell>
        </row>
        <row r="7710">
          <cell r="E7710" t="str">
            <v>291-032-422</v>
          </cell>
          <cell r="F7710">
            <v>1697.33</v>
          </cell>
        </row>
        <row r="7711">
          <cell r="E7711" t="str">
            <v>291-032-461</v>
          </cell>
          <cell r="F7711">
            <v>604.41999999999996</v>
          </cell>
        </row>
        <row r="7712">
          <cell r="E7712" t="str">
            <v>291-032-462</v>
          </cell>
          <cell r="F7712">
            <v>22463.87</v>
          </cell>
        </row>
        <row r="7713">
          <cell r="E7713" t="str">
            <v>291-034-121</v>
          </cell>
          <cell r="F7713">
            <v>88437.39</v>
          </cell>
        </row>
        <row r="7714">
          <cell r="E7714" t="str">
            <v>291-034-151</v>
          </cell>
          <cell r="F7714">
            <v>15831</v>
          </cell>
        </row>
        <row r="7715">
          <cell r="E7715" t="str">
            <v>291-034-162</v>
          </cell>
          <cell r="F7715">
            <v>430.87</v>
          </cell>
        </row>
        <row r="7716">
          <cell r="E7716" t="str">
            <v>291-034-163</v>
          </cell>
          <cell r="F7716">
            <v>633</v>
          </cell>
        </row>
        <row r="7717">
          <cell r="E7717" t="str">
            <v>291-034-211</v>
          </cell>
          <cell r="F7717">
            <v>7365.31</v>
          </cell>
        </row>
        <row r="7718">
          <cell r="E7718" t="str">
            <v>291-034-221</v>
          </cell>
          <cell r="F7718">
            <v>14703.32</v>
          </cell>
        </row>
        <row r="7719">
          <cell r="E7719" t="str">
            <v>291-034-231</v>
          </cell>
          <cell r="F7719">
            <v>11882.8</v>
          </cell>
        </row>
        <row r="7720">
          <cell r="E7720" t="str">
            <v>291-034-312</v>
          </cell>
          <cell r="F7720">
            <v>14</v>
          </cell>
        </row>
        <row r="7721">
          <cell r="E7721" t="str">
            <v>291-034-352</v>
          </cell>
          <cell r="F7721">
            <v>13809</v>
          </cell>
        </row>
        <row r="7722">
          <cell r="E7722" t="str">
            <v>291-034-411</v>
          </cell>
          <cell r="F7722">
            <v>2791.31</v>
          </cell>
        </row>
        <row r="7723">
          <cell r="E7723" t="str">
            <v>291-041-311</v>
          </cell>
          <cell r="F7723">
            <v>5260</v>
          </cell>
        </row>
        <row r="7724">
          <cell r="E7724" t="str">
            <v>291-054-121</v>
          </cell>
          <cell r="F7724">
            <v>379278.77</v>
          </cell>
        </row>
        <row r="7725">
          <cell r="E7725" t="str">
            <v>291-054-142</v>
          </cell>
          <cell r="F7725">
            <v>14273.25</v>
          </cell>
        </row>
        <row r="7726">
          <cell r="E7726" t="str">
            <v>291-054-191</v>
          </cell>
          <cell r="F7726">
            <v>4000</v>
          </cell>
        </row>
        <row r="7727">
          <cell r="E7727" t="str">
            <v>291-054-192</v>
          </cell>
          <cell r="F7727">
            <v>3400</v>
          </cell>
        </row>
        <row r="7728">
          <cell r="E7728" t="str">
            <v>291-054-211</v>
          </cell>
          <cell r="F7728">
            <v>29127.63</v>
          </cell>
        </row>
        <row r="7729">
          <cell r="E7729" t="str">
            <v>291-054-221</v>
          </cell>
          <cell r="F7729">
            <v>57820.639999999999</v>
          </cell>
        </row>
        <row r="7730">
          <cell r="E7730" t="str">
            <v>291-054-231</v>
          </cell>
          <cell r="F7730">
            <v>50198.720000000001</v>
          </cell>
        </row>
        <row r="7731">
          <cell r="E7731" t="str">
            <v>291-054-312</v>
          </cell>
          <cell r="F7731">
            <v>2982.37</v>
          </cell>
        </row>
        <row r="7732">
          <cell r="E7732" t="str">
            <v>291-054-411</v>
          </cell>
          <cell r="F7732">
            <v>4651.62</v>
          </cell>
        </row>
        <row r="7733">
          <cell r="E7733" t="str">
            <v>291-054-418</v>
          </cell>
          <cell r="F7733">
            <v>4340</v>
          </cell>
        </row>
        <row r="7734">
          <cell r="E7734" t="str">
            <v>291-056-165</v>
          </cell>
          <cell r="F7734">
            <v>25439.35</v>
          </cell>
        </row>
        <row r="7735">
          <cell r="E7735" t="str">
            <v>291-056-171</v>
          </cell>
          <cell r="F7735">
            <v>324149.06</v>
          </cell>
        </row>
        <row r="7736">
          <cell r="E7736" t="str">
            <v>291-056-175</v>
          </cell>
          <cell r="F7736">
            <v>14256.96</v>
          </cell>
        </row>
        <row r="7737">
          <cell r="E7737" t="str">
            <v>291-056-196</v>
          </cell>
          <cell r="F7737">
            <v>1315.66</v>
          </cell>
        </row>
        <row r="7738">
          <cell r="E7738" t="str">
            <v>291-056-211</v>
          </cell>
          <cell r="F7738">
            <v>27537.1</v>
          </cell>
        </row>
        <row r="7739">
          <cell r="E7739" t="str">
            <v>291-056-221</v>
          </cell>
          <cell r="F7739">
            <v>18046.59</v>
          </cell>
        </row>
        <row r="7740">
          <cell r="E7740" t="str">
            <v>291-056-231</v>
          </cell>
          <cell r="F7740">
            <v>25607.73</v>
          </cell>
        </row>
        <row r="7741">
          <cell r="E7741" t="str">
            <v>291-056-319</v>
          </cell>
          <cell r="F7741">
            <v>163.75</v>
          </cell>
        </row>
        <row r="7742">
          <cell r="E7742" t="str">
            <v>291-056-331</v>
          </cell>
          <cell r="F7742">
            <v>2284.8000000000002</v>
          </cell>
        </row>
        <row r="7743">
          <cell r="E7743" t="str">
            <v>291-061-411</v>
          </cell>
          <cell r="F7743">
            <v>21153</v>
          </cell>
        </row>
        <row r="7744">
          <cell r="E7744" t="str">
            <v>291-063-121</v>
          </cell>
          <cell r="F7744">
            <v>140284.42000000001</v>
          </cell>
        </row>
        <row r="7745">
          <cell r="E7745" t="str">
            <v>291-063-142</v>
          </cell>
          <cell r="F7745">
            <v>165391.85999999999</v>
          </cell>
        </row>
        <row r="7746">
          <cell r="E7746" t="str">
            <v>291-063-143</v>
          </cell>
          <cell r="F7746">
            <v>3684.48</v>
          </cell>
        </row>
        <row r="7747">
          <cell r="E7747" t="str">
            <v>291-063-162</v>
          </cell>
          <cell r="F7747">
            <v>3592.13</v>
          </cell>
        </row>
        <row r="7748">
          <cell r="E7748" t="str">
            <v>291-063-211</v>
          </cell>
          <cell r="F7748">
            <v>21675.24</v>
          </cell>
        </row>
        <row r="7749">
          <cell r="E7749" t="str">
            <v>291-063-221</v>
          </cell>
          <cell r="F7749">
            <v>44413.73</v>
          </cell>
        </row>
        <row r="7750">
          <cell r="E7750" t="str">
            <v>291-063-231</v>
          </cell>
          <cell r="F7750">
            <v>60069.84</v>
          </cell>
        </row>
        <row r="7751">
          <cell r="E7751" t="str">
            <v>291-063-311</v>
          </cell>
          <cell r="F7751">
            <v>35140.81</v>
          </cell>
        </row>
        <row r="7752">
          <cell r="E7752" t="str">
            <v>291-063-318</v>
          </cell>
          <cell r="F7752">
            <v>29475</v>
          </cell>
        </row>
        <row r="7753">
          <cell r="E7753" t="str">
            <v>291-063-332</v>
          </cell>
          <cell r="F7753">
            <v>2419.4899999999998</v>
          </cell>
        </row>
        <row r="7754">
          <cell r="E7754" t="str">
            <v>291-069-116</v>
          </cell>
          <cell r="F7754">
            <v>335587.4</v>
          </cell>
        </row>
        <row r="7755">
          <cell r="E7755" t="str">
            <v>291-069-131</v>
          </cell>
          <cell r="F7755">
            <v>26628.9</v>
          </cell>
        </row>
        <row r="7756">
          <cell r="E7756" t="str">
            <v>291-069-151</v>
          </cell>
          <cell r="F7756">
            <v>150114.23999999999</v>
          </cell>
        </row>
        <row r="7757">
          <cell r="E7757" t="str">
            <v>291-069-171</v>
          </cell>
          <cell r="F7757">
            <v>3176.19</v>
          </cell>
        </row>
        <row r="7758">
          <cell r="E7758" t="str">
            <v>291-069-211</v>
          </cell>
          <cell r="F7758">
            <v>37344.85</v>
          </cell>
        </row>
        <row r="7759">
          <cell r="E7759" t="str">
            <v>291-069-221</v>
          </cell>
          <cell r="F7759">
            <v>73654.27</v>
          </cell>
        </row>
        <row r="7760">
          <cell r="E7760" t="str">
            <v>291-069-231</v>
          </cell>
          <cell r="F7760">
            <v>61742.35</v>
          </cell>
        </row>
        <row r="7761">
          <cell r="E7761" t="str">
            <v>291-069-331</v>
          </cell>
          <cell r="F7761">
            <v>3551.8</v>
          </cell>
        </row>
        <row r="7762">
          <cell r="E7762" t="str">
            <v>291-073-343</v>
          </cell>
          <cell r="F7762">
            <v>14827</v>
          </cell>
        </row>
        <row r="7763">
          <cell r="E7763" t="str">
            <v>291-085-462</v>
          </cell>
          <cell r="F7763">
            <v>778.21</v>
          </cell>
        </row>
        <row r="7764">
          <cell r="E7764" t="str">
            <v>292-001-121</v>
          </cell>
          <cell r="F7764">
            <v>4307982.9800000004</v>
          </cell>
        </row>
        <row r="7765">
          <cell r="E7765" t="str">
            <v>292-001-123</v>
          </cell>
          <cell r="F7765">
            <v>60132.08</v>
          </cell>
        </row>
        <row r="7766">
          <cell r="E7766" t="str">
            <v>292-001-125</v>
          </cell>
          <cell r="F7766">
            <v>2836.53</v>
          </cell>
        </row>
        <row r="7767">
          <cell r="E7767" t="str">
            <v>292-001-211</v>
          </cell>
          <cell r="F7767">
            <v>317059.02</v>
          </cell>
        </row>
        <row r="7768">
          <cell r="E7768" t="str">
            <v>292-001-221</v>
          </cell>
          <cell r="F7768">
            <v>622887.30000000005</v>
          </cell>
        </row>
        <row r="7769">
          <cell r="E7769" t="str">
            <v>292-001-231</v>
          </cell>
          <cell r="F7769">
            <v>554296.74</v>
          </cell>
        </row>
        <row r="7770">
          <cell r="E7770" t="str">
            <v>292-002-111</v>
          </cell>
          <cell r="F7770">
            <v>96620.97</v>
          </cell>
        </row>
        <row r="7771">
          <cell r="E7771" t="str">
            <v>292-002-113</v>
          </cell>
          <cell r="F7771">
            <v>112042.6</v>
          </cell>
        </row>
        <row r="7772">
          <cell r="E7772" t="str">
            <v>292-002-115</v>
          </cell>
          <cell r="F7772">
            <v>49038.32</v>
          </cell>
        </row>
        <row r="7773">
          <cell r="E7773" t="str">
            <v>292-002-118</v>
          </cell>
          <cell r="F7773">
            <v>98387.6</v>
          </cell>
        </row>
        <row r="7774">
          <cell r="E7774" t="str">
            <v>292-002-211</v>
          </cell>
          <cell r="F7774">
            <v>26177.06</v>
          </cell>
        </row>
        <row r="7775">
          <cell r="E7775" t="str">
            <v>292-002-221</v>
          </cell>
          <cell r="F7775">
            <v>51723.48</v>
          </cell>
        </row>
        <row r="7776">
          <cell r="E7776" t="str">
            <v>292-002-231</v>
          </cell>
          <cell r="F7776">
            <v>18302.97</v>
          </cell>
        </row>
        <row r="7777">
          <cell r="E7777" t="str">
            <v>292-003-151</v>
          </cell>
          <cell r="F7777">
            <v>99180.15</v>
          </cell>
        </row>
        <row r="7778">
          <cell r="E7778" t="str">
            <v>292-003-162</v>
          </cell>
          <cell r="F7778">
            <v>140</v>
          </cell>
        </row>
        <row r="7779">
          <cell r="E7779" t="str">
            <v>292-003-173</v>
          </cell>
          <cell r="F7779">
            <v>355363.56</v>
          </cell>
        </row>
        <row r="7780">
          <cell r="E7780" t="str">
            <v>292-003-176</v>
          </cell>
          <cell r="F7780">
            <v>48684.72</v>
          </cell>
        </row>
        <row r="7781">
          <cell r="E7781" t="str">
            <v>292-003-199</v>
          </cell>
          <cell r="F7781">
            <v>2970.91</v>
          </cell>
        </row>
        <row r="7782">
          <cell r="E7782" t="str">
            <v>292-003-211</v>
          </cell>
          <cell r="F7782">
            <v>63649.96</v>
          </cell>
        </row>
        <row r="7783">
          <cell r="E7783" t="str">
            <v>292-003-221</v>
          </cell>
          <cell r="F7783">
            <v>136798.84</v>
          </cell>
        </row>
        <row r="7784">
          <cell r="E7784" t="str">
            <v>292-003-231</v>
          </cell>
          <cell r="F7784">
            <v>177335.86</v>
          </cell>
        </row>
        <row r="7785">
          <cell r="E7785" t="str">
            <v>292-005-114</v>
          </cell>
          <cell r="F7785">
            <v>247294.3</v>
          </cell>
        </row>
        <row r="7786">
          <cell r="E7786" t="str">
            <v>292-005-116</v>
          </cell>
          <cell r="F7786">
            <v>127629</v>
          </cell>
        </row>
        <row r="7787">
          <cell r="E7787" t="str">
            <v>292-005-211</v>
          </cell>
          <cell r="F7787">
            <v>26656.65</v>
          </cell>
        </row>
        <row r="7788">
          <cell r="E7788" t="str">
            <v>292-005-221</v>
          </cell>
          <cell r="F7788">
            <v>54934.239999999998</v>
          </cell>
        </row>
        <row r="7789">
          <cell r="E7789" t="str">
            <v>292-005-231</v>
          </cell>
          <cell r="F7789">
            <v>32140.74</v>
          </cell>
        </row>
        <row r="7790">
          <cell r="E7790" t="str">
            <v>292-007-121</v>
          </cell>
          <cell r="F7790">
            <v>588.87</v>
          </cell>
        </row>
        <row r="7791">
          <cell r="E7791" t="str">
            <v>292-007-131</v>
          </cell>
          <cell r="F7791">
            <v>375909.47</v>
          </cell>
        </row>
        <row r="7792">
          <cell r="E7792" t="str">
            <v>292-007-135</v>
          </cell>
          <cell r="F7792">
            <v>158072.76999999999</v>
          </cell>
        </row>
        <row r="7793">
          <cell r="E7793" t="str">
            <v>292-007-211</v>
          </cell>
          <cell r="F7793">
            <v>38987.46</v>
          </cell>
        </row>
        <row r="7794">
          <cell r="E7794" t="str">
            <v>292-007-221</v>
          </cell>
          <cell r="F7794">
            <v>78501.259999999995</v>
          </cell>
        </row>
        <row r="7795">
          <cell r="E7795" t="str">
            <v>292-007-231</v>
          </cell>
          <cell r="F7795">
            <v>61654.6</v>
          </cell>
        </row>
        <row r="7796">
          <cell r="E7796" t="str">
            <v>292-009-184</v>
          </cell>
          <cell r="F7796">
            <v>152097.85</v>
          </cell>
        </row>
        <row r="7797">
          <cell r="E7797" t="str">
            <v>292-009-185</v>
          </cell>
          <cell r="F7797">
            <v>11608.91</v>
          </cell>
        </row>
        <row r="7798">
          <cell r="E7798" t="str">
            <v>292-009-186</v>
          </cell>
          <cell r="F7798">
            <v>13705.11</v>
          </cell>
        </row>
        <row r="7799">
          <cell r="E7799" t="str">
            <v>292-009-188</v>
          </cell>
          <cell r="F7799">
            <v>84642.57</v>
          </cell>
        </row>
        <row r="7800">
          <cell r="E7800" t="str">
            <v>292-009-189</v>
          </cell>
          <cell r="F7800">
            <v>15076.95</v>
          </cell>
        </row>
        <row r="7801">
          <cell r="E7801" t="str">
            <v>292-009-211</v>
          </cell>
          <cell r="F7801">
            <v>20853.23</v>
          </cell>
        </row>
        <row r="7802">
          <cell r="E7802" t="str">
            <v>292-009-221</v>
          </cell>
          <cell r="F7802">
            <v>37778.83</v>
          </cell>
        </row>
        <row r="7803">
          <cell r="E7803" t="str">
            <v>292-009-231</v>
          </cell>
          <cell r="F7803">
            <v>7942.48</v>
          </cell>
        </row>
        <row r="7804">
          <cell r="E7804" t="str">
            <v>292-009-233</v>
          </cell>
          <cell r="F7804">
            <v>57749.22</v>
          </cell>
        </row>
        <row r="7805">
          <cell r="E7805" t="str">
            <v>292-011-163</v>
          </cell>
          <cell r="F7805">
            <v>315</v>
          </cell>
        </row>
        <row r="7806">
          <cell r="E7806" t="str">
            <v>292-011-211</v>
          </cell>
          <cell r="F7806">
            <v>24.1</v>
          </cell>
        </row>
        <row r="7807">
          <cell r="E7807" t="str">
            <v>292-012-148</v>
          </cell>
          <cell r="F7807">
            <v>23582.68</v>
          </cell>
        </row>
        <row r="7808">
          <cell r="E7808" t="str">
            <v>292-012-211</v>
          </cell>
          <cell r="F7808">
            <v>1804.12</v>
          </cell>
        </row>
        <row r="7809">
          <cell r="E7809" t="str">
            <v>292-012-221</v>
          </cell>
          <cell r="F7809">
            <v>3454.24</v>
          </cell>
        </row>
        <row r="7810">
          <cell r="E7810" t="str">
            <v>292-012-411</v>
          </cell>
          <cell r="F7810">
            <v>279.39999999999998</v>
          </cell>
        </row>
        <row r="7811">
          <cell r="E7811" t="str">
            <v>292-012-422</v>
          </cell>
          <cell r="F7811">
            <v>498.03</v>
          </cell>
        </row>
        <row r="7812">
          <cell r="E7812" t="str">
            <v>292-012-423</v>
          </cell>
          <cell r="F7812">
            <v>1887.4</v>
          </cell>
        </row>
        <row r="7813">
          <cell r="E7813" t="str">
            <v>292-012-424</v>
          </cell>
          <cell r="F7813">
            <v>131.13</v>
          </cell>
        </row>
        <row r="7814">
          <cell r="E7814" t="str">
            <v>292-012-425</v>
          </cell>
          <cell r="F7814">
            <v>466.49</v>
          </cell>
        </row>
        <row r="7815">
          <cell r="E7815" t="str">
            <v>292-013-121</v>
          </cell>
          <cell r="F7815">
            <v>602488.92000000004</v>
          </cell>
        </row>
        <row r="7816">
          <cell r="E7816" t="str">
            <v>292-013-122</v>
          </cell>
          <cell r="F7816">
            <v>23037.71</v>
          </cell>
        </row>
        <row r="7817">
          <cell r="E7817" t="str">
            <v>292-013-131</v>
          </cell>
          <cell r="F7817">
            <v>29249</v>
          </cell>
        </row>
        <row r="7818">
          <cell r="E7818" t="str">
            <v>292-013-162</v>
          </cell>
          <cell r="F7818">
            <v>9047.5</v>
          </cell>
        </row>
        <row r="7819">
          <cell r="E7819" t="str">
            <v>292-013-167</v>
          </cell>
          <cell r="F7819">
            <v>286.5</v>
          </cell>
        </row>
        <row r="7820">
          <cell r="E7820" t="str">
            <v>292-013-184</v>
          </cell>
          <cell r="F7820">
            <v>6439.48</v>
          </cell>
        </row>
        <row r="7821">
          <cell r="E7821" t="str">
            <v>292-013-211</v>
          </cell>
          <cell r="F7821">
            <v>47070.720000000001</v>
          </cell>
        </row>
        <row r="7822">
          <cell r="E7822" t="str">
            <v>292-013-221</v>
          </cell>
          <cell r="F7822">
            <v>87993.91</v>
          </cell>
        </row>
        <row r="7823">
          <cell r="E7823" t="str">
            <v>292-013-231</v>
          </cell>
          <cell r="F7823">
            <v>66942.22</v>
          </cell>
        </row>
        <row r="7824">
          <cell r="E7824" t="str">
            <v>292-014-163</v>
          </cell>
          <cell r="F7824">
            <v>1085</v>
          </cell>
        </row>
        <row r="7825">
          <cell r="E7825" t="str">
            <v>292-014-171</v>
          </cell>
          <cell r="F7825">
            <v>66.849999999999994</v>
          </cell>
        </row>
        <row r="7826">
          <cell r="E7826" t="str">
            <v>292-014-196</v>
          </cell>
          <cell r="F7826">
            <v>7100</v>
          </cell>
        </row>
        <row r="7827">
          <cell r="E7827" t="str">
            <v>292-014-211</v>
          </cell>
          <cell r="F7827">
            <v>629.65</v>
          </cell>
        </row>
        <row r="7828">
          <cell r="E7828" t="str">
            <v>292-014-221</v>
          </cell>
          <cell r="F7828">
            <v>925.47</v>
          </cell>
        </row>
        <row r="7829">
          <cell r="E7829" t="str">
            <v>292-014-312</v>
          </cell>
          <cell r="F7829">
            <v>3604.37</v>
          </cell>
        </row>
        <row r="7830">
          <cell r="E7830" t="str">
            <v>292-014-314</v>
          </cell>
          <cell r="F7830">
            <v>2576.04</v>
          </cell>
        </row>
        <row r="7831">
          <cell r="E7831" t="str">
            <v>292-014-351</v>
          </cell>
          <cell r="F7831">
            <v>1433.73</v>
          </cell>
        </row>
        <row r="7832">
          <cell r="E7832" t="str">
            <v>292-014-411</v>
          </cell>
          <cell r="F7832">
            <v>2431.17</v>
          </cell>
        </row>
        <row r="7833">
          <cell r="E7833" t="str">
            <v>292-014-418</v>
          </cell>
          <cell r="F7833">
            <v>4849.43</v>
          </cell>
        </row>
        <row r="7834">
          <cell r="E7834" t="str">
            <v>292-014-461</v>
          </cell>
          <cell r="F7834">
            <v>1122.81</v>
          </cell>
        </row>
        <row r="7835">
          <cell r="E7835" t="str">
            <v>292-014-462</v>
          </cell>
          <cell r="F7835">
            <v>21599.48</v>
          </cell>
        </row>
        <row r="7836">
          <cell r="E7836" t="str">
            <v>292-015-311</v>
          </cell>
          <cell r="F7836">
            <v>5911.23</v>
          </cell>
        </row>
        <row r="7837">
          <cell r="E7837" t="str">
            <v>292-015-312</v>
          </cell>
          <cell r="F7837">
            <v>4671.3900000000003</v>
          </cell>
        </row>
        <row r="7838">
          <cell r="E7838" t="str">
            <v>292-015-411</v>
          </cell>
          <cell r="F7838">
            <v>13282.92</v>
          </cell>
        </row>
        <row r="7839">
          <cell r="E7839" t="str">
            <v>292-015-418</v>
          </cell>
          <cell r="F7839">
            <v>195.74</v>
          </cell>
        </row>
        <row r="7840">
          <cell r="E7840" t="str">
            <v>292-015-462</v>
          </cell>
          <cell r="F7840">
            <v>425.93</v>
          </cell>
        </row>
        <row r="7841">
          <cell r="E7841" t="str">
            <v>292-015-472</v>
          </cell>
          <cell r="F7841">
            <v>-363.19</v>
          </cell>
        </row>
        <row r="7842">
          <cell r="E7842" t="str">
            <v>292-016-192</v>
          </cell>
          <cell r="F7842">
            <v>420</v>
          </cell>
        </row>
        <row r="7843">
          <cell r="E7843" t="str">
            <v>292-016-198</v>
          </cell>
          <cell r="F7843">
            <v>7700</v>
          </cell>
        </row>
        <row r="7844">
          <cell r="E7844" t="str">
            <v>292-016-211</v>
          </cell>
          <cell r="F7844">
            <v>621.17999999999995</v>
          </cell>
        </row>
        <row r="7845">
          <cell r="E7845" t="str">
            <v>292-016-221</v>
          </cell>
          <cell r="F7845">
            <v>1192.83</v>
          </cell>
        </row>
        <row r="7846">
          <cell r="E7846" t="str">
            <v>292-016-331</v>
          </cell>
          <cell r="F7846">
            <v>654.6</v>
          </cell>
        </row>
        <row r="7847">
          <cell r="E7847" t="str">
            <v>292-024-121</v>
          </cell>
          <cell r="F7847">
            <v>24640</v>
          </cell>
        </row>
        <row r="7848">
          <cell r="E7848" t="str">
            <v>292-024-131</v>
          </cell>
          <cell r="F7848">
            <v>24598</v>
          </cell>
        </row>
        <row r="7849">
          <cell r="E7849" t="str">
            <v>292-024-134</v>
          </cell>
          <cell r="F7849">
            <v>52336.2</v>
          </cell>
        </row>
        <row r="7850">
          <cell r="E7850" t="str">
            <v>292-024-135</v>
          </cell>
          <cell r="F7850">
            <v>2294</v>
          </cell>
        </row>
        <row r="7851">
          <cell r="E7851" t="str">
            <v>292-024-141</v>
          </cell>
          <cell r="F7851">
            <v>40000.080000000002</v>
          </cell>
        </row>
        <row r="7852">
          <cell r="E7852" t="str">
            <v>292-024-142</v>
          </cell>
          <cell r="F7852">
            <v>64919.02</v>
          </cell>
        </row>
        <row r="7853">
          <cell r="E7853" t="str">
            <v>292-024-146</v>
          </cell>
          <cell r="F7853">
            <v>23520.32</v>
          </cell>
        </row>
        <row r="7854">
          <cell r="E7854" t="str">
            <v>292-024-162</v>
          </cell>
          <cell r="F7854">
            <v>21987.48</v>
          </cell>
        </row>
        <row r="7855">
          <cell r="E7855" t="str">
            <v>292-024-163</v>
          </cell>
          <cell r="F7855">
            <v>17307.669999999998</v>
          </cell>
        </row>
        <row r="7856">
          <cell r="E7856" t="str">
            <v>292-024-166</v>
          </cell>
          <cell r="F7856">
            <v>1933.89</v>
          </cell>
        </row>
        <row r="7857">
          <cell r="E7857" t="str">
            <v>292-024-167</v>
          </cell>
          <cell r="F7857">
            <v>1575.76</v>
          </cell>
        </row>
        <row r="7858">
          <cell r="E7858" t="str">
            <v>292-024-183</v>
          </cell>
          <cell r="F7858">
            <v>87500</v>
          </cell>
        </row>
        <row r="7859">
          <cell r="E7859" t="str">
            <v>292-024-196</v>
          </cell>
          <cell r="F7859">
            <v>10320.17</v>
          </cell>
        </row>
        <row r="7860">
          <cell r="E7860" t="str">
            <v>292-024-199</v>
          </cell>
          <cell r="F7860">
            <v>321.07</v>
          </cell>
        </row>
        <row r="7861">
          <cell r="E7861" t="str">
            <v>292-024-211</v>
          </cell>
          <cell r="F7861">
            <v>26550.91</v>
          </cell>
        </row>
        <row r="7862">
          <cell r="E7862" t="str">
            <v>292-024-221</v>
          </cell>
          <cell r="F7862">
            <v>47025.22</v>
          </cell>
        </row>
        <row r="7863">
          <cell r="E7863" t="str">
            <v>292-024-231</v>
          </cell>
          <cell r="F7863">
            <v>39700.18</v>
          </cell>
        </row>
        <row r="7864">
          <cell r="E7864" t="str">
            <v>292-024-311</v>
          </cell>
          <cell r="F7864">
            <v>12068.59</v>
          </cell>
        </row>
        <row r="7865">
          <cell r="E7865" t="str">
            <v>292-024-312</v>
          </cell>
          <cell r="F7865">
            <v>10955.45</v>
          </cell>
        </row>
        <row r="7866">
          <cell r="E7866" t="str">
            <v>292-024-351</v>
          </cell>
          <cell r="F7866">
            <v>20724.25</v>
          </cell>
        </row>
        <row r="7867">
          <cell r="E7867" t="str">
            <v>292-024-411</v>
          </cell>
          <cell r="F7867">
            <v>42615.34</v>
          </cell>
        </row>
        <row r="7868">
          <cell r="E7868" t="str">
            <v>292-024-418</v>
          </cell>
          <cell r="F7868">
            <v>61349.4</v>
          </cell>
        </row>
        <row r="7869">
          <cell r="E7869" t="str">
            <v>292-025-142</v>
          </cell>
          <cell r="F7869">
            <v>1861</v>
          </cell>
        </row>
        <row r="7870">
          <cell r="E7870" t="str">
            <v>292-027-142</v>
          </cell>
          <cell r="F7870">
            <v>512039.36</v>
          </cell>
        </row>
        <row r="7871">
          <cell r="E7871" t="str">
            <v>292-027-167</v>
          </cell>
          <cell r="F7871">
            <v>5083.8500000000004</v>
          </cell>
        </row>
        <row r="7872">
          <cell r="E7872" t="str">
            <v>292-027-199</v>
          </cell>
          <cell r="F7872">
            <v>861.81</v>
          </cell>
        </row>
        <row r="7873">
          <cell r="E7873" t="str">
            <v>292-027-211</v>
          </cell>
          <cell r="F7873">
            <v>38824.699999999997</v>
          </cell>
        </row>
        <row r="7874">
          <cell r="E7874" t="str">
            <v>292-027-221</v>
          </cell>
          <cell r="F7874">
            <v>77653.59</v>
          </cell>
        </row>
        <row r="7875">
          <cell r="E7875" t="str">
            <v>292-027-231</v>
          </cell>
          <cell r="F7875">
            <v>142412.69</v>
          </cell>
        </row>
        <row r="7876">
          <cell r="E7876" t="str">
            <v>292-029-142</v>
          </cell>
          <cell r="F7876">
            <v>31333.93</v>
          </cell>
        </row>
        <row r="7877">
          <cell r="E7877" t="str">
            <v>292-029-146</v>
          </cell>
          <cell r="F7877">
            <v>34155</v>
          </cell>
        </row>
        <row r="7878">
          <cell r="E7878" t="str">
            <v>292-029-162</v>
          </cell>
          <cell r="F7878">
            <v>67.08</v>
          </cell>
        </row>
        <row r="7879">
          <cell r="E7879" t="str">
            <v>292-029-199</v>
          </cell>
          <cell r="F7879">
            <v>92.67</v>
          </cell>
        </row>
        <row r="7880">
          <cell r="E7880" t="str">
            <v>292-029-211</v>
          </cell>
          <cell r="F7880">
            <v>4706.5</v>
          </cell>
        </row>
        <row r="7881">
          <cell r="E7881" t="str">
            <v>292-029-221</v>
          </cell>
          <cell r="F7881">
            <v>9627.11</v>
          </cell>
        </row>
        <row r="7882">
          <cell r="E7882" t="str">
            <v>292-029-231</v>
          </cell>
          <cell r="F7882">
            <v>13067.71</v>
          </cell>
        </row>
        <row r="7883">
          <cell r="E7883" t="str">
            <v>292-030-196</v>
          </cell>
          <cell r="F7883">
            <v>1500</v>
          </cell>
        </row>
        <row r="7884">
          <cell r="E7884" t="str">
            <v>292-030-211</v>
          </cell>
          <cell r="F7884">
            <v>114.75</v>
          </cell>
        </row>
        <row r="7885">
          <cell r="E7885" t="str">
            <v>292-030-221</v>
          </cell>
          <cell r="F7885">
            <v>190.97</v>
          </cell>
        </row>
        <row r="7886">
          <cell r="E7886" t="str">
            <v>292-030-311</v>
          </cell>
          <cell r="F7886">
            <v>5000</v>
          </cell>
        </row>
        <row r="7887">
          <cell r="E7887" t="str">
            <v>292-030-411</v>
          </cell>
          <cell r="F7887">
            <v>9458.1200000000008</v>
          </cell>
        </row>
        <row r="7888">
          <cell r="E7888" t="str">
            <v>292-030-418</v>
          </cell>
          <cell r="F7888">
            <v>18012.16</v>
          </cell>
        </row>
        <row r="7889">
          <cell r="E7889" t="str">
            <v>292-031-121</v>
          </cell>
          <cell r="F7889">
            <v>36616.589999999997</v>
          </cell>
        </row>
        <row r="7890">
          <cell r="E7890" t="str">
            <v>292-031-131</v>
          </cell>
          <cell r="F7890">
            <v>31670</v>
          </cell>
        </row>
        <row r="7891">
          <cell r="E7891" t="str">
            <v>292-031-142</v>
          </cell>
          <cell r="F7891">
            <v>64512.59</v>
          </cell>
        </row>
        <row r="7892">
          <cell r="E7892" t="str">
            <v>292-031-146</v>
          </cell>
          <cell r="F7892">
            <v>146995.6</v>
          </cell>
        </row>
        <row r="7893">
          <cell r="E7893" t="str">
            <v>292-031-151</v>
          </cell>
          <cell r="F7893">
            <v>7385.7</v>
          </cell>
        </row>
        <row r="7894">
          <cell r="E7894" t="str">
            <v>292-031-162</v>
          </cell>
          <cell r="F7894">
            <v>32931.14</v>
          </cell>
        </row>
        <row r="7895">
          <cell r="E7895" t="str">
            <v>292-031-211</v>
          </cell>
          <cell r="F7895">
            <v>23369.89</v>
          </cell>
        </row>
        <row r="7896">
          <cell r="E7896" t="str">
            <v>292-031-221</v>
          </cell>
          <cell r="F7896">
            <v>41411.769999999997</v>
          </cell>
        </row>
        <row r="7897">
          <cell r="E7897" t="str">
            <v>292-031-231</v>
          </cell>
          <cell r="F7897">
            <v>51533.36</v>
          </cell>
        </row>
        <row r="7898">
          <cell r="E7898" t="str">
            <v>292-031-311</v>
          </cell>
          <cell r="F7898">
            <v>3378.96</v>
          </cell>
        </row>
        <row r="7899">
          <cell r="E7899" t="str">
            <v>292-031-315</v>
          </cell>
          <cell r="F7899">
            <v>20216.080000000002</v>
          </cell>
        </row>
        <row r="7900">
          <cell r="E7900" t="str">
            <v>292-031-411</v>
          </cell>
          <cell r="F7900">
            <v>194.32</v>
          </cell>
        </row>
        <row r="7901">
          <cell r="E7901" t="str">
            <v>292-032-121</v>
          </cell>
          <cell r="F7901">
            <v>175096.8</v>
          </cell>
        </row>
        <row r="7902">
          <cell r="E7902" t="str">
            <v>292-032-133</v>
          </cell>
          <cell r="F7902">
            <v>57923.02</v>
          </cell>
        </row>
        <row r="7903">
          <cell r="E7903" t="str">
            <v>292-032-142</v>
          </cell>
          <cell r="F7903">
            <v>139793.15</v>
          </cell>
        </row>
        <row r="7904">
          <cell r="E7904" t="str">
            <v>292-032-162</v>
          </cell>
          <cell r="F7904">
            <v>10596.9</v>
          </cell>
        </row>
        <row r="7905">
          <cell r="E7905" t="str">
            <v>292-032-163</v>
          </cell>
          <cell r="F7905">
            <v>1365</v>
          </cell>
        </row>
        <row r="7906">
          <cell r="E7906" t="str">
            <v>292-032-167</v>
          </cell>
          <cell r="F7906">
            <v>143.25</v>
          </cell>
        </row>
        <row r="7907">
          <cell r="E7907" t="str">
            <v>292-032-192</v>
          </cell>
          <cell r="F7907">
            <v>3756.76</v>
          </cell>
        </row>
        <row r="7908">
          <cell r="E7908" t="str">
            <v>292-032-198</v>
          </cell>
          <cell r="F7908">
            <v>1575</v>
          </cell>
        </row>
        <row r="7909">
          <cell r="E7909" t="str">
            <v>292-032-199</v>
          </cell>
          <cell r="F7909">
            <v>420.54</v>
          </cell>
        </row>
        <row r="7910">
          <cell r="E7910" t="str">
            <v>292-032-211</v>
          </cell>
          <cell r="F7910">
            <v>29194.51</v>
          </cell>
        </row>
        <row r="7911">
          <cell r="E7911" t="str">
            <v>292-032-221</v>
          </cell>
          <cell r="F7911">
            <v>53534.400000000001</v>
          </cell>
        </row>
        <row r="7912">
          <cell r="E7912" t="str">
            <v>292-032-231</v>
          </cell>
          <cell r="F7912">
            <v>67939.31</v>
          </cell>
        </row>
        <row r="7913">
          <cell r="E7913" t="str">
            <v>292-032-311</v>
          </cell>
          <cell r="F7913">
            <v>371497.27</v>
          </cell>
        </row>
        <row r="7914">
          <cell r="E7914" t="str">
            <v>292-032-312</v>
          </cell>
          <cell r="F7914">
            <v>2306.92</v>
          </cell>
        </row>
        <row r="7915">
          <cell r="E7915" t="str">
            <v>292-032-332</v>
          </cell>
          <cell r="F7915">
            <v>444.72</v>
          </cell>
        </row>
        <row r="7916">
          <cell r="E7916" t="str">
            <v>292-032-411</v>
          </cell>
          <cell r="F7916">
            <v>1840.45</v>
          </cell>
        </row>
        <row r="7917">
          <cell r="E7917" t="str">
            <v>292-034-121</v>
          </cell>
          <cell r="F7917">
            <v>5668.48</v>
          </cell>
        </row>
        <row r="7918">
          <cell r="E7918" t="str">
            <v>292-034-211</v>
          </cell>
          <cell r="F7918">
            <v>433.65</v>
          </cell>
        </row>
        <row r="7919">
          <cell r="E7919" t="str">
            <v>292-034-311</v>
          </cell>
          <cell r="F7919">
            <v>6000</v>
          </cell>
        </row>
        <row r="7920">
          <cell r="E7920" t="str">
            <v>292-034-312</v>
          </cell>
          <cell r="F7920">
            <v>3352.43</v>
          </cell>
        </row>
        <row r="7921">
          <cell r="E7921" t="str">
            <v>292-034-351</v>
          </cell>
          <cell r="F7921">
            <v>63823.03</v>
          </cell>
        </row>
        <row r="7922">
          <cell r="E7922" t="str">
            <v>292-034-411</v>
          </cell>
          <cell r="F7922">
            <v>2433.41</v>
          </cell>
        </row>
        <row r="7923">
          <cell r="E7923" t="str">
            <v>292-039-311</v>
          </cell>
          <cell r="F7923">
            <v>11031.82</v>
          </cell>
        </row>
        <row r="7924">
          <cell r="E7924" t="str">
            <v>292-039-312</v>
          </cell>
          <cell r="F7924">
            <v>1362.76</v>
          </cell>
        </row>
        <row r="7925">
          <cell r="E7925" t="str">
            <v>292-041-311</v>
          </cell>
          <cell r="F7925">
            <v>2483.5</v>
          </cell>
        </row>
        <row r="7926">
          <cell r="E7926" t="str">
            <v>292-054-142</v>
          </cell>
          <cell r="F7926">
            <v>4438.07</v>
          </cell>
        </row>
        <row r="7927">
          <cell r="E7927" t="str">
            <v>292-054-144</v>
          </cell>
          <cell r="F7927">
            <v>20657.96</v>
          </cell>
        </row>
        <row r="7928">
          <cell r="E7928" t="str">
            <v>292-054-162</v>
          </cell>
          <cell r="F7928">
            <v>2324</v>
          </cell>
        </row>
        <row r="7929">
          <cell r="E7929" t="str">
            <v>292-054-191</v>
          </cell>
          <cell r="F7929">
            <v>100</v>
          </cell>
        </row>
        <row r="7930">
          <cell r="E7930" t="str">
            <v>292-054-211</v>
          </cell>
          <cell r="F7930">
            <v>2064.02</v>
          </cell>
        </row>
        <row r="7931">
          <cell r="E7931" t="str">
            <v>292-054-221</v>
          </cell>
          <cell r="F7931">
            <v>3701.3</v>
          </cell>
        </row>
        <row r="7932">
          <cell r="E7932" t="str">
            <v>292-054-231</v>
          </cell>
          <cell r="F7932">
            <v>7035.02</v>
          </cell>
        </row>
        <row r="7933">
          <cell r="E7933" t="str">
            <v>292-054-311</v>
          </cell>
          <cell r="F7933">
            <v>32.1</v>
          </cell>
        </row>
        <row r="7934">
          <cell r="E7934" t="str">
            <v>292-054-312</v>
          </cell>
          <cell r="F7934">
            <v>1192</v>
          </cell>
        </row>
        <row r="7935">
          <cell r="E7935" t="str">
            <v>292-054-332</v>
          </cell>
          <cell r="F7935">
            <v>412.7</v>
          </cell>
        </row>
        <row r="7936">
          <cell r="E7936" t="str">
            <v>292-054-411</v>
          </cell>
          <cell r="F7936">
            <v>3719.25</v>
          </cell>
        </row>
        <row r="7937">
          <cell r="E7937" t="str">
            <v>292-054-462</v>
          </cell>
          <cell r="F7937">
            <v>3725.58</v>
          </cell>
        </row>
        <row r="7938">
          <cell r="E7938" t="str">
            <v>292-056-171</v>
          </cell>
          <cell r="F7938">
            <v>101313.09</v>
          </cell>
        </row>
        <row r="7939">
          <cell r="E7939" t="str">
            <v>292-056-172</v>
          </cell>
          <cell r="F7939">
            <v>7217.65</v>
          </cell>
        </row>
        <row r="7940">
          <cell r="E7940" t="str">
            <v>292-056-175</v>
          </cell>
          <cell r="F7940">
            <v>42518.35</v>
          </cell>
        </row>
        <row r="7941">
          <cell r="E7941" t="str">
            <v>292-056-196</v>
          </cell>
          <cell r="F7941">
            <v>262.13</v>
          </cell>
        </row>
        <row r="7942">
          <cell r="E7942" t="str">
            <v>292-056-211</v>
          </cell>
          <cell r="F7942">
            <v>11205.39</v>
          </cell>
        </row>
        <row r="7943">
          <cell r="E7943" t="str">
            <v>292-056-221</v>
          </cell>
          <cell r="F7943">
            <v>9391.7099999999991</v>
          </cell>
        </row>
        <row r="7944">
          <cell r="E7944" t="str">
            <v>292-056-231</v>
          </cell>
          <cell r="F7944">
            <v>10944.19</v>
          </cell>
        </row>
        <row r="7945">
          <cell r="E7945" t="str">
            <v>292-056-319</v>
          </cell>
          <cell r="F7945">
            <v>385.28</v>
          </cell>
        </row>
        <row r="7946">
          <cell r="E7946" t="str">
            <v>292-056-422</v>
          </cell>
          <cell r="F7946">
            <v>68.91</v>
          </cell>
        </row>
        <row r="7947">
          <cell r="E7947" t="str">
            <v>292-056-423</v>
          </cell>
          <cell r="F7947">
            <v>700.3</v>
          </cell>
        </row>
        <row r="7948">
          <cell r="E7948" t="str">
            <v>292-061-315</v>
          </cell>
          <cell r="F7948">
            <v>100598.52</v>
          </cell>
        </row>
        <row r="7949">
          <cell r="E7949" t="str">
            <v>292-061-411</v>
          </cell>
          <cell r="F7949">
            <v>4207.4799999999996</v>
          </cell>
        </row>
        <row r="7950">
          <cell r="E7950" t="str">
            <v>292-069-116</v>
          </cell>
          <cell r="F7950">
            <v>54357</v>
          </cell>
        </row>
        <row r="7951">
          <cell r="E7951" t="str">
            <v>292-069-142</v>
          </cell>
          <cell r="F7951">
            <v>133581.78</v>
          </cell>
        </row>
        <row r="7952">
          <cell r="E7952" t="str">
            <v>292-069-146</v>
          </cell>
          <cell r="F7952">
            <v>53529</v>
          </cell>
        </row>
        <row r="7953">
          <cell r="E7953" t="str">
            <v>292-069-147</v>
          </cell>
          <cell r="F7953">
            <v>80034.28</v>
          </cell>
        </row>
        <row r="7954">
          <cell r="E7954" t="str">
            <v>292-069-162</v>
          </cell>
          <cell r="F7954">
            <v>2096.25</v>
          </cell>
        </row>
        <row r="7955">
          <cell r="E7955" t="str">
            <v>292-069-171</v>
          </cell>
          <cell r="F7955">
            <v>2258.37</v>
          </cell>
        </row>
        <row r="7956">
          <cell r="E7956" t="str">
            <v>292-069-198</v>
          </cell>
          <cell r="F7956">
            <v>34028.25</v>
          </cell>
        </row>
        <row r="7957">
          <cell r="E7957" t="str">
            <v>292-069-199</v>
          </cell>
          <cell r="F7957">
            <v>19.559999999999999</v>
          </cell>
        </row>
        <row r="7958">
          <cell r="E7958" t="str">
            <v>292-069-211</v>
          </cell>
          <cell r="F7958">
            <v>26196.080000000002</v>
          </cell>
        </row>
        <row r="7959">
          <cell r="E7959" t="str">
            <v>292-069-221</v>
          </cell>
          <cell r="F7959">
            <v>47279.89</v>
          </cell>
        </row>
        <row r="7960">
          <cell r="E7960" t="str">
            <v>292-069-231</v>
          </cell>
          <cell r="F7960">
            <v>55482.96</v>
          </cell>
        </row>
        <row r="7961">
          <cell r="E7961" t="str">
            <v>292-069-311</v>
          </cell>
          <cell r="F7961">
            <v>139834.34</v>
          </cell>
        </row>
        <row r="7962">
          <cell r="E7962" t="str">
            <v>292-069-331</v>
          </cell>
          <cell r="F7962">
            <v>1045.76</v>
          </cell>
        </row>
        <row r="7963">
          <cell r="E7963" t="str">
            <v>292-069-332</v>
          </cell>
          <cell r="F7963">
            <v>404.48</v>
          </cell>
        </row>
        <row r="7964">
          <cell r="E7964" t="str">
            <v>292-073-311</v>
          </cell>
          <cell r="F7964">
            <v>8753.48</v>
          </cell>
        </row>
        <row r="7965">
          <cell r="E7965" t="str">
            <v>292-073-418</v>
          </cell>
          <cell r="F7965">
            <v>12287.57</v>
          </cell>
        </row>
        <row r="7966">
          <cell r="E7966" t="str">
            <v>292-073-422</v>
          </cell>
          <cell r="F7966">
            <v>713.95</v>
          </cell>
        </row>
        <row r="7967">
          <cell r="E7967" t="str">
            <v>300-001-121</v>
          </cell>
          <cell r="F7967">
            <v>11969178.869999999</v>
          </cell>
        </row>
        <row r="7968">
          <cell r="E7968" t="str">
            <v>300-001-123</v>
          </cell>
          <cell r="F7968">
            <v>66220.800000000003</v>
          </cell>
        </row>
        <row r="7969">
          <cell r="E7969" t="str">
            <v>300-001-125</v>
          </cell>
          <cell r="F7969">
            <v>3438.24</v>
          </cell>
        </row>
        <row r="7970">
          <cell r="E7970" t="str">
            <v>300-001-211</v>
          </cell>
          <cell r="F7970">
            <v>866281.63</v>
          </cell>
        </row>
        <row r="7971">
          <cell r="E7971" t="str">
            <v>300-001-221</v>
          </cell>
          <cell r="F7971">
            <v>1763355.7</v>
          </cell>
        </row>
        <row r="7972">
          <cell r="E7972" t="str">
            <v>300-001-231</v>
          </cell>
          <cell r="F7972">
            <v>1441037.34</v>
          </cell>
        </row>
        <row r="7973">
          <cell r="E7973" t="str">
            <v>300-002-111</v>
          </cell>
          <cell r="F7973">
            <v>120804</v>
          </cell>
        </row>
        <row r="7974">
          <cell r="E7974" t="str">
            <v>300-002-113</v>
          </cell>
          <cell r="F7974">
            <v>359845.8</v>
          </cell>
        </row>
        <row r="7975">
          <cell r="E7975" t="str">
            <v>300-002-211</v>
          </cell>
          <cell r="F7975">
            <v>32759.32</v>
          </cell>
        </row>
        <row r="7976">
          <cell r="E7976" t="str">
            <v>300-002-221</v>
          </cell>
          <cell r="F7976">
            <v>70393.05</v>
          </cell>
        </row>
        <row r="7977">
          <cell r="E7977" t="str">
            <v>300-002-231</v>
          </cell>
          <cell r="F7977">
            <v>37261.83</v>
          </cell>
        </row>
        <row r="7978">
          <cell r="E7978" t="str">
            <v>300-003-151</v>
          </cell>
          <cell r="F7978">
            <v>470863.46</v>
          </cell>
        </row>
        <row r="7979">
          <cell r="E7979" t="str">
            <v>300-003-153</v>
          </cell>
          <cell r="F7979">
            <v>161446.68</v>
          </cell>
        </row>
        <row r="7980">
          <cell r="E7980" t="str">
            <v>300-003-162</v>
          </cell>
          <cell r="F7980">
            <v>1041.32</v>
          </cell>
        </row>
        <row r="7981">
          <cell r="E7981" t="str">
            <v>300-003-173</v>
          </cell>
          <cell r="F7981">
            <v>862275.28</v>
          </cell>
        </row>
        <row r="7982">
          <cell r="E7982" t="str">
            <v>300-003-211</v>
          </cell>
          <cell r="F7982">
            <v>106166.56</v>
          </cell>
        </row>
        <row r="7983">
          <cell r="E7983" t="str">
            <v>300-003-221</v>
          </cell>
          <cell r="F7983">
            <v>210688.27</v>
          </cell>
        </row>
        <row r="7984">
          <cell r="E7984" t="str">
            <v>300-003-231</v>
          </cell>
          <cell r="F7984">
            <v>309516.43</v>
          </cell>
        </row>
        <row r="7985">
          <cell r="E7985" t="str">
            <v>300-005-114</v>
          </cell>
          <cell r="F7985">
            <v>763467.78</v>
          </cell>
        </row>
        <row r="7986">
          <cell r="E7986" t="str">
            <v>300-005-116</v>
          </cell>
          <cell r="F7986">
            <v>302843.19</v>
          </cell>
        </row>
        <row r="7987">
          <cell r="E7987" t="str">
            <v>300-005-211</v>
          </cell>
          <cell r="F7987">
            <v>77856.84</v>
          </cell>
        </row>
        <row r="7988">
          <cell r="E7988" t="str">
            <v>300-005-221</v>
          </cell>
          <cell r="F7988">
            <v>156303.41</v>
          </cell>
        </row>
        <row r="7989">
          <cell r="E7989" t="str">
            <v>300-005-231</v>
          </cell>
          <cell r="F7989">
            <v>96996.73</v>
          </cell>
        </row>
        <row r="7990">
          <cell r="E7990" t="str">
            <v>300-007-131</v>
          </cell>
          <cell r="F7990">
            <v>1131527.01</v>
          </cell>
        </row>
        <row r="7991">
          <cell r="E7991" t="str">
            <v>300-007-133</v>
          </cell>
          <cell r="F7991">
            <v>55950</v>
          </cell>
        </row>
        <row r="7992">
          <cell r="E7992" t="str">
            <v>300-007-135</v>
          </cell>
          <cell r="F7992">
            <v>306085.75</v>
          </cell>
        </row>
        <row r="7993">
          <cell r="E7993" t="str">
            <v>300-007-211</v>
          </cell>
          <cell r="F7993">
            <v>106303.87</v>
          </cell>
        </row>
        <row r="7994">
          <cell r="E7994" t="str">
            <v>300-007-221</v>
          </cell>
          <cell r="F7994">
            <v>219388.86</v>
          </cell>
        </row>
        <row r="7995">
          <cell r="E7995" t="str">
            <v>300-007-231</v>
          </cell>
          <cell r="F7995">
            <v>158299.41</v>
          </cell>
        </row>
        <row r="7996">
          <cell r="E7996" t="str">
            <v>300-008-121</v>
          </cell>
          <cell r="F7996">
            <v>70101.2</v>
          </cell>
        </row>
        <row r="7997">
          <cell r="E7997" t="str">
            <v>300-008-211</v>
          </cell>
          <cell r="F7997">
            <v>5273.5</v>
          </cell>
        </row>
        <row r="7998">
          <cell r="E7998" t="str">
            <v>300-008-221</v>
          </cell>
          <cell r="F7998">
            <v>10301.98</v>
          </cell>
        </row>
        <row r="7999">
          <cell r="E7999" t="str">
            <v>300-008-231</v>
          </cell>
          <cell r="F7999">
            <v>9837.56</v>
          </cell>
        </row>
        <row r="8000">
          <cell r="E8000" t="str">
            <v>300-009-184</v>
          </cell>
          <cell r="F8000">
            <v>432972.44</v>
          </cell>
        </row>
        <row r="8001">
          <cell r="E8001" t="str">
            <v>300-009-185</v>
          </cell>
          <cell r="F8001">
            <v>30319.66</v>
          </cell>
        </row>
        <row r="8002">
          <cell r="E8002" t="str">
            <v>300-009-186</v>
          </cell>
          <cell r="F8002">
            <v>-1116.0999999999999</v>
          </cell>
        </row>
        <row r="8003">
          <cell r="E8003" t="str">
            <v>300-009-188</v>
          </cell>
          <cell r="F8003">
            <v>214056.88</v>
          </cell>
        </row>
        <row r="8004">
          <cell r="E8004" t="str">
            <v>300-009-189</v>
          </cell>
          <cell r="F8004">
            <v>10526.2</v>
          </cell>
        </row>
        <row r="8005">
          <cell r="E8005" t="str">
            <v>300-009-211</v>
          </cell>
          <cell r="F8005">
            <v>50473.77</v>
          </cell>
        </row>
        <row r="8006">
          <cell r="E8006" t="str">
            <v>300-009-221</v>
          </cell>
          <cell r="F8006">
            <v>98263.6</v>
          </cell>
        </row>
        <row r="8007">
          <cell r="E8007" t="str">
            <v>300-009-231</v>
          </cell>
          <cell r="F8007">
            <v>5897.2</v>
          </cell>
        </row>
        <row r="8008">
          <cell r="E8008" t="str">
            <v>300-009-233</v>
          </cell>
          <cell r="F8008">
            <v>135543.06</v>
          </cell>
        </row>
        <row r="8009">
          <cell r="E8009" t="str">
            <v>300-011-163</v>
          </cell>
          <cell r="F8009">
            <v>387.5</v>
          </cell>
        </row>
        <row r="8010">
          <cell r="E8010" t="str">
            <v>300-011-211</v>
          </cell>
          <cell r="F8010">
            <v>29.66</v>
          </cell>
        </row>
        <row r="8011">
          <cell r="E8011" t="str">
            <v>300-012-121</v>
          </cell>
          <cell r="F8011">
            <v>55716.45</v>
          </cell>
        </row>
        <row r="8012">
          <cell r="E8012" t="str">
            <v>300-012-148</v>
          </cell>
          <cell r="F8012">
            <v>31426</v>
          </cell>
        </row>
        <row r="8013">
          <cell r="E8013" t="str">
            <v>300-012-211</v>
          </cell>
          <cell r="F8013">
            <v>6507.35</v>
          </cell>
        </row>
        <row r="8014">
          <cell r="E8014" t="str">
            <v>300-012-221</v>
          </cell>
          <cell r="F8014">
            <v>10346.629999999999</v>
          </cell>
        </row>
        <row r="8015">
          <cell r="E8015" t="str">
            <v>300-012-423</v>
          </cell>
          <cell r="F8015">
            <v>3397.57</v>
          </cell>
        </row>
        <row r="8016">
          <cell r="E8016" t="str">
            <v>300-013-121</v>
          </cell>
          <cell r="F8016">
            <v>1165202.1399999999</v>
          </cell>
        </row>
        <row r="8017">
          <cell r="E8017" t="str">
            <v>300-013-131</v>
          </cell>
          <cell r="F8017">
            <v>108367.76</v>
          </cell>
        </row>
        <row r="8018">
          <cell r="E8018" t="str">
            <v>300-013-162</v>
          </cell>
          <cell r="F8018">
            <v>23994.95</v>
          </cell>
        </row>
        <row r="8019">
          <cell r="E8019" t="str">
            <v>300-013-163</v>
          </cell>
          <cell r="F8019">
            <v>747.56</v>
          </cell>
        </row>
        <row r="8020">
          <cell r="E8020" t="str">
            <v>300-013-211</v>
          </cell>
          <cell r="F8020">
            <v>93362.45</v>
          </cell>
        </row>
        <row r="8021">
          <cell r="E8021" t="str">
            <v>300-013-221</v>
          </cell>
          <cell r="F8021">
            <v>187072.5</v>
          </cell>
        </row>
        <row r="8022">
          <cell r="E8022" t="str">
            <v>300-013-231</v>
          </cell>
          <cell r="F8022">
            <v>147204.62</v>
          </cell>
        </row>
        <row r="8023">
          <cell r="E8023" t="str">
            <v>300-014-162</v>
          </cell>
          <cell r="F8023">
            <v>66.75</v>
          </cell>
        </row>
        <row r="8024">
          <cell r="E8024" t="str">
            <v>300-014-163</v>
          </cell>
          <cell r="F8024">
            <v>3587</v>
          </cell>
        </row>
        <row r="8025">
          <cell r="E8025" t="str">
            <v>300-014-211</v>
          </cell>
          <cell r="F8025">
            <v>279.52999999999997</v>
          </cell>
        </row>
        <row r="8026">
          <cell r="E8026" t="str">
            <v>300-014-311</v>
          </cell>
          <cell r="F8026">
            <v>390</v>
          </cell>
        </row>
        <row r="8027">
          <cell r="E8027" t="str">
            <v>300-014-312</v>
          </cell>
          <cell r="F8027">
            <v>15336.19</v>
          </cell>
        </row>
        <row r="8028">
          <cell r="E8028" t="str">
            <v>300-014-319</v>
          </cell>
          <cell r="F8028">
            <v>246.4</v>
          </cell>
        </row>
        <row r="8029">
          <cell r="E8029" t="str">
            <v>300-014-332</v>
          </cell>
          <cell r="F8029">
            <v>1591.55</v>
          </cell>
        </row>
        <row r="8030">
          <cell r="E8030" t="str">
            <v>300-014-333</v>
          </cell>
          <cell r="F8030">
            <v>130.19999999999999</v>
          </cell>
        </row>
        <row r="8031">
          <cell r="E8031" t="str">
            <v>300-014-342</v>
          </cell>
          <cell r="F8031">
            <v>422.13</v>
          </cell>
        </row>
        <row r="8032">
          <cell r="E8032" t="str">
            <v>300-014-351</v>
          </cell>
          <cell r="F8032">
            <v>3515.98</v>
          </cell>
        </row>
        <row r="8033">
          <cell r="E8033" t="str">
            <v>300-014-379</v>
          </cell>
          <cell r="F8033">
            <v>791.4</v>
          </cell>
        </row>
        <row r="8034">
          <cell r="E8034" t="str">
            <v>300-014-411</v>
          </cell>
          <cell r="F8034">
            <v>37916.44</v>
          </cell>
        </row>
        <row r="8035">
          <cell r="E8035" t="str">
            <v>300-014-413</v>
          </cell>
          <cell r="F8035">
            <v>87.48</v>
          </cell>
        </row>
        <row r="8036">
          <cell r="E8036" t="str">
            <v>300-014-418</v>
          </cell>
          <cell r="F8036">
            <v>3496.87</v>
          </cell>
        </row>
        <row r="8037">
          <cell r="E8037" t="str">
            <v>300-014-422</v>
          </cell>
          <cell r="F8037">
            <v>1068.07</v>
          </cell>
        </row>
        <row r="8038">
          <cell r="E8038" t="str">
            <v>300-014-459</v>
          </cell>
          <cell r="F8038">
            <v>83.53</v>
          </cell>
        </row>
        <row r="8039">
          <cell r="E8039" t="str">
            <v>300-014-462</v>
          </cell>
          <cell r="F8039">
            <v>66223.48</v>
          </cell>
        </row>
        <row r="8040">
          <cell r="E8040" t="str">
            <v>300-015-418</v>
          </cell>
          <cell r="F8040">
            <v>84970.31</v>
          </cell>
        </row>
        <row r="8041">
          <cell r="E8041" t="str">
            <v>300-015-462</v>
          </cell>
          <cell r="F8041">
            <v>7151.61</v>
          </cell>
        </row>
        <row r="8042">
          <cell r="E8042" t="str">
            <v>300-015-472</v>
          </cell>
          <cell r="F8042">
            <v>-1975.92</v>
          </cell>
        </row>
        <row r="8043">
          <cell r="E8043" t="str">
            <v>300-016-191</v>
          </cell>
          <cell r="F8043">
            <v>4276.75</v>
          </cell>
        </row>
        <row r="8044">
          <cell r="E8044" t="str">
            <v>300-016-211</v>
          </cell>
          <cell r="F8044">
            <v>327.17</v>
          </cell>
        </row>
        <row r="8045">
          <cell r="E8045" t="str">
            <v>300-016-221</v>
          </cell>
          <cell r="F8045">
            <v>628.26</v>
          </cell>
        </row>
        <row r="8046">
          <cell r="E8046" t="str">
            <v>300-024-121</v>
          </cell>
          <cell r="F8046">
            <v>117563</v>
          </cell>
        </row>
        <row r="8047">
          <cell r="E8047" t="str">
            <v>300-024-162</v>
          </cell>
          <cell r="F8047">
            <v>687.5</v>
          </cell>
        </row>
        <row r="8048">
          <cell r="E8048" t="str">
            <v>300-024-181</v>
          </cell>
          <cell r="F8048">
            <v>6822.2</v>
          </cell>
        </row>
        <row r="8049">
          <cell r="E8049" t="str">
            <v>300-024-211</v>
          </cell>
          <cell r="F8049">
            <v>9184.52</v>
          </cell>
        </row>
        <row r="8050">
          <cell r="E8050" t="str">
            <v>300-024-221</v>
          </cell>
          <cell r="F8050">
            <v>18283.939999999999</v>
          </cell>
        </row>
        <row r="8051">
          <cell r="E8051" t="str">
            <v>300-024-231</v>
          </cell>
          <cell r="F8051">
            <v>19580.900000000001</v>
          </cell>
        </row>
        <row r="8052">
          <cell r="E8052" t="str">
            <v>300-024-411</v>
          </cell>
          <cell r="F8052">
            <v>1682.94</v>
          </cell>
        </row>
        <row r="8053">
          <cell r="E8053" t="str">
            <v>300-025-142</v>
          </cell>
          <cell r="F8053">
            <v>3262.47</v>
          </cell>
        </row>
        <row r="8054">
          <cell r="E8054" t="str">
            <v>300-025-211</v>
          </cell>
          <cell r="F8054">
            <v>210.25</v>
          </cell>
        </row>
        <row r="8055">
          <cell r="E8055" t="str">
            <v>300-025-221</v>
          </cell>
          <cell r="F8055">
            <v>479.25</v>
          </cell>
        </row>
        <row r="8056">
          <cell r="E8056" t="str">
            <v>300-025-231</v>
          </cell>
          <cell r="F8056">
            <v>976.03</v>
          </cell>
        </row>
        <row r="8057">
          <cell r="E8057" t="str">
            <v>300-027-142</v>
          </cell>
          <cell r="F8057">
            <v>1153929.06</v>
          </cell>
        </row>
        <row r="8058">
          <cell r="E8058" t="str">
            <v>300-027-146</v>
          </cell>
          <cell r="F8058">
            <v>19626.75</v>
          </cell>
        </row>
        <row r="8059">
          <cell r="E8059" t="str">
            <v>300-027-199</v>
          </cell>
          <cell r="F8059">
            <v>154.87</v>
          </cell>
        </row>
        <row r="8060">
          <cell r="E8060" t="str">
            <v>300-027-211</v>
          </cell>
          <cell r="F8060">
            <v>81230.28</v>
          </cell>
        </row>
        <row r="8061">
          <cell r="E8061" t="str">
            <v>300-027-221</v>
          </cell>
          <cell r="F8061">
            <v>151796.16</v>
          </cell>
        </row>
        <row r="8062">
          <cell r="E8062" t="str">
            <v>300-027-231</v>
          </cell>
          <cell r="F8062">
            <v>310081.88</v>
          </cell>
        </row>
        <row r="8063">
          <cell r="E8063" t="str">
            <v>300-029-121</v>
          </cell>
          <cell r="F8063">
            <v>12205</v>
          </cell>
        </row>
        <row r="8064">
          <cell r="E8064" t="str">
            <v>300-029-131</v>
          </cell>
          <cell r="F8064">
            <v>60750.48</v>
          </cell>
        </row>
        <row r="8065">
          <cell r="E8065" t="str">
            <v>300-029-211</v>
          </cell>
          <cell r="F8065">
            <v>5323.73</v>
          </cell>
        </row>
        <row r="8066">
          <cell r="E8066" t="str">
            <v>300-029-221</v>
          </cell>
          <cell r="F8066">
            <v>10717.13</v>
          </cell>
        </row>
        <row r="8067">
          <cell r="E8067" t="str">
            <v>300-029-231</v>
          </cell>
          <cell r="F8067">
            <v>10121.08</v>
          </cell>
        </row>
        <row r="8068">
          <cell r="E8068" t="str">
            <v>300-029-411</v>
          </cell>
          <cell r="F8068">
            <v>857.6</v>
          </cell>
        </row>
        <row r="8069">
          <cell r="E8069" t="str">
            <v>300-030-135</v>
          </cell>
          <cell r="F8069">
            <v>8877.75</v>
          </cell>
        </row>
        <row r="8070">
          <cell r="E8070" t="str">
            <v>300-030-191</v>
          </cell>
          <cell r="F8070">
            <v>21747.39</v>
          </cell>
        </row>
        <row r="8071">
          <cell r="E8071" t="str">
            <v>300-030-196</v>
          </cell>
          <cell r="F8071">
            <v>21600</v>
          </cell>
        </row>
        <row r="8072">
          <cell r="E8072" t="str">
            <v>300-030-211</v>
          </cell>
          <cell r="F8072">
            <v>3980.11</v>
          </cell>
        </row>
        <row r="8073">
          <cell r="E8073" t="str">
            <v>300-030-221</v>
          </cell>
          <cell r="F8073">
            <v>7671.86</v>
          </cell>
        </row>
        <row r="8074">
          <cell r="E8074" t="str">
            <v>300-030-231</v>
          </cell>
          <cell r="F8074">
            <v>784.2</v>
          </cell>
        </row>
        <row r="8075">
          <cell r="E8075" t="str">
            <v>300-030-312</v>
          </cell>
          <cell r="F8075">
            <v>3512.38</v>
          </cell>
        </row>
        <row r="8076">
          <cell r="E8076" t="str">
            <v>300-030-418</v>
          </cell>
          <cell r="F8076">
            <v>1196.06</v>
          </cell>
        </row>
        <row r="8077">
          <cell r="E8077" t="str">
            <v>300-030-459</v>
          </cell>
          <cell r="F8077">
            <v>403.25</v>
          </cell>
        </row>
        <row r="8078">
          <cell r="E8078" t="str">
            <v>300-031-121</v>
          </cell>
          <cell r="F8078">
            <v>62140</v>
          </cell>
        </row>
        <row r="8079">
          <cell r="E8079" t="str">
            <v>300-031-142</v>
          </cell>
          <cell r="F8079">
            <v>51103.03</v>
          </cell>
        </row>
        <row r="8080">
          <cell r="E8080" t="str">
            <v>300-031-152</v>
          </cell>
          <cell r="F8080">
            <v>38350.68</v>
          </cell>
        </row>
        <row r="8081">
          <cell r="E8081" t="str">
            <v>300-031-199</v>
          </cell>
          <cell r="F8081">
            <v>22.19</v>
          </cell>
        </row>
        <row r="8082">
          <cell r="E8082" t="str">
            <v>300-031-211</v>
          </cell>
          <cell r="F8082">
            <v>10048.549999999999</v>
          </cell>
        </row>
        <row r="8083">
          <cell r="E8083" t="str">
            <v>300-031-221</v>
          </cell>
          <cell r="F8083">
            <v>21210.400000000001</v>
          </cell>
        </row>
        <row r="8084">
          <cell r="E8084" t="str">
            <v>300-031-231</v>
          </cell>
          <cell r="F8084">
            <v>28021.06</v>
          </cell>
        </row>
        <row r="8085">
          <cell r="E8085" t="str">
            <v>300-031-411</v>
          </cell>
          <cell r="F8085">
            <v>136.09</v>
          </cell>
        </row>
        <row r="8086">
          <cell r="E8086" t="str">
            <v>300-032-121</v>
          </cell>
          <cell r="F8086">
            <v>1024056.68</v>
          </cell>
        </row>
        <row r="8087">
          <cell r="E8087" t="str">
            <v>300-032-131</v>
          </cell>
          <cell r="F8087">
            <v>21668.54</v>
          </cell>
        </row>
        <row r="8088">
          <cell r="E8088" t="str">
            <v>300-032-132</v>
          </cell>
          <cell r="F8088">
            <v>379060</v>
          </cell>
        </row>
        <row r="8089">
          <cell r="E8089" t="str">
            <v>300-032-133</v>
          </cell>
          <cell r="F8089">
            <v>132170</v>
          </cell>
        </row>
        <row r="8090">
          <cell r="E8090" t="str">
            <v>300-032-142</v>
          </cell>
          <cell r="F8090">
            <v>469851.74</v>
          </cell>
        </row>
        <row r="8091">
          <cell r="E8091" t="str">
            <v>300-032-144</v>
          </cell>
          <cell r="F8091">
            <v>2914.53</v>
          </cell>
        </row>
        <row r="8092">
          <cell r="E8092" t="str">
            <v>300-032-145</v>
          </cell>
          <cell r="F8092">
            <v>132502.20000000001</v>
          </cell>
        </row>
        <row r="8093">
          <cell r="E8093" t="str">
            <v>300-032-151</v>
          </cell>
          <cell r="F8093">
            <v>24667.75</v>
          </cell>
        </row>
        <row r="8094">
          <cell r="E8094" t="str">
            <v>300-032-162</v>
          </cell>
          <cell r="F8094">
            <v>17373.13</v>
          </cell>
        </row>
        <row r="8095">
          <cell r="E8095" t="str">
            <v>300-032-163</v>
          </cell>
          <cell r="F8095">
            <v>931.25</v>
          </cell>
        </row>
        <row r="8096">
          <cell r="E8096" t="str">
            <v>300-032-165</v>
          </cell>
          <cell r="F8096">
            <v>27567.08</v>
          </cell>
        </row>
        <row r="8097">
          <cell r="E8097" t="str">
            <v>300-032-199</v>
          </cell>
          <cell r="F8097">
            <v>223.72</v>
          </cell>
        </row>
        <row r="8098">
          <cell r="E8098" t="str">
            <v>300-032-211</v>
          </cell>
          <cell r="F8098">
            <v>158750.9</v>
          </cell>
        </row>
        <row r="8099">
          <cell r="E8099" t="str">
            <v>300-032-221</v>
          </cell>
          <cell r="F8099">
            <v>312745.92</v>
          </cell>
        </row>
        <row r="8100">
          <cell r="E8100" t="str">
            <v>300-032-231</v>
          </cell>
          <cell r="F8100">
            <v>323745.40000000002</v>
          </cell>
        </row>
        <row r="8101">
          <cell r="E8101" t="str">
            <v>300-032-311</v>
          </cell>
          <cell r="F8101">
            <v>152359.56</v>
          </cell>
        </row>
        <row r="8102">
          <cell r="E8102" t="str">
            <v>300-032-312</v>
          </cell>
          <cell r="F8102">
            <v>11027.8</v>
          </cell>
        </row>
        <row r="8103">
          <cell r="E8103" t="str">
            <v>300-032-326</v>
          </cell>
          <cell r="F8103">
            <v>2350</v>
          </cell>
        </row>
        <row r="8104">
          <cell r="E8104" t="str">
            <v>300-032-331</v>
          </cell>
          <cell r="F8104">
            <v>72412.47</v>
          </cell>
        </row>
        <row r="8105">
          <cell r="E8105" t="str">
            <v>300-032-332</v>
          </cell>
          <cell r="F8105">
            <v>9674.77</v>
          </cell>
        </row>
        <row r="8106">
          <cell r="E8106" t="str">
            <v>300-032-333</v>
          </cell>
          <cell r="F8106">
            <v>211.95</v>
          </cell>
        </row>
        <row r="8107">
          <cell r="E8107" t="str">
            <v>300-032-342</v>
          </cell>
          <cell r="F8107">
            <v>17.95</v>
          </cell>
        </row>
        <row r="8108">
          <cell r="E8108" t="str">
            <v>300-032-411</v>
          </cell>
          <cell r="F8108">
            <v>6413.82</v>
          </cell>
        </row>
        <row r="8109">
          <cell r="E8109" t="str">
            <v>300-032-418</v>
          </cell>
          <cell r="F8109">
            <v>2577.66</v>
          </cell>
        </row>
        <row r="8110">
          <cell r="E8110" t="str">
            <v>300-032-422</v>
          </cell>
          <cell r="F8110">
            <v>250.51</v>
          </cell>
        </row>
        <row r="8111">
          <cell r="E8111" t="str">
            <v>300-034-221</v>
          </cell>
          <cell r="F8111">
            <v>25.35</v>
          </cell>
        </row>
        <row r="8112">
          <cell r="E8112" t="str">
            <v>300-054-142</v>
          </cell>
          <cell r="F8112">
            <v>30310.560000000001</v>
          </cell>
        </row>
        <row r="8113">
          <cell r="E8113" t="str">
            <v>300-054-199</v>
          </cell>
          <cell r="F8113">
            <v>204.95</v>
          </cell>
        </row>
        <row r="8114">
          <cell r="E8114" t="str">
            <v>300-054-211</v>
          </cell>
          <cell r="F8114">
            <v>2246.66</v>
          </cell>
        </row>
        <row r="8115">
          <cell r="E8115" t="str">
            <v>300-054-221</v>
          </cell>
          <cell r="F8115">
            <v>4482.7299999999996</v>
          </cell>
        </row>
        <row r="8116">
          <cell r="E8116" t="str">
            <v>300-054-231</v>
          </cell>
          <cell r="F8116">
            <v>9303.1</v>
          </cell>
        </row>
        <row r="8117">
          <cell r="E8117" t="str">
            <v>300-055-126</v>
          </cell>
          <cell r="F8117">
            <v>3388</v>
          </cell>
        </row>
        <row r="8118">
          <cell r="E8118" t="str">
            <v>300-055-131</v>
          </cell>
          <cell r="F8118">
            <v>92224</v>
          </cell>
        </row>
        <row r="8119">
          <cell r="E8119" t="str">
            <v>300-055-151</v>
          </cell>
          <cell r="F8119">
            <v>5779.54</v>
          </cell>
        </row>
        <row r="8120">
          <cell r="E8120" t="str">
            <v>300-055-163</v>
          </cell>
          <cell r="F8120">
            <v>1969.5</v>
          </cell>
        </row>
        <row r="8121">
          <cell r="E8121" t="str">
            <v>300-055-196</v>
          </cell>
          <cell r="F8121">
            <v>1300</v>
          </cell>
        </row>
        <row r="8122">
          <cell r="E8122" t="str">
            <v>300-055-211</v>
          </cell>
          <cell r="F8122">
            <v>7806.81</v>
          </cell>
        </row>
        <row r="8123">
          <cell r="E8123" t="str">
            <v>300-055-221</v>
          </cell>
          <cell r="F8123">
            <v>15006.65</v>
          </cell>
        </row>
        <row r="8124">
          <cell r="E8124" t="str">
            <v>300-055-231</v>
          </cell>
          <cell r="F8124">
            <v>10569.24</v>
          </cell>
        </row>
        <row r="8125">
          <cell r="E8125" t="str">
            <v>300-055-311</v>
          </cell>
          <cell r="F8125">
            <v>83881.17</v>
          </cell>
        </row>
        <row r="8126">
          <cell r="E8126" t="str">
            <v>300-055-312</v>
          </cell>
          <cell r="F8126">
            <v>18300.66</v>
          </cell>
        </row>
        <row r="8127">
          <cell r="E8127" t="str">
            <v>300-055-331</v>
          </cell>
          <cell r="F8127">
            <v>1500</v>
          </cell>
        </row>
        <row r="8128">
          <cell r="E8128" t="str">
            <v>300-055-333</v>
          </cell>
          <cell r="F8128">
            <v>9629.69</v>
          </cell>
        </row>
        <row r="8129">
          <cell r="E8129" t="str">
            <v>300-055-342</v>
          </cell>
          <cell r="F8129">
            <v>230</v>
          </cell>
        </row>
        <row r="8130">
          <cell r="E8130" t="str">
            <v>300-055-411</v>
          </cell>
          <cell r="F8130">
            <v>19628.96</v>
          </cell>
        </row>
        <row r="8131">
          <cell r="E8131" t="str">
            <v>300-055-413</v>
          </cell>
          <cell r="F8131">
            <v>36062.36</v>
          </cell>
        </row>
        <row r="8132">
          <cell r="E8132" t="str">
            <v>300-055-462</v>
          </cell>
          <cell r="F8132">
            <v>8546.41</v>
          </cell>
        </row>
        <row r="8133">
          <cell r="E8133" t="str">
            <v>300-056-165</v>
          </cell>
          <cell r="F8133">
            <v>31513.48</v>
          </cell>
        </row>
        <row r="8134">
          <cell r="E8134" t="str">
            <v>300-056-171</v>
          </cell>
          <cell r="F8134">
            <v>417138.03</v>
          </cell>
        </row>
        <row r="8135">
          <cell r="E8135" t="str">
            <v>300-056-175</v>
          </cell>
          <cell r="F8135">
            <v>187355.16</v>
          </cell>
        </row>
        <row r="8136">
          <cell r="E8136" t="str">
            <v>300-056-199</v>
          </cell>
          <cell r="F8136">
            <v>987.53</v>
          </cell>
        </row>
        <row r="8137">
          <cell r="E8137" t="str">
            <v>300-056-211</v>
          </cell>
          <cell r="F8137">
            <v>45993.09</v>
          </cell>
        </row>
        <row r="8138">
          <cell r="E8138" t="str">
            <v>300-056-221</v>
          </cell>
          <cell r="F8138">
            <v>77773.5</v>
          </cell>
        </row>
        <row r="8139">
          <cell r="E8139" t="str">
            <v>300-056-231</v>
          </cell>
          <cell r="F8139">
            <v>110245.6</v>
          </cell>
        </row>
        <row r="8140">
          <cell r="E8140" t="str">
            <v>300-056-311</v>
          </cell>
          <cell r="F8140">
            <v>1189.4000000000001</v>
          </cell>
        </row>
        <row r="8141">
          <cell r="E8141" t="str">
            <v>300-056-312</v>
          </cell>
          <cell r="F8141">
            <v>546.66999999999996</v>
          </cell>
        </row>
        <row r="8142">
          <cell r="E8142" t="str">
            <v>300-056-319</v>
          </cell>
          <cell r="F8142">
            <v>7499</v>
          </cell>
        </row>
        <row r="8143">
          <cell r="E8143" t="str">
            <v>300-056-321</v>
          </cell>
          <cell r="F8143">
            <v>7642.16</v>
          </cell>
        </row>
        <row r="8144">
          <cell r="E8144" t="str">
            <v>300-056-322</v>
          </cell>
          <cell r="F8144">
            <v>2510.0100000000002</v>
          </cell>
        </row>
        <row r="8145">
          <cell r="E8145" t="str">
            <v>300-056-323</v>
          </cell>
          <cell r="F8145">
            <v>793.98</v>
          </cell>
        </row>
        <row r="8146">
          <cell r="E8146" t="str">
            <v>300-056-326</v>
          </cell>
          <cell r="F8146">
            <v>334.13</v>
          </cell>
        </row>
        <row r="8147">
          <cell r="E8147" t="str">
            <v>300-056-331</v>
          </cell>
          <cell r="F8147">
            <v>336722.76</v>
          </cell>
        </row>
        <row r="8148">
          <cell r="E8148" t="str">
            <v>300-056-341</v>
          </cell>
          <cell r="F8148">
            <v>352.15</v>
          </cell>
        </row>
        <row r="8149">
          <cell r="E8149" t="str">
            <v>300-056-342</v>
          </cell>
          <cell r="F8149">
            <v>11.31</v>
          </cell>
        </row>
        <row r="8150">
          <cell r="E8150" t="str">
            <v>300-056-411</v>
          </cell>
          <cell r="F8150">
            <v>7817.33</v>
          </cell>
        </row>
        <row r="8151">
          <cell r="E8151" t="str">
            <v>300-056-422</v>
          </cell>
          <cell r="F8151">
            <v>49518.559999999998</v>
          </cell>
        </row>
        <row r="8152">
          <cell r="E8152" t="str">
            <v>300-056-423</v>
          </cell>
          <cell r="F8152">
            <v>219920.53</v>
          </cell>
        </row>
        <row r="8153">
          <cell r="E8153" t="str">
            <v>300-056-424</v>
          </cell>
          <cell r="F8153">
            <v>4194.41</v>
          </cell>
        </row>
        <row r="8154">
          <cell r="E8154" t="str">
            <v>300-056-425</v>
          </cell>
          <cell r="F8154">
            <v>16259.94</v>
          </cell>
        </row>
        <row r="8155">
          <cell r="E8155" t="str">
            <v>300-056-471</v>
          </cell>
          <cell r="F8155">
            <v>2000</v>
          </cell>
        </row>
        <row r="8156">
          <cell r="E8156" t="str">
            <v>300-056-552</v>
          </cell>
          <cell r="F8156">
            <v>12</v>
          </cell>
        </row>
        <row r="8157">
          <cell r="E8157" t="str">
            <v>300-061-411</v>
          </cell>
          <cell r="F8157">
            <v>337681.91</v>
          </cell>
        </row>
        <row r="8158">
          <cell r="E8158" t="str">
            <v>300-061-413</v>
          </cell>
          <cell r="F8158">
            <v>15897.66</v>
          </cell>
        </row>
        <row r="8159">
          <cell r="E8159" t="str">
            <v>300-061-418</v>
          </cell>
          <cell r="F8159">
            <v>14246.37</v>
          </cell>
        </row>
        <row r="8160">
          <cell r="E8160" t="str">
            <v>300-061-461</v>
          </cell>
          <cell r="F8160">
            <v>2409.2800000000002</v>
          </cell>
        </row>
        <row r="8161">
          <cell r="E8161" t="str">
            <v>300-061-462</v>
          </cell>
          <cell r="F8161">
            <v>9003.7900000000009</v>
          </cell>
        </row>
        <row r="8162">
          <cell r="E8162" t="str">
            <v>300-063-121</v>
          </cell>
          <cell r="F8162">
            <v>67072.5</v>
          </cell>
        </row>
        <row r="8163">
          <cell r="E8163" t="str">
            <v>300-063-132</v>
          </cell>
          <cell r="F8163">
            <v>40640</v>
          </cell>
        </row>
        <row r="8164">
          <cell r="E8164" t="str">
            <v>300-063-142</v>
          </cell>
          <cell r="F8164">
            <v>105429.01</v>
          </cell>
        </row>
        <row r="8165">
          <cell r="E8165" t="str">
            <v>300-063-145</v>
          </cell>
          <cell r="F8165">
            <v>6878.4</v>
          </cell>
        </row>
        <row r="8166">
          <cell r="E8166" t="str">
            <v>300-063-162</v>
          </cell>
          <cell r="F8166">
            <v>471.76</v>
          </cell>
        </row>
        <row r="8167">
          <cell r="E8167" t="str">
            <v>300-063-163</v>
          </cell>
          <cell r="F8167">
            <v>75</v>
          </cell>
        </row>
        <row r="8168">
          <cell r="E8168" t="str">
            <v>300-063-165</v>
          </cell>
          <cell r="F8168">
            <v>4274.95</v>
          </cell>
        </row>
        <row r="8169">
          <cell r="E8169" t="str">
            <v>300-063-199</v>
          </cell>
          <cell r="F8169">
            <v>213.27</v>
          </cell>
        </row>
        <row r="8170">
          <cell r="E8170" t="str">
            <v>300-063-211</v>
          </cell>
          <cell r="F8170">
            <v>16263.8</v>
          </cell>
        </row>
        <row r="8171">
          <cell r="E8171" t="str">
            <v>300-063-221</v>
          </cell>
          <cell r="F8171">
            <v>31512.7</v>
          </cell>
        </row>
        <row r="8172">
          <cell r="E8172" t="str">
            <v>300-063-231</v>
          </cell>
          <cell r="F8172">
            <v>32178.18</v>
          </cell>
        </row>
        <row r="8173">
          <cell r="E8173" t="str">
            <v>300-063-411</v>
          </cell>
          <cell r="F8173">
            <v>1016.5</v>
          </cell>
        </row>
        <row r="8174">
          <cell r="E8174" t="str">
            <v>300-068-121</v>
          </cell>
          <cell r="F8174">
            <v>194306</v>
          </cell>
        </row>
        <row r="8175">
          <cell r="E8175" t="str">
            <v>300-068-131</v>
          </cell>
          <cell r="F8175">
            <v>35426.14</v>
          </cell>
        </row>
        <row r="8176">
          <cell r="E8176" t="str">
            <v>300-068-142</v>
          </cell>
          <cell r="F8176">
            <v>48677.35</v>
          </cell>
        </row>
        <row r="8177">
          <cell r="E8177" t="str">
            <v>300-068-151</v>
          </cell>
          <cell r="F8177">
            <v>35173.199999999997</v>
          </cell>
        </row>
        <row r="8178">
          <cell r="E8178" t="str">
            <v>300-068-162</v>
          </cell>
          <cell r="F8178">
            <v>6232.04</v>
          </cell>
        </row>
        <row r="8179">
          <cell r="E8179" t="str">
            <v>300-068-199</v>
          </cell>
          <cell r="F8179">
            <v>141.44</v>
          </cell>
        </row>
        <row r="8180">
          <cell r="E8180" t="str">
            <v>300-068-211</v>
          </cell>
          <cell r="F8180">
            <v>21722.38</v>
          </cell>
        </row>
        <row r="8181">
          <cell r="E8181" t="str">
            <v>300-068-221</v>
          </cell>
          <cell r="F8181">
            <v>44415.21</v>
          </cell>
        </row>
        <row r="8182">
          <cell r="E8182" t="str">
            <v>300-068-231</v>
          </cell>
          <cell r="F8182">
            <v>46604.63</v>
          </cell>
        </row>
        <row r="8183">
          <cell r="E8183" t="str">
            <v>300-068-411</v>
          </cell>
          <cell r="F8183">
            <v>3219.39</v>
          </cell>
        </row>
        <row r="8184">
          <cell r="E8184" t="str">
            <v>300-069-121</v>
          </cell>
          <cell r="F8184">
            <v>279961.02</v>
          </cell>
        </row>
        <row r="8185">
          <cell r="E8185" t="str">
            <v>300-069-142</v>
          </cell>
          <cell r="F8185">
            <v>91507.18</v>
          </cell>
        </row>
        <row r="8186">
          <cell r="E8186" t="str">
            <v>300-069-162</v>
          </cell>
          <cell r="F8186">
            <v>935</v>
          </cell>
        </row>
        <row r="8187">
          <cell r="E8187" t="str">
            <v>300-069-199</v>
          </cell>
          <cell r="F8187">
            <v>252.42</v>
          </cell>
        </row>
        <row r="8188">
          <cell r="E8188" t="str">
            <v>300-069-211</v>
          </cell>
          <cell r="F8188">
            <v>27406.16</v>
          </cell>
        </row>
        <row r="8189">
          <cell r="E8189" t="str">
            <v>300-069-221</v>
          </cell>
          <cell r="F8189">
            <v>52565.91</v>
          </cell>
        </row>
        <row r="8190">
          <cell r="E8190" t="str">
            <v>300-069-231</v>
          </cell>
          <cell r="F8190">
            <v>53983.56</v>
          </cell>
        </row>
        <row r="8191">
          <cell r="E8191" t="str">
            <v>300-069-311</v>
          </cell>
          <cell r="F8191">
            <v>54513.760000000002</v>
          </cell>
        </row>
        <row r="8192">
          <cell r="E8192" t="str">
            <v>300-069-312</v>
          </cell>
          <cell r="F8192">
            <v>2770.3</v>
          </cell>
        </row>
        <row r="8193">
          <cell r="E8193" t="str">
            <v>300-069-332</v>
          </cell>
          <cell r="F8193">
            <v>789.89</v>
          </cell>
        </row>
        <row r="8194">
          <cell r="E8194" t="str">
            <v>300-069-342</v>
          </cell>
          <cell r="F8194">
            <v>92</v>
          </cell>
        </row>
        <row r="8195">
          <cell r="E8195" t="str">
            <v>300-069-344</v>
          </cell>
          <cell r="F8195">
            <v>34.07</v>
          </cell>
        </row>
        <row r="8196">
          <cell r="E8196" t="str">
            <v>300-069-411</v>
          </cell>
          <cell r="F8196">
            <v>7061.76</v>
          </cell>
        </row>
        <row r="8197">
          <cell r="E8197" t="str">
            <v>300-073-311</v>
          </cell>
          <cell r="F8197">
            <v>9458.57</v>
          </cell>
        </row>
        <row r="8198">
          <cell r="E8198" t="str">
            <v>300-073-462</v>
          </cell>
          <cell r="F8198">
            <v>47483.43</v>
          </cell>
        </row>
        <row r="8199">
          <cell r="E8199" t="str">
            <v>300-085-462</v>
          </cell>
          <cell r="F8199">
            <v>36800</v>
          </cell>
        </row>
        <row r="8200">
          <cell r="E8200" t="str">
            <v>310-001-121</v>
          </cell>
          <cell r="F8200">
            <v>15534043.119999999</v>
          </cell>
        </row>
        <row r="8201">
          <cell r="E8201" t="str">
            <v>310-001-123</v>
          </cell>
          <cell r="F8201">
            <v>152123.44</v>
          </cell>
        </row>
        <row r="8202">
          <cell r="E8202" t="str">
            <v>310-001-211</v>
          </cell>
          <cell r="F8202">
            <v>1132951.6200000001</v>
          </cell>
        </row>
        <row r="8203">
          <cell r="E8203" t="str">
            <v>310-001-221</v>
          </cell>
          <cell r="F8203">
            <v>2279124.16</v>
          </cell>
        </row>
        <row r="8204">
          <cell r="E8204" t="str">
            <v>310-001-231</v>
          </cell>
          <cell r="F8204">
            <v>1942990.15</v>
          </cell>
        </row>
        <row r="8205">
          <cell r="E8205" t="str">
            <v>310-002-111</v>
          </cell>
          <cell r="F8205">
            <v>123876</v>
          </cell>
        </row>
        <row r="8206">
          <cell r="E8206" t="str">
            <v>310-002-113</v>
          </cell>
          <cell r="F8206">
            <v>232453.85</v>
          </cell>
        </row>
        <row r="8207">
          <cell r="E8207" t="str">
            <v>310-002-115</v>
          </cell>
          <cell r="F8207">
            <v>82494</v>
          </cell>
        </row>
        <row r="8208">
          <cell r="E8208" t="str">
            <v>310-002-118</v>
          </cell>
          <cell r="F8208">
            <v>132758.39999999999</v>
          </cell>
        </row>
        <row r="8209">
          <cell r="E8209" t="str">
            <v>310-002-211</v>
          </cell>
          <cell r="F8209">
            <v>40681.99</v>
          </cell>
        </row>
        <row r="8210">
          <cell r="E8210" t="str">
            <v>310-002-221</v>
          </cell>
          <cell r="F8210">
            <v>83690.09</v>
          </cell>
        </row>
        <row r="8211">
          <cell r="E8211" t="str">
            <v>310-002-231</v>
          </cell>
          <cell r="F8211">
            <v>37653.67</v>
          </cell>
        </row>
        <row r="8212">
          <cell r="E8212" t="str">
            <v>310-003-151</v>
          </cell>
          <cell r="F8212">
            <v>780547.04</v>
          </cell>
        </row>
        <row r="8213">
          <cell r="E8213" t="str">
            <v>310-003-162</v>
          </cell>
          <cell r="F8213">
            <v>23369.38</v>
          </cell>
        </row>
        <row r="8214">
          <cell r="E8214" t="str">
            <v>310-003-173</v>
          </cell>
          <cell r="F8214">
            <v>745293.36</v>
          </cell>
        </row>
        <row r="8215">
          <cell r="E8215" t="str">
            <v>310-003-199</v>
          </cell>
          <cell r="F8215">
            <v>2029.23</v>
          </cell>
        </row>
        <row r="8216">
          <cell r="E8216" t="str">
            <v>310-003-211</v>
          </cell>
          <cell r="F8216">
            <v>111360.84</v>
          </cell>
        </row>
        <row r="8217">
          <cell r="E8217" t="str">
            <v>310-003-221</v>
          </cell>
          <cell r="F8217">
            <v>221381.01</v>
          </cell>
        </row>
        <row r="8218">
          <cell r="E8218" t="str">
            <v>310-003-231</v>
          </cell>
          <cell r="F8218">
            <v>372801.14</v>
          </cell>
        </row>
        <row r="8219">
          <cell r="E8219" t="str">
            <v>310-005-114</v>
          </cell>
          <cell r="F8219">
            <v>861070.87</v>
          </cell>
        </row>
        <row r="8220">
          <cell r="E8220" t="str">
            <v>310-005-116</v>
          </cell>
          <cell r="F8220">
            <v>412964.65</v>
          </cell>
        </row>
        <row r="8221">
          <cell r="E8221" t="str">
            <v>310-005-117</v>
          </cell>
          <cell r="F8221">
            <v>45120</v>
          </cell>
        </row>
        <row r="8222">
          <cell r="E8222" t="str">
            <v>310-005-211</v>
          </cell>
          <cell r="F8222">
            <v>96908.12</v>
          </cell>
        </row>
        <row r="8223">
          <cell r="E8223" t="str">
            <v>310-005-221</v>
          </cell>
          <cell r="F8223">
            <v>193388.19</v>
          </cell>
        </row>
        <row r="8224">
          <cell r="E8224" t="str">
            <v>310-005-231</v>
          </cell>
          <cell r="F8224">
            <v>128570.81</v>
          </cell>
        </row>
        <row r="8225">
          <cell r="E8225" t="str">
            <v>310-007-131</v>
          </cell>
          <cell r="F8225">
            <v>1610199.97</v>
          </cell>
        </row>
        <row r="8226">
          <cell r="E8226" t="str">
            <v>310-007-135</v>
          </cell>
          <cell r="F8226">
            <v>31710</v>
          </cell>
        </row>
        <row r="8227">
          <cell r="E8227" t="str">
            <v>310-007-211</v>
          </cell>
          <cell r="F8227">
            <v>116475.68</v>
          </cell>
        </row>
        <row r="8228">
          <cell r="E8228" t="str">
            <v>310-007-221</v>
          </cell>
          <cell r="F8228">
            <v>237100.34</v>
          </cell>
        </row>
        <row r="8229">
          <cell r="E8229" t="str">
            <v>310-007-231</v>
          </cell>
          <cell r="F8229">
            <v>189358.32</v>
          </cell>
        </row>
        <row r="8230">
          <cell r="E8230" t="str">
            <v>310-009-184</v>
          </cell>
          <cell r="F8230">
            <v>567087.86</v>
          </cell>
        </row>
        <row r="8231">
          <cell r="E8231" t="str">
            <v>310-009-185</v>
          </cell>
          <cell r="F8231">
            <v>13280.34</v>
          </cell>
        </row>
        <row r="8232">
          <cell r="E8232" t="str">
            <v>310-009-186</v>
          </cell>
          <cell r="F8232">
            <v>5417.84</v>
          </cell>
        </row>
        <row r="8233">
          <cell r="E8233" t="str">
            <v>310-009-188</v>
          </cell>
          <cell r="F8233">
            <v>214278.51</v>
          </cell>
        </row>
        <row r="8234">
          <cell r="E8234" t="str">
            <v>310-009-189</v>
          </cell>
          <cell r="F8234">
            <v>24863.65</v>
          </cell>
        </row>
        <row r="8235">
          <cell r="E8235" t="str">
            <v>310-009-211</v>
          </cell>
          <cell r="F8235">
            <v>62942.62</v>
          </cell>
        </row>
        <row r="8236">
          <cell r="E8236" t="str">
            <v>310-009-221</v>
          </cell>
          <cell r="F8236">
            <v>115435.71</v>
          </cell>
        </row>
        <row r="8237">
          <cell r="E8237" t="str">
            <v>310-009-231</v>
          </cell>
          <cell r="F8237">
            <v>4867.4799999999996</v>
          </cell>
        </row>
        <row r="8238">
          <cell r="E8238" t="str">
            <v>310-009-233</v>
          </cell>
          <cell r="F8238">
            <v>208523.64</v>
          </cell>
        </row>
        <row r="8239">
          <cell r="E8239" t="str">
            <v>310-011-163</v>
          </cell>
          <cell r="F8239">
            <v>1330</v>
          </cell>
        </row>
        <row r="8240">
          <cell r="E8240" t="str">
            <v>310-011-211</v>
          </cell>
          <cell r="F8240">
            <v>101.8</v>
          </cell>
        </row>
        <row r="8241">
          <cell r="E8241" t="str">
            <v>310-012-148</v>
          </cell>
          <cell r="F8241">
            <v>121000</v>
          </cell>
        </row>
        <row r="8242">
          <cell r="E8242" t="str">
            <v>310-012-211</v>
          </cell>
          <cell r="F8242">
            <v>9781.3700000000008</v>
          </cell>
        </row>
        <row r="8243">
          <cell r="E8243" t="str">
            <v>310-012-221</v>
          </cell>
          <cell r="F8243">
            <v>7293.62</v>
          </cell>
        </row>
        <row r="8244">
          <cell r="E8244" t="str">
            <v>310-012-312</v>
          </cell>
          <cell r="F8244">
            <v>19.440000000000001</v>
          </cell>
        </row>
        <row r="8245">
          <cell r="E8245" t="str">
            <v>310-012-422</v>
          </cell>
          <cell r="F8245">
            <v>1523.2</v>
          </cell>
        </row>
        <row r="8246">
          <cell r="E8246" t="str">
            <v>310-012-423</v>
          </cell>
          <cell r="F8246">
            <v>3816.33</v>
          </cell>
        </row>
        <row r="8247">
          <cell r="E8247" t="str">
            <v>310-012-425</v>
          </cell>
          <cell r="F8247">
            <v>77.040000000000006</v>
          </cell>
        </row>
        <row r="8248">
          <cell r="E8248" t="str">
            <v>310-013-121</v>
          </cell>
          <cell r="F8248">
            <v>1519672.19</v>
          </cell>
        </row>
        <row r="8249">
          <cell r="E8249" t="str">
            <v>310-013-131</v>
          </cell>
          <cell r="F8249">
            <v>97144.7</v>
          </cell>
        </row>
        <row r="8250">
          <cell r="E8250" t="str">
            <v>310-013-162</v>
          </cell>
          <cell r="F8250">
            <v>27604.5</v>
          </cell>
        </row>
        <row r="8251">
          <cell r="E8251" t="str">
            <v>310-013-211</v>
          </cell>
          <cell r="F8251">
            <v>119780.7</v>
          </cell>
        </row>
        <row r="8252">
          <cell r="E8252" t="str">
            <v>310-013-221</v>
          </cell>
          <cell r="F8252">
            <v>232982.23</v>
          </cell>
        </row>
        <row r="8253">
          <cell r="E8253" t="str">
            <v>310-013-231</v>
          </cell>
          <cell r="F8253">
            <v>192032.19</v>
          </cell>
        </row>
        <row r="8254">
          <cell r="E8254" t="str">
            <v>310-014-151</v>
          </cell>
          <cell r="F8254">
            <v>24201.82</v>
          </cell>
        </row>
        <row r="8255">
          <cell r="E8255" t="str">
            <v>310-014-163</v>
          </cell>
          <cell r="F8255">
            <v>2170</v>
          </cell>
        </row>
        <row r="8256">
          <cell r="E8256" t="str">
            <v>310-014-184</v>
          </cell>
          <cell r="F8256">
            <v>638.92999999999995</v>
          </cell>
        </row>
        <row r="8257">
          <cell r="E8257" t="str">
            <v>310-014-196</v>
          </cell>
          <cell r="F8257">
            <v>337.5</v>
          </cell>
        </row>
        <row r="8258">
          <cell r="E8258" t="str">
            <v>310-014-211</v>
          </cell>
          <cell r="F8258">
            <v>2059.1</v>
          </cell>
        </row>
        <row r="8259">
          <cell r="E8259" t="str">
            <v>310-014-221</v>
          </cell>
          <cell r="F8259">
            <v>3698.65</v>
          </cell>
        </row>
        <row r="8260">
          <cell r="E8260" t="str">
            <v>310-014-231</v>
          </cell>
          <cell r="F8260">
            <v>3972.69</v>
          </cell>
        </row>
        <row r="8261">
          <cell r="E8261" t="str">
            <v>310-014-311</v>
          </cell>
          <cell r="F8261">
            <v>14388.3</v>
          </cell>
        </row>
        <row r="8262">
          <cell r="E8262" t="str">
            <v>310-014-312</v>
          </cell>
          <cell r="F8262">
            <v>4631.7</v>
          </cell>
        </row>
        <row r="8263">
          <cell r="E8263" t="str">
            <v>310-014-332</v>
          </cell>
          <cell r="F8263">
            <v>4704.07</v>
          </cell>
        </row>
        <row r="8264">
          <cell r="E8264" t="str">
            <v>310-014-379</v>
          </cell>
          <cell r="F8264">
            <v>1674</v>
          </cell>
        </row>
        <row r="8265">
          <cell r="E8265" t="str">
            <v>310-014-411</v>
          </cell>
          <cell r="F8265">
            <v>15148.91</v>
          </cell>
        </row>
        <row r="8266">
          <cell r="E8266" t="str">
            <v>310-014-413</v>
          </cell>
          <cell r="F8266">
            <v>100.05</v>
          </cell>
        </row>
        <row r="8267">
          <cell r="E8267" t="str">
            <v>310-014-418</v>
          </cell>
          <cell r="F8267">
            <v>12064.92</v>
          </cell>
        </row>
        <row r="8268">
          <cell r="E8268" t="str">
            <v>310-014-462</v>
          </cell>
          <cell r="F8268">
            <v>110106.36</v>
          </cell>
        </row>
        <row r="8269">
          <cell r="E8269" t="str">
            <v>310-015-311</v>
          </cell>
          <cell r="F8269">
            <v>1187.58</v>
          </cell>
        </row>
        <row r="8270">
          <cell r="E8270" t="str">
            <v>310-015-326</v>
          </cell>
          <cell r="F8270">
            <v>2076.3000000000002</v>
          </cell>
        </row>
        <row r="8271">
          <cell r="E8271" t="str">
            <v>310-015-411</v>
          </cell>
          <cell r="F8271">
            <v>47821.96</v>
          </cell>
        </row>
        <row r="8272">
          <cell r="E8272" t="str">
            <v>310-015-418</v>
          </cell>
          <cell r="F8272">
            <v>126394.97</v>
          </cell>
        </row>
        <row r="8273">
          <cell r="E8273" t="str">
            <v>310-015-462</v>
          </cell>
          <cell r="F8273">
            <v>65626.789999999994</v>
          </cell>
        </row>
        <row r="8274">
          <cell r="E8274" t="str">
            <v>310-015-542</v>
          </cell>
          <cell r="F8274">
            <v>12036.4</v>
          </cell>
        </row>
        <row r="8275">
          <cell r="E8275" t="str">
            <v>310-020-124</v>
          </cell>
          <cell r="F8275">
            <v>166476.70000000001</v>
          </cell>
        </row>
        <row r="8276">
          <cell r="E8276" t="str">
            <v>310-020-162</v>
          </cell>
          <cell r="F8276">
            <v>1183</v>
          </cell>
        </row>
        <row r="8277">
          <cell r="E8277" t="str">
            <v>310-020-211</v>
          </cell>
          <cell r="F8277">
            <v>10716.3</v>
          </cell>
        </row>
        <row r="8278">
          <cell r="E8278" t="str">
            <v>310-020-311</v>
          </cell>
          <cell r="F8278">
            <v>74650</v>
          </cell>
        </row>
        <row r="8279">
          <cell r="E8279" t="str">
            <v>310-024-121</v>
          </cell>
          <cell r="F8279">
            <v>109856</v>
          </cell>
        </row>
        <row r="8280">
          <cell r="E8280" t="str">
            <v>310-024-142</v>
          </cell>
          <cell r="F8280">
            <v>108804.98</v>
          </cell>
        </row>
        <row r="8281">
          <cell r="E8281" t="str">
            <v>310-024-163</v>
          </cell>
          <cell r="F8281">
            <v>9282</v>
          </cell>
        </row>
        <row r="8282">
          <cell r="E8282" t="str">
            <v>310-024-171</v>
          </cell>
          <cell r="F8282">
            <v>15.38</v>
          </cell>
        </row>
        <row r="8283">
          <cell r="E8283" t="str">
            <v>310-024-192</v>
          </cell>
          <cell r="F8283">
            <v>6047.51</v>
          </cell>
        </row>
        <row r="8284">
          <cell r="E8284" t="str">
            <v>310-024-196</v>
          </cell>
          <cell r="F8284">
            <v>4500</v>
          </cell>
        </row>
        <row r="8285">
          <cell r="E8285" t="str">
            <v>310-024-198</v>
          </cell>
          <cell r="F8285">
            <v>118820.95</v>
          </cell>
        </row>
        <row r="8286">
          <cell r="E8286" t="str">
            <v>310-024-211</v>
          </cell>
          <cell r="F8286">
            <v>25633.21</v>
          </cell>
        </row>
        <row r="8287">
          <cell r="E8287" t="str">
            <v>310-024-221</v>
          </cell>
          <cell r="F8287">
            <v>50731.21</v>
          </cell>
        </row>
        <row r="8288">
          <cell r="E8288" t="str">
            <v>310-024-231</v>
          </cell>
          <cell r="F8288">
            <v>36597.4</v>
          </cell>
        </row>
        <row r="8289">
          <cell r="E8289" t="str">
            <v>310-024-311</v>
          </cell>
          <cell r="F8289">
            <v>39400</v>
          </cell>
        </row>
        <row r="8290">
          <cell r="E8290" t="str">
            <v>310-024-312</v>
          </cell>
          <cell r="F8290">
            <v>46143.63</v>
          </cell>
        </row>
        <row r="8291">
          <cell r="E8291" t="str">
            <v>310-024-314</v>
          </cell>
          <cell r="F8291">
            <v>2070.44</v>
          </cell>
        </row>
        <row r="8292">
          <cell r="E8292" t="str">
            <v>310-024-333</v>
          </cell>
          <cell r="F8292">
            <v>5522.9</v>
          </cell>
        </row>
        <row r="8293">
          <cell r="E8293" t="str">
            <v>310-024-411</v>
          </cell>
          <cell r="F8293">
            <v>54732.94</v>
          </cell>
        </row>
        <row r="8294">
          <cell r="E8294" t="str">
            <v>310-024-418</v>
          </cell>
          <cell r="F8294">
            <v>23068.03</v>
          </cell>
        </row>
        <row r="8295">
          <cell r="E8295" t="str">
            <v>310-024-462</v>
          </cell>
          <cell r="F8295">
            <v>14216.28</v>
          </cell>
        </row>
        <row r="8296">
          <cell r="E8296" t="str">
            <v>310-025-413</v>
          </cell>
          <cell r="F8296">
            <v>7052</v>
          </cell>
        </row>
        <row r="8297">
          <cell r="E8297" t="str">
            <v>310-027-142</v>
          </cell>
          <cell r="F8297">
            <v>2146523.64</v>
          </cell>
        </row>
        <row r="8298">
          <cell r="E8298" t="str">
            <v>310-027-211</v>
          </cell>
          <cell r="F8298">
            <v>156092.60999999999</v>
          </cell>
        </row>
        <row r="8299">
          <cell r="E8299" t="str">
            <v>310-027-221</v>
          </cell>
          <cell r="F8299">
            <v>312919.43</v>
          </cell>
        </row>
        <row r="8300">
          <cell r="E8300" t="str">
            <v>310-027-231</v>
          </cell>
          <cell r="F8300">
            <v>510189.32</v>
          </cell>
        </row>
        <row r="8301">
          <cell r="E8301" t="str">
            <v>310-029-131</v>
          </cell>
          <cell r="F8301">
            <v>34429.4</v>
          </cell>
        </row>
        <row r="8302">
          <cell r="E8302" t="str">
            <v>310-029-142</v>
          </cell>
          <cell r="F8302">
            <v>20110</v>
          </cell>
        </row>
        <row r="8303">
          <cell r="E8303" t="str">
            <v>310-029-211</v>
          </cell>
          <cell r="F8303">
            <v>3998.16</v>
          </cell>
        </row>
        <row r="8304">
          <cell r="E8304" t="str">
            <v>310-029-221</v>
          </cell>
          <cell r="F8304">
            <v>8011.92</v>
          </cell>
        </row>
        <row r="8305">
          <cell r="E8305" t="str">
            <v>310-029-231</v>
          </cell>
          <cell r="F8305">
            <v>9022.52</v>
          </cell>
        </row>
        <row r="8306">
          <cell r="E8306" t="str">
            <v>310-030-163</v>
          </cell>
          <cell r="F8306">
            <v>5096</v>
          </cell>
        </row>
        <row r="8307">
          <cell r="E8307" t="str">
            <v>310-030-196</v>
          </cell>
          <cell r="F8307">
            <v>9000</v>
          </cell>
        </row>
        <row r="8308">
          <cell r="E8308" t="str">
            <v>310-030-197</v>
          </cell>
          <cell r="F8308">
            <v>1883.25</v>
          </cell>
        </row>
        <row r="8309">
          <cell r="E8309" t="str">
            <v>310-030-211</v>
          </cell>
          <cell r="F8309">
            <v>1211.21</v>
          </cell>
        </row>
        <row r="8310">
          <cell r="E8310" t="str">
            <v>310-030-221</v>
          </cell>
          <cell r="F8310">
            <v>1576.79</v>
          </cell>
        </row>
        <row r="8311">
          <cell r="E8311" t="str">
            <v>310-030-413</v>
          </cell>
          <cell r="F8311">
            <v>44674.16</v>
          </cell>
        </row>
        <row r="8312">
          <cell r="E8312" t="str">
            <v>310-030-418</v>
          </cell>
          <cell r="F8312">
            <v>28104.04</v>
          </cell>
        </row>
        <row r="8313">
          <cell r="E8313" t="str">
            <v>310-031-121</v>
          </cell>
          <cell r="F8313">
            <v>160271.88</v>
          </cell>
        </row>
        <row r="8314">
          <cell r="E8314" t="str">
            <v>310-031-131</v>
          </cell>
          <cell r="F8314">
            <v>273683.51</v>
          </cell>
        </row>
        <row r="8315">
          <cell r="E8315" t="str">
            <v>310-031-135</v>
          </cell>
          <cell r="F8315">
            <v>234921.72</v>
          </cell>
        </row>
        <row r="8316">
          <cell r="E8316" t="str">
            <v>310-031-142</v>
          </cell>
          <cell r="F8316">
            <v>11331.78</v>
          </cell>
        </row>
        <row r="8317">
          <cell r="E8317" t="str">
            <v>310-031-151</v>
          </cell>
          <cell r="F8317">
            <v>836205.95</v>
          </cell>
        </row>
        <row r="8318">
          <cell r="E8318" t="str">
            <v>310-031-152</v>
          </cell>
          <cell r="F8318">
            <v>206292.46</v>
          </cell>
        </row>
        <row r="8319">
          <cell r="E8319" t="str">
            <v>310-031-162</v>
          </cell>
          <cell r="F8319">
            <v>354847.28</v>
          </cell>
        </row>
        <row r="8320">
          <cell r="E8320" t="str">
            <v>310-031-181</v>
          </cell>
          <cell r="F8320">
            <v>2264785.2799999998</v>
          </cell>
        </row>
        <row r="8321">
          <cell r="E8321" t="str">
            <v>310-031-199</v>
          </cell>
          <cell r="F8321">
            <v>634.28</v>
          </cell>
        </row>
        <row r="8322">
          <cell r="E8322" t="str">
            <v>310-031-211</v>
          </cell>
          <cell r="F8322">
            <v>324767.77</v>
          </cell>
        </row>
        <row r="8323">
          <cell r="E8323" t="str">
            <v>310-031-221</v>
          </cell>
          <cell r="F8323">
            <v>582750.17000000004</v>
          </cell>
        </row>
        <row r="8324">
          <cell r="E8324" t="str">
            <v>310-031-231</v>
          </cell>
          <cell r="F8324">
            <v>229705.56</v>
          </cell>
        </row>
        <row r="8325">
          <cell r="E8325" t="str">
            <v>310-031-311</v>
          </cell>
          <cell r="F8325">
            <v>40278.910000000003</v>
          </cell>
        </row>
        <row r="8326">
          <cell r="E8326" t="str">
            <v>310-031-312</v>
          </cell>
          <cell r="F8326">
            <v>6901.44</v>
          </cell>
        </row>
        <row r="8327">
          <cell r="E8327" t="str">
            <v>310-031-411</v>
          </cell>
          <cell r="F8327">
            <v>180491.46</v>
          </cell>
        </row>
        <row r="8328">
          <cell r="E8328" t="str">
            <v>310-031-418</v>
          </cell>
          <cell r="F8328">
            <v>58671.68</v>
          </cell>
        </row>
        <row r="8329">
          <cell r="E8329" t="str">
            <v>310-031-461</v>
          </cell>
          <cell r="F8329">
            <v>443.07</v>
          </cell>
        </row>
        <row r="8330">
          <cell r="E8330" t="str">
            <v>310-031-462</v>
          </cell>
          <cell r="F8330">
            <v>6296.07</v>
          </cell>
        </row>
        <row r="8331">
          <cell r="E8331" t="str">
            <v>310-031-542</v>
          </cell>
          <cell r="F8331">
            <v>389143.26</v>
          </cell>
        </row>
        <row r="8332">
          <cell r="E8332" t="str">
            <v>310-032-113</v>
          </cell>
          <cell r="F8332">
            <v>37176</v>
          </cell>
        </row>
        <row r="8333">
          <cell r="E8333" t="str">
            <v>310-032-121</v>
          </cell>
          <cell r="F8333">
            <v>1754231.21</v>
          </cell>
        </row>
        <row r="8334">
          <cell r="E8334" t="str">
            <v>310-032-131</v>
          </cell>
          <cell r="F8334">
            <v>265901.59999999998</v>
          </cell>
        </row>
        <row r="8335">
          <cell r="E8335" t="str">
            <v>310-032-142</v>
          </cell>
          <cell r="F8335">
            <v>296754.90999999997</v>
          </cell>
        </row>
        <row r="8336">
          <cell r="E8336" t="str">
            <v>310-032-151</v>
          </cell>
          <cell r="F8336">
            <v>62981</v>
          </cell>
        </row>
        <row r="8337">
          <cell r="E8337" t="str">
            <v>310-032-162</v>
          </cell>
          <cell r="F8337">
            <v>26593</v>
          </cell>
        </row>
        <row r="8338">
          <cell r="E8338" t="str">
            <v>310-032-163</v>
          </cell>
          <cell r="F8338">
            <v>3780</v>
          </cell>
        </row>
        <row r="8339">
          <cell r="E8339" t="str">
            <v>310-032-165</v>
          </cell>
          <cell r="F8339">
            <v>350</v>
          </cell>
        </row>
        <row r="8340">
          <cell r="E8340" t="str">
            <v>310-032-191</v>
          </cell>
          <cell r="F8340">
            <v>511.65</v>
          </cell>
        </row>
        <row r="8341">
          <cell r="E8341" t="str">
            <v>310-032-198</v>
          </cell>
          <cell r="F8341">
            <v>21250.69</v>
          </cell>
        </row>
        <row r="8342">
          <cell r="E8342" t="str">
            <v>310-032-199</v>
          </cell>
          <cell r="F8342">
            <v>40.85</v>
          </cell>
        </row>
        <row r="8343">
          <cell r="E8343" t="str">
            <v>310-032-211</v>
          </cell>
          <cell r="F8343">
            <v>180589.65</v>
          </cell>
        </row>
        <row r="8344">
          <cell r="E8344" t="str">
            <v>310-032-221</v>
          </cell>
          <cell r="F8344">
            <v>352637.77</v>
          </cell>
        </row>
        <row r="8345">
          <cell r="E8345" t="str">
            <v>310-032-231</v>
          </cell>
          <cell r="F8345">
            <v>325645.38</v>
          </cell>
        </row>
        <row r="8346">
          <cell r="E8346" t="str">
            <v>310-032-311</v>
          </cell>
          <cell r="F8346">
            <v>343273.25</v>
          </cell>
        </row>
        <row r="8347">
          <cell r="E8347" t="str">
            <v>310-032-312</v>
          </cell>
          <cell r="F8347">
            <v>11443.27</v>
          </cell>
        </row>
        <row r="8348">
          <cell r="E8348" t="str">
            <v>310-032-313</v>
          </cell>
          <cell r="F8348">
            <v>140</v>
          </cell>
        </row>
        <row r="8349">
          <cell r="E8349" t="str">
            <v>310-032-326</v>
          </cell>
          <cell r="F8349">
            <v>1493.09</v>
          </cell>
        </row>
        <row r="8350">
          <cell r="E8350" t="str">
            <v>310-032-331</v>
          </cell>
          <cell r="F8350">
            <v>492.45</v>
          </cell>
        </row>
        <row r="8351">
          <cell r="E8351" t="str">
            <v>310-032-332</v>
          </cell>
          <cell r="F8351">
            <v>37124.769999999997</v>
          </cell>
        </row>
        <row r="8352">
          <cell r="E8352" t="str">
            <v>310-032-378</v>
          </cell>
          <cell r="F8352">
            <v>310</v>
          </cell>
        </row>
        <row r="8353">
          <cell r="E8353" t="str">
            <v>310-032-411</v>
          </cell>
          <cell r="F8353">
            <v>15647</v>
          </cell>
        </row>
        <row r="8354">
          <cell r="E8354" t="str">
            <v>310-032-418</v>
          </cell>
          <cell r="F8354">
            <v>1704.95</v>
          </cell>
        </row>
        <row r="8355">
          <cell r="E8355" t="str">
            <v>310-032-459</v>
          </cell>
          <cell r="F8355">
            <v>300.16000000000003</v>
          </cell>
        </row>
        <row r="8356">
          <cell r="E8356" t="str">
            <v>310-032-461</v>
          </cell>
          <cell r="F8356">
            <v>10632.68</v>
          </cell>
        </row>
        <row r="8357">
          <cell r="E8357" t="str">
            <v>310-032-462</v>
          </cell>
          <cell r="F8357">
            <v>26047.41</v>
          </cell>
        </row>
        <row r="8358">
          <cell r="E8358" t="str">
            <v>310-034-121</v>
          </cell>
          <cell r="F8358">
            <v>346004.68</v>
          </cell>
        </row>
        <row r="8359">
          <cell r="E8359" t="str">
            <v>310-034-162</v>
          </cell>
          <cell r="F8359">
            <v>350</v>
          </cell>
        </row>
        <row r="8360">
          <cell r="E8360" t="str">
            <v>310-034-163</v>
          </cell>
          <cell r="F8360">
            <v>70</v>
          </cell>
        </row>
        <row r="8361">
          <cell r="E8361" t="str">
            <v>310-034-211</v>
          </cell>
          <cell r="F8361">
            <v>24326.44</v>
          </cell>
        </row>
        <row r="8362">
          <cell r="E8362" t="str">
            <v>310-034-221</v>
          </cell>
          <cell r="F8362">
            <v>47485.25</v>
          </cell>
        </row>
        <row r="8363">
          <cell r="E8363" t="str">
            <v>310-034-231</v>
          </cell>
          <cell r="F8363">
            <v>35269.31</v>
          </cell>
        </row>
        <row r="8364">
          <cell r="E8364" t="str">
            <v>310-034-312</v>
          </cell>
          <cell r="F8364">
            <v>58.2</v>
          </cell>
        </row>
        <row r="8365">
          <cell r="E8365" t="str">
            <v>310-034-332</v>
          </cell>
          <cell r="F8365">
            <v>38.64</v>
          </cell>
        </row>
        <row r="8366">
          <cell r="E8366" t="str">
            <v>310-034-411</v>
          </cell>
          <cell r="F8366">
            <v>1099.9100000000001</v>
          </cell>
        </row>
        <row r="8367">
          <cell r="E8367" t="str">
            <v>310-034-462</v>
          </cell>
          <cell r="F8367">
            <v>4319.59</v>
          </cell>
        </row>
        <row r="8368">
          <cell r="E8368" t="str">
            <v>310-039-311</v>
          </cell>
          <cell r="F8368">
            <v>297250</v>
          </cell>
        </row>
        <row r="8369">
          <cell r="E8369" t="str">
            <v>310-042-131</v>
          </cell>
          <cell r="F8369">
            <v>223865.19</v>
          </cell>
        </row>
        <row r="8370">
          <cell r="E8370" t="str">
            <v>310-042-211</v>
          </cell>
          <cell r="F8370">
            <v>16437.41</v>
          </cell>
        </row>
        <row r="8371">
          <cell r="E8371" t="str">
            <v>310-042-221</v>
          </cell>
          <cell r="F8371">
            <v>33061.56</v>
          </cell>
        </row>
        <row r="8372">
          <cell r="E8372" t="str">
            <v>310-042-231</v>
          </cell>
          <cell r="F8372">
            <v>23441.32</v>
          </cell>
        </row>
        <row r="8373">
          <cell r="E8373" t="str">
            <v>310-043-131</v>
          </cell>
          <cell r="F8373">
            <v>215552</v>
          </cell>
        </row>
        <row r="8374">
          <cell r="E8374" t="str">
            <v>310-043-211</v>
          </cell>
          <cell r="F8374">
            <v>15853.2</v>
          </cell>
        </row>
        <row r="8375">
          <cell r="E8375" t="str">
            <v>310-043-221</v>
          </cell>
          <cell r="F8375">
            <v>31664.62</v>
          </cell>
        </row>
        <row r="8376">
          <cell r="E8376" t="str">
            <v>310-043-231</v>
          </cell>
          <cell r="F8376">
            <v>23785.3</v>
          </cell>
        </row>
        <row r="8377">
          <cell r="E8377" t="str">
            <v>310-043-332</v>
          </cell>
          <cell r="F8377">
            <v>9818.8799999999992</v>
          </cell>
        </row>
        <row r="8378">
          <cell r="E8378" t="str">
            <v>310-054-121</v>
          </cell>
          <cell r="F8378">
            <v>778064.89</v>
          </cell>
        </row>
        <row r="8379">
          <cell r="E8379" t="str">
            <v>310-054-142</v>
          </cell>
          <cell r="F8379">
            <v>411956.82</v>
          </cell>
        </row>
        <row r="8380">
          <cell r="E8380" t="str">
            <v>310-054-146</v>
          </cell>
          <cell r="F8380">
            <v>19850</v>
          </cell>
        </row>
        <row r="8381">
          <cell r="E8381" t="str">
            <v>310-054-162</v>
          </cell>
          <cell r="F8381">
            <v>1477</v>
          </cell>
        </row>
        <row r="8382">
          <cell r="E8382" t="str">
            <v>310-054-163</v>
          </cell>
          <cell r="F8382">
            <v>1190</v>
          </cell>
        </row>
        <row r="8383">
          <cell r="E8383" t="str">
            <v>310-054-211</v>
          </cell>
          <cell r="F8383">
            <v>89477.43</v>
          </cell>
        </row>
        <row r="8384">
          <cell r="E8384" t="str">
            <v>310-054-221</v>
          </cell>
          <cell r="F8384">
            <v>171236.78</v>
          </cell>
        </row>
        <row r="8385">
          <cell r="E8385" t="str">
            <v>310-054-231</v>
          </cell>
          <cell r="F8385">
            <v>181357.09</v>
          </cell>
        </row>
        <row r="8386">
          <cell r="E8386" t="str">
            <v>310-054-312</v>
          </cell>
          <cell r="F8386">
            <v>11634.28</v>
          </cell>
        </row>
        <row r="8387">
          <cell r="E8387" t="str">
            <v>310-054-331</v>
          </cell>
          <cell r="F8387">
            <v>680.5</v>
          </cell>
        </row>
        <row r="8388">
          <cell r="E8388" t="str">
            <v>310-054-332</v>
          </cell>
          <cell r="F8388">
            <v>1983.99</v>
          </cell>
        </row>
        <row r="8389">
          <cell r="E8389" t="str">
            <v>310-054-418</v>
          </cell>
          <cell r="F8389">
            <v>17382.509999999998</v>
          </cell>
        </row>
        <row r="8390">
          <cell r="E8390" t="str">
            <v>310-054-461</v>
          </cell>
          <cell r="F8390">
            <v>83.46</v>
          </cell>
        </row>
        <row r="8391">
          <cell r="E8391" t="str">
            <v>310-054-462</v>
          </cell>
          <cell r="F8391">
            <v>23471.25</v>
          </cell>
        </row>
        <row r="8392">
          <cell r="E8392" t="str">
            <v>310-055-131</v>
          </cell>
          <cell r="F8392">
            <v>34340</v>
          </cell>
        </row>
        <row r="8393">
          <cell r="E8393" t="str">
            <v>310-055-151</v>
          </cell>
          <cell r="F8393">
            <v>28536</v>
          </cell>
        </row>
        <row r="8394">
          <cell r="E8394" t="str">
            <v>310-055-163</v>
          </cell>
          <cell r="F8394">
            <v>1110.73</v>
          </cell>
        </row>
        <row r="8395">
          <cell r="E8395" t="str">
            <v>310-055-171</v>
          </cell>
          <cell r="F8395">
            <v>1455.12</v>
          </cell>
        </row>
        <row r="8396">
          <cell r="E8396" t="str">
            <v>310-055-211</v>
          </cell>
          <cell r="F8396">
            <v>4580.88</v>
          </cell>
        </row>
        <row r="8397">
          <cell r="E8397" t="str">
            <v>310-055-221</v>
          </cell>
          <cell r="F8397">
            <v>9316.61</v>
          </cell>
        </row>
        <row r="8398">
          <cell r="E8398" t="str">
            <v>310-055-231</v>
          </cell>
          <cell r="F8398">
            <v>11017.48</v>
          </cell>
        </row>
        <row r="8399">
          <cell r="E8399" t="str">
            <v>310-055-311</v>
          </cell>
          <cell r="F8399">
            <v>101272.04</v>
          </cell>
        </row>
        <row r="8400">
          <cell r="E8400" t="str">
            <v>310-055-312</v>
          </cell>
          <cell r="F8400">
            <v>8862.32</v>
          </cell>
        </row>
        <row r="8401">
          <cell r="E8401" t="str">
            <v>310-055-314</v>
          </cell>
          <cell r="F8401">
            <v>158.99</v>
          </cell>
        </row>
        <row r="8402">
          <cell r="E8402" t="str">
            <v>310-055-333</v>
          </cell>
          <cell r="F8402">
            <v>482.21</v>
          </cell>
        </row>
        <row r="8403">
          <cell r="E8403" t="str">
            <v>310-055-342</v>
          </cell>
          <cell r="F8403">
            <v>1348.4</v>
          </cell>
        </row>
        <row r="8404">
          <cell r="E8404" t="str">
            <v>310-055-411</v>
          </cell>
          <cell r="F8404">
            <v>15464.56</v>
          </cell>
        </row>
        <row r="8405">
          <cell r="E8405" t="str">
            <v>310-055-413</v>
          </cell>
          <cell r="F8405">
            <v>41074.22</v>
          </cell>
        </row>
        <row r="8406">
          <cell r="E8406" t="str">
            <v>310-055-418</v>
          </cell>
          <cell r="F8406">
            <v>5372.92</v>
          </cell>
        </row>
        <row r="8407">
          <cell r="E8407" t="str">
            <v>310-055-461</v>
          </cell>
          <cell r="F8407">
            <v>1030.4000000000001</v>
          </cell>
        </row>
        <row r="8408">
          <cell r="E8408" t="str">
            <v>310-055-462</v>
          </cell>
          <cell r="F8408">
            <v>50400.12</v>
          </cell>
        </row>
        <row r="8409">
          <cell r="E8409" t="str">
            <v>310-056-165</v>
          </cell>
          <cell r="F8409">
            <v>62890.07</v>
          </cell>
        </row>
        <row r="8410">
          <cell r="E8410" t="str">
            <v>310-056-171</v>
          </cell>
          <cell r="F8410">
            <v>901953.48</v>
          </cell>
        </row>
        <row r="8411">
          <cell r="E8411" t="str">
            <v>310-056-172</v>
          </cell>
          <cell r="F8411">
            <v>86.53</v>
          </cell>
        </row>
        <row r="8412">
          <cell r="E8412" t="str">
            <v>310-056-175</v>
          </cell>
          <cell r="F8412">
            <v>375258.19</v>
          </cell>
        </row>
        <row r="8413">
          <cell r="E8413" t="str">
            <v>310-056-199</v>
          </cell>
          <cell r="F8413">
            <v>630.58000000000004</v>
          </cell>
        </row>
        <row r="8414">
          <cell r="E8414" t="str">
            <v>310-056-211</v>
          </cell>
          <cell r="F8414">
            <v>100933.83</v>
          </cell>
        </row>
        <row r="8415">
          <cell r="E8415" t="str">
            <v>310-056-221</v>
          </cell>
          <cell r="F8415">
            <v>92743.29</v>
          </cell>
        </row>
        <row r="8416">
          <cell r="E8416" t="str">
            <v>310-056-231</v>
          </cell>
          <cell r="F8416">
            <v>57669.21</v>
          </cell>
        </row>
        <row r="8417">
          <cell r="E8417" t="str">
            <v>310-056-311</v>
          </cell>
          <cell r="F8417">
            <v>5768.19</v>
          </cell>
        </row>
        <row r="8418">
          <cell r="E8418" t="str">
            <v>310-056-312</v>
          </cell>
          <cell r="F8418">
            <v>5914.06</v>
          </cell>
        </row>
        <row r="8419">
          <cell r="E8419" t="str">
            <v>310-056-321</v>
          </cell>
          <cell r="F8419">
            <v>7746.96</v>
          </cell>
        </row>
        <row r="8420">
          <cell r="E8420" t="str">
            <v>310-056-326</v>
          </cell>
          <cell r="F8420">
            <v>3945.53</v>
          </cell>
        </row>
        <row r="8421">
          <cell r="E8421" t="str">
            <v>310-056-331</v>
          </cell>
          <cell r="F8421">
            <v>3180.34</v>
          </cell>
        </row>
        <row r="8422">
          <cell r="E8422" t="str">
            <v>310-056-341</v>
          </cell>
          <cell r="F8422">
            <v>0.87</v>
          </cell>
        </row>
        <row r="8423">
          <cell r="E8423" t="str">
            <v>310-056-411</v>
          </cell>
          <cell r="F8423">
            <v>20075.599999999999</v>
          </cell>
        </row>
        <row r="8424">
          <cell r="E8424" t="str">
            <v>310-056-418</v>
          </cell>
          <cell r="F8424">
            <v>5696.28</v>
          </cell>
        </row>
        <row r="8425">
          <cell r="E8425" t="str">
            <v>310-056-422</v>
          </cell>
          <cell r="F8425">
            <v>193338.15</v>
          </cell>
        </row>
        <row r="8426">
          <cell r="E8426" t="str">
            <v>310-056-423</v>
          </cell>
          <cell r="F8426">
            <v>636894.86</v>
          </cell>
        </row>
        <row r="8427">
          <cell r="E8427" t="str">
            <v>310-056-424</v>
          </cell>
          <cell r="F8427">
            <v>15494.56</v>
          </cell>
        </row>
        <row r="8428">
          <cell r="E8428" t="str">
            <v>310-056-425</v>
          </cell>
          <cell r="F8428">
            <v>52925.49</v>
          </cell>
        </row>
        <row r="8429">
          <cell r="E8429" t="str">
            <v>310-056-462</v>
          </cell>
          <cell r="F8429">
            <v>869.04</v>
          </cell>
        </row>
        <row r="8430">
          <cell r="E8430" t="str">
            <v>310-056-541</v>
          </cell>
          <cell r="F8430">
            <v>6318.89</v>
          </cell>
        </row>
        <row r="8431">
          <cell r="E8431" t="str">
            <v>310-056-552</v>
          </cell>
          <cell r="F8431">
            <v>3018</v>
          </cell>
        </row>
        <row r="8432">
          <cell r="E8432" t="str">
            <v>310-061-342</v>
          </cell>
          <cell r="F8432">
            <v>3098</v>
          </cell>
        </row>
        <row r="8433">
          <cell r="E8433" t="str">
            <v>310-061-411</v>
          </cell>
          <cell r="F8433">
            <v>248047</v>
          </cell>
        </row>
        <row r="8434">
          <cell r="E8434" t="str">
            <v>310-061-413</v>
          </cell>
          <cell r="F8434">
            <v>93782.53</v>
          </cell>
        </row>
        <row r="8435">
          <cell r="E8435" t="str">
            <v>310-061-418</v>
          </cell>
          <cell r="F8435">
            <v>25415.47</v>
          </cell>
        </row>
        <row r="8436">
          <cell r="E8436" t="str">
            <v>310-061-461</v>
          </cell>
          <cell r="F8436">
            <v>5396.37</v>
          </cell>
        </row>
        <row r="8437">
          <cell r="E8437" t="str">
            <v>310-061-462</v>
          </cell>
          <cell r="F8437">
            <v>13019.52</v>
          </cell>
        </row>
        <row r="8438">
          <cell r="E8438" t="str">
            <v>310-063-142</v>
          </cell>
          <cell r="F8438">
            <v>33519.83</v>
          </cell>
        </row>
        <row r="8439">
          <cell r="E8439" t="str">
            <v>310-063-211</v>
          </cell>
          <cell r="F8439">
            <v>2483.27</v>
          </cell>
        </row>
        <row r="8440">
          <cell r="E8440" t="str">
            <v>310-063-221</v>
          </cell>
          <cell r="F8440">
            <v>4924.0600000000004</v>
          </cell>
        </row>
        <row r="8441">
          <cell r="E8441" t="str">
            <v>310-063-231</v>
          </cell>
          <cell r="F8441">
            <v>4419.3599999999997</v>
          </cell>
        </row>
        <row r="8442">
          <cell r="E8442" t="str">
            <v>310-063-311</v>
          </cell>
          <cell r="F8442">
            <v>9660.48</v>
          </cell>
        </row>
        <row r="8443">
          <cell r="E8443" t="str">
            <v>310-068-121</v>
          </cell>
          <cell r="F8443">
            <v>146754.54</v>
          </cell>
        </row>
        <row r="8444">
          <cell r="E8444" t="str">
            <v>310-068-142</v>
          </cell>
          <cell r="F8444">
            <v>22969.43</v>
          </cell>
        </row>
        <row r="8445">
          <cell r="E8445" t="str">
            <v>310-068-162</v>
          </cell>
          <cell r="F8445">
            <v>1914.5</v>
          </cell>
        </row>
        <row r="8446">
          <cell r="E8446" t="str">
            <v>310-068-165</v>
          </cell>
          <cell r="F8446">
            <v>112.44</v>
          </cell>
        </row>
        <row r="8447">
          <cell r="E8447" t="str">
            <v>310-068-171</v>
          </cell>
          <cell r="F8447">
            <v>17800</v>
          </cell>
        </row>
        <row r="8448">
          <cell r="E8448" t="str">
            <v>310-068-211</v>
          </cell>
          <cell r="F8448">
            <v>13415.25</v>
          </cell>
        </row>
        <row r="8449">
          <cell r="E8449" t="str">
            <v>310-068-221</v>
          </cell>
          <cell r="F8449">
            <v>24495.24</v>
          </cell>
        </row>
        <row r="8450">
          <cell r="E8450" t="str">
            <v>310-068-231</v>
          </cell>
          <cell r="F8450">
            <v>27288.720000000001</v>
          </cell>
        </row>
        <row r="8451">
          <cell r="E8451" t="str">
            <v>310-068-331</v>
          </cell>
          <cell r="F8451">
            <v>27239.57</v>
          </cell>
        </row>
        <row r="8452">
          <cell r="E8452" t="str">
            <v>310-068-411</v>
          </cell>
          <cell r="F8452">
            <v>3828.33</v>
          </cell>
        </row>
        <row r="8453">
          <cell r="E8453" t="str">
            <v>310-069-116</v>
          </cell>
          <cell r="F8453">
            <v>141671.24</v>
          </cell>
        </row>
        <row r="8454">
          <cell r="E8454" t="str">
            <v>310-069-117</v>
          </cell>
          <cell r="F8454">
            <v>41497.82</v>
          </cell>
        </row>
        <row r="8455">
          <cell r="E8455" t="str">
            <v>310-069-121</v>
          </cell>
          <cell r="F8455">
            <v>87030.24</v>
          </cell>
        </row>
        <row r="8456">
          <cell r="E8456" t="str">
            <v>310-069-131</v>
          </cell>
          <cell r="F8456">
            <v>276190.21000000002</v>
          </cell>
        </row>
        <row r="8457">
          <cell r="E8457" t="str">
            <v>310-069-133</v>
          </cell>
          <cell r="F8457">
            <v>50589</v>
          </cell>
        </row>
        <row r="8458">
          <cell r="E8458" t="str">
            <v>310-069-142</v>
          </cell>
          <cell r="F8458">
            <v>195109.18</v>
          </cell>
        </row>
        <row r="8459">
          <cell r="E8459" t="str">
            <v>310-069-146</v>
          </cell>
          <cell r="F8459">
            <v>40820</v>
          </cell>
        </row>
        <row r="8460">
          <cell r="E8460" t="str">
            <v>310-069-147</v>
          </cell>
          <cell r="F8460">
            <v>2857.76</v>
          </cell>
        </row>
        <row r="8461">
          <cell r="E8461" t="str">
            <v>310-069-162</v>
          </cell>
          <cell r="F8461">
            <v>560</v>
          </cell>
        </row>
        <row r="8462">
          <cell r="E8462" t="str">
            <v>310-069-211</v>
          </cell>
          <cell r="F8462">
            <v>59434.62</v>
          </cell>
        </row>
        <row r="8463">
          <cell r="E8463" t="str">
            <v>310-069-221</v>
          </cell>
          <cell r="F8463">
            <v>122646.36</v>
          </cell>
        </row>
        <row r="8464">
          <cell r="E8464" t="str">
            <v>310-069-231</v>
          </cell>
          <cell r="F8464">
            <v>132822.95000000001</v>
          </cell>
        </row>
        <row r="8465">
          <cell r="E8465" t="str">
            <v>310-069-311</v>
          </cell>
          <cell r="F8465">
            <v>494230.72</v>
          </cell>
        </row>
        <row r="8466">
          <cell r="E8466" t="str">
            <v>310-069-312</v>
          </cell>
          <cell r="F8466">
            <v>3108.76</v>
          </cell>
        </row>
        <row r="8467">
          <cell r="E8467" t="str">
            <v>310-069-331</v>
          </cell>
          <cell r="F8467">
            <v>660.38</v>
          </cell>
        </row>
        <row r="8468">
          <cell r="E8468" t="str">
            <v>310-069-332</v>
          </cell>
          <cell r="F8468">
            <v>3062.29</v>
          </cell>
        </row>
        <row r="8469">
          <cell r="E8469" t="str">
            <v>310-069-341</v>
          </cell>
          <cell r="F8469">
            <v>919.93</v>
          </cell>
        </row>
        <row r="8470">
          <cell r="E8470" t="str">
            <v>310-069-344</v>
          </cell>
          <cell r="F8470">
            <v>10288.57</v>
          </cell>
        </row>
        <row r="8471">
          <cell r="E8471" t="str">
            <v>310-069-361</v>
          </cell>
          <cell r="F8471">
            <v>3840</v>
          </cell>
        </row>
        <row r="8472">
          <cell r="E8472" t="str">
            <v>310-069-411</v>
          </cell>
          <cell r="F8472">
            <v>20337.259999999998</v>
          </cell>
        </row>
        <row r="8473">
          <cell r="E8473" t="str">
            <v>310-069-418</v>
          </cell>
          <cell r="F8473">
            <v>57683.7</v>
          </cell>
        </row>
        <row r="8474">
          <cell r="E8474" t="str">
            <v>310-069-461</v>
          </cell>
          <cell r="F8474">
            <v>10346.48</v>
          </cell>
        </row>
        <row r="8475">
          <cell r="E8475" t="str">
            <v>310-069-462</v>
          </cell>
          <cell r="F8475">
            <v>3741.8</v>
          </cell>
        </row>
        <row r="8476">
          <cell r="E8476" t="str">
            <v>310-073-542</v>
          </cell>
          <cell r="F8476">
            <v>50358</v>
          </cell>
        </row>
        <row r="8477">
          <cell r="E8477" t="str">
            <v>310-085-462</v>
          </cell>
          <cell r="F8477">
            <v>16800</v>
          </cell>
        </row>
        <row r="8478">
          <cell r="E8478" t="str">
            <v>320-001-121</v>
          </cell>
          <cell r="F8478">
            <v>59049224.810000002</v>
          </cell>
        </row>
        <row r="8479">
          <cell r="E8479" t="str">
            <v>320-001-125</v>
          </cell>
          <cell r="F8479">
            <v>19339.580000000002</v>
          </cell>
        </row>
        <row r="8480">
          <cell r="E8480" t="str">
            <v>320-001-127</v>
          </cell>
          <cell r="F8480">
            <v>2541055.9300000002</v>
          </cell>
        </row>
        <row r="8481">
          <cell r="E8481" t="str">
            <v>320-001-211</v>
          </cell>
          <cell r="F8481">
            <v>4490130.7699999996</v>
          </cell>
        </row>
        <row r="8482">
          <cell r="E8482" t="str">
            <v>320-001-221</v>
          </cell>
          <cell r="F8482">
            <v>8849941.1500000004</v>
          </cell>
        </row>
        <row r="8483">
          <cell r="E8483" t="str">
            <v>320-001-231</v>
          </cell>
          <cell r="F8483">
            <v>7286515.2199999997</v>
          </cell>
        </row>
        <row r="8484">
          <cell r="E8484" t="str">
            <v>320-002-111</v>
          </cell>
          <cell r="F8484">
            <v>133044.51999999999</v>
          </cell>
        </row>
        <row r="8485">
          <cell r="E8485" t="str">
            <v>320-002-112</v>
          </cell>
          <cell r="F8485">
            <v>204542.3</v>
          </cell>
        </row>
        <row r="8486">
          <cell r="E8486" t="str">
            <v>320-002-113</v>
          </cell>
          <cell r="F8486">
            <v>562721.05000000005</v>
          </cell>
        </row>
        <row r="8487">
          <cell r="E8487" t="str">
            <v>320-002-115</v>
          </cell>
          <cell r="F8487">
            <v>101232</v>
          </cell>
        </row>
        <row r="8488">
          <cell r="E8488" t="str">
            <v>320-002-118</v>
          </cell>
          <cell r="F8488">
            <v>101801.2</v>
          </cell>
        </row>
        <row r="8489">
          <cell r="E8489" t="str">
            <v>320-002-211</v>
          </cell>
          <cell r="F8489">
            <v>71274.22</v>
          </cell>
        </row>
        <row r="8490">
          <cell r="E8490" t="str">
            <v>320-002-221</v>
          </cell>
          <cell r="F8490">
            <v>162080.64000000001</v>
          </cell>
        </row>
        <row r="8491">
          <cell r="E8491" t="str">
            <v>320-002-231</v>
          </cell>
          <cell r="F8491">
            <v>49856.07</v>
          </cell>
        </row>
        <row r="8492">
          <cell r="E8492" t="str">
            <v>320-003-151</v>
          </cell>
          <cell r="F8492">
            <v>5630259.5999999996</v>
          </cell>
        </row>
        <row r="8493">
          <cell r="E8493" t="str">
            <v>320-003-153</v>
          </cell>
          <cell r="F8493">
            <v>124187.28</v>
          </cell>
        </row>
        <row r="8494">
          <cell r="E8494" t="str">
            <v>320-003-162</v>
          </cell>
          <cell r="F8494">
            <v>12982.19</v>
          </cell>
        </row>
        <row r="8495">
          <cell r="E8495" t="str">
            <v>320-003-173</v>
          </cell>
          <cell r="F8495">
            <v>935744.84</v>
          </cell>
        </row>
        <row r="8496">
          <cell r="E8496" t="str">
            <v>320-003-211</v>
          </cell>
          <cell r="F8496">
            <v>486732.04</v>
          </cell>
        </row>
        <row r="8497">
          <cell r="E8497" t="str">
            <v>320-003-221</v>
          </cell>
          <cell r="F8497">
            <v>964094.19</v>
          </cell>
        </row>
        <row r="8498">
          <cell r="E8498" t="str">
            <v>320-003-231</v>
          </cell>
          <cell r="F8498">
            <v>844729.86</v>
          </cell>
        </row>
        <row r="8499">
          <cell r="E8499" t="str">
            <v>320-005-114</v>
          </cell>
          <cell r="F8499">
            <v>3345227.85</v>
          </cell>
        </row>
        <row r="8500">
          <cell r="E8500" t="str">
            <v>320-005-116</v>
          </cell>
          <cell r="F8500">
            <v>1896416.8</v>
          </cell>
        </row>
        <row r="8501">
          <cell r="E8501" t="str">
            <v>320-005-211</v>
          </cell>
          <cell r="F8501">
            <v>378220.26</v>
          </cell>
        </row>
        <row r="8502">
          <cell r="E8502" t="str">
            <v>320-005-221</v>
          </cell>
          <cell r="F8502">
            <v>722720.96</v>
          </cell>
        </row>
        <row r="8503">
          <cell r="E8503" t="str">
            <v>320-005-231</v>
          </cell>
          <cell r="F8503">
            <v>416037</v>
          </cell>
        </row>
        <row r="8504">
          <cell r="E8504" t="str">
            <v>320-007-131</v>
          </cell>
          <cell r="F8504">
            <v>5280795.1399999997</v>
          </cell>
        </row>
        <row r="8505">
          <cell r="E8505" t="str">
            <v>320-007-132</v>
          </cell>
          <cell r="F8505">
            <v>465120.04</v>
          </cell>
        </row>
        <row r="8506">
          <cell r="E8506" t="str">
            <v>320-007-133</v>
          </cell>
          <cell r="F8506">
            <v>986275.73</v>
          </cell>
        </row>
        <row r="8507">
          <cell r="E8507" t="str">
            <v>320-007-135</v>
          </cell>
          <cell r="F8507">
            <v>280117.84000000003</v>
          </cell>
        </row>
        <row r="8508">
          <cell r="E8508" t="str">
            <v>320-007-211</v>
          </cell>
          <cell r="F8508">
            <v>514980.8</v>
          </cell>
        </row>
        <row r="8509">
          <cell r="E8509" t="str">
            <v>320-007-221</v>
          </cell>
          <cell r="F8509">
            <v>1004632.09</v>
          </cell>
        </row>
        <row r="8510">
          <cell r="E8510" t="str">
            <v>320-007-231</v>
          </cell>
          <cell r="F8510">
            <v>751489.61</v>
          </cell>
        </row>
        <row r="8511">
          <cell r="E8511" t="str">
            <v>320-009-184</v>
          </cell>
          <cell r="F8511">
            <v>1887738.5</v>
          </cell>
        </row>
        <row r="8512">
          <cell r="E8512" t="str">
            <v>320-009-185</v>
          </cell>
          <cell r="F8512">
            <v>134044.13</v>
          </cell>
        </row>
        <row r="8513">
          <cell r="E8513" t="str">
            <v>320-009-186</v>
          </cell>
          <cell r="F8513">
            <v>27734.57</v>
          </cell>
        </row>
        <row r="8514">
          <cell r="E8514" t="str">
            <v>320-009-188</v>
          </cell>
          <cell r="F8514">
            <v>901031.05</v>
          </cell>
        </row>
        <row r="8515">
          <cell r="E8515" t="str">
            <v>320-009-189</v>
          </cell>
          <cell r="F8515">
            <v>123490.5</v>
          </cell>
        </row>
        <row r="8516">
          <cell r="E8516" t="str">
            <v>320-009-211</v>
          </cell>
          <cell r="F8516">
            <v>229782.97</v>
          </cell>
        </row>
        <row r="8517">
          <cell r="E8517" t="str">
            <v>320-009-221</v>
          </cell>
          <cell r="F8517">
            <v>421389.88</v>
          </cell>
        </row>
        <row r="8518">
          <cell r="E8518" t="str">
            <v>320-009-231</v>
          </cell>
          <cell r="F8518">
            <v>28016.19</v>
          </cell>
        </row>
        <row r="8519">
          <cell r="E8519" t="str">
            <v>320-009-233</v>
          </cell>
          <cell r="F8519">
            <v>700077.57</v>
          </cell>
        </row>
        <row r="8520">
          <cell r="E8520" t="str">
            <v>320-010-121</v>
          </cell>
          <cell r="F8520">
            <v>2166717.0299999998</v>
          </cell>
        </row>
        <row r="8521">
          <cell r="E8521" t="str">
            <v>320-010-211</v>
          </cell>
          <cell r="F8521">
            <v>158685.70000000001</v>
          </cell>
        </row>
        <row r="8522">
          <cell r="E8522" t="str">
            <v>320-010-221</v>
          </cell>
          <cell r="F8522">
            <v>315920.86</v>
          </cell>
        </row>
        <row r="8523">
          <cell r="E8523" t="str">
            <v>320-010-231</v>
          </cell>
          <cell r="F8523">
            <v>312901.40999999997</v>
          </cell>
        </row>
        <row r="8524">
          <cell r="E8524" t="str">
            <v>320-011-163</v>
          </cell>
          <cell r="F8524">
            <v>4527.8900000000003</v>
          </cell>
        </row>
        <row r="8525">
          <cell r="E8525" t="str">
            <v>320-011-211</v>
          </cell>
          <cell r="F8525">
            <v>346.41</v>
          </cell>
        </row>
        <row r="8526">
          <cell r="E8526" t="str">
            <v>320-011-221</v>
          </cell>
          <cell r="F8526">
            <v>63.12</v>
          </cell>
        </row>
        <row r="8527">
          <cell r="E8527" t="str">
            <v>320-012-148</v>
          </cell>
          <cell r="F8527">
            <v>426276.83</v>
          </cell>
        </row>
        <row r="8528">
          <cell r="E8528" t="str">
            <v>320-012-211</v>
          </cell>
          <cell r="F8528">
            <v>31974.53</v>
          </cell>
        </row>
        <row r="8529">
          <cell r="E8529" t="str">
            <v>320-012-221</v>
          </cell>
          <cell r="F8529">
            <v>32458.47</v>
          </cell>
        </row>
        <row r="8530">
          <cell r="E8530" t="str">
            <v>320-012-231</v>
          </cell>
          <cell r="F8530">
            <v>4756.2</v>
          </cell>
        </row>
        <row r="8531">
          <cell r="E8531" t="str">
            <v>320-012-311</v>
          </cell>
          <cell r="F8531">
            <v>2707</v>
          </cell>
        </row>
        <row r="8532">
          <cell r="E8532" t="str">
            <v>320-012-326</v>
          </cell>
          <cell r="F8532">
            <v>1945.02</v>
          </cell>
        </row>
        <row r="8533">
          <cell r="E8533" t="str">
            <v>320-012-344</v>
          </cell>
          <cell r="F8533">
            <v>736.76</v>
          </cell>
        </row>
        <row r="8534">
          <cell r="E8534" t="str">
            <v>320-012-372</v>
          </cell>
          <cell r="F8534">
            <v>5500</v>
          </cell>
        </row>
        <row r="8535">
          <cell r="E8535" t="str">
            <v>320-012-411</v>
          </cell>
          <cell r="F8535">
            <v>608.58000000000004</v>
          </cell>
        </row>
        <row r="8536">
          <cell r="E8536" t="str">
            <v>320-012-422</v>
          </cell>
          <cell r="F8536">
            <v>40645.89</v>
          </cell>
        </row>
        <row r="8537">
          <cell r="E8537" t="str">
            <v>320-012-423</v>
          </cell>
          <cell r="F8537">
            <v>36205.300000000003</v>
          </cell>
        </row>
        <row r="8538">
          <cell r="E8538" t="str">
            <v>320-012-462</v>
          </cell>
          <cell r="F8538">
            <v>4712.82</v>
          </cell>
        </row>
        <row r="8539">
          <cell r="E8539" t="str">
            <v>320-012-551</v>
          </cell>
          <cell r="F8539">
            <v>50055.57</v>
          </cell>
        </row>
        <row r="8540">
          <cell r="E8540" t="str">
            <v>320-013-121</v>
          </cell>
          <cell r="F8540">
            <v>4604720.13</v>
          </cell>
        </row>
        <row r="8541">
          <cell r="E8541" t="str">
            <v>320-013-131</v>
          </cell>
          <cell r="F8541">
            <v>786545.02</v>
          </cell>
        </row>
        <row r="8542">
          <cell r="E8542" t="str">
            <v>320-013-162</v>
          </cell>
          <cell r="F8542">
            <v>138147.45000000001</v>
          </cell>
        </row>
        <row r="8543">
          <cell r="E8543" t="str">
            <v>320-013-163</v>
          </cell>
          <cell r="F8543">
            <v>434</v>
          </cell>
        </row>
        <row r="8544">
          <cell r="E8544" t="str">
            <v>320-013-167</v>
          </cell>
          <cell r="F8544">
            <v>7903.35</v>
          </cell>
        </row>
        <row r="8545">
          <cell r="E8545" t="str">
            <v>320-013-188</v>
          </cell>
          <cell r="F8545">
            <v>4203.95</v>
          </cell>
        </row>
        <row r="8546">
          <cell r="E8546" t="str">
            <v>320-013-189</v>
          </cell>
          <cell r="F8546">
            <v>1880.59</v>
          </cell>
        </row>
        <row r="8547">
          <cell r="E8547" t="str">
            <v>320-013-211</v>
          </cell>
          <cell r="F8547">
            <v>408091.94</v>
          </cell>
        </row>
        <row r="8548">
          <cell r="E8548" t="str">
            <v>320-013-221</v>
          </cell>
          <cell r="F8548">
            <v>794907.72</v>
          </cell>
        </row>
        <row r="8549">
          <cell r="E8549" t="str">
            <v>320-013-231</v>
          </cell>
          <cell r="F8549">
            <v>656868.56999999995</v>
          </cell>
        </row>
        <row r="8550">
          <cell r="E8550" t="str">
            <v>320-014-151</v>
          </cell>
          <cell r="F8550">
            <v>81171.72</v>
          </cell>
        </row>
        <row r="8551">
          <cell r="E8551" t="str">
            <v>320-014-152</v>
          </cell>
          <cell r="F8551">
            <v>56166.37</v>
          </cell>
        </row>
        <row r="8552">
          <cell r="E8552" t="str">
            <v>320-014-171</v>
          </cell>
          <cell r="F8552">
            <v>69</v>
          </cell>
        </row>
        <row r="8553">
          <cell r="E8553" t="str">
            <v>320-014-188</v>
          </cell>
          <cell r="F8553">
            <v>1822.55</v>
          </cell>
        </row>
        <row r="8554">
          <cell r="E8554" t="str">
            <v>320-014-191</v>
          </cell>
          <cell r="F8554">
            <v>11300</v>
          </cell>
        </row>
        <row r="8555">
          <cell r="E8555" t="str">
            <v>320-014-196</v>
          </cell>
          <cell r="F8555">
            <v>1726.05</v>
          </cell>
        </row>
        <row r="8556">
          <cell r="E8556" t="str">
            <v>320-014-211</v>
          </cell>
          <cell r="F8556">
            <v>11161.22</v>
          </cell>
        </row>
        <row r="8557">
          <cell r="E8557" t="str">
            <v>320-014-221</v>
          </cell>
          <cell r="F8557">
            <v>22357.73</v>
          </cell>
        </row>
        <row r="8558">
          <cell r="E8558" t="str">
            <v>320-014-231</v>
          </cell>
          <cell r="F8558">
            <v>18032.8</v>
          </cell>
        </row>
        <row r="8559">
          <cell r="E8559" t="str">
            <v>320-014-312</v>
          </cell>
          <cell r="F8559">
            <v>36105.879999999997</v>
          </cell>
        </row>
        <row r="8560">
          <cell r="E8560" t="str">
            <v>320-014-314</v>
          </cell>
          <cell r="F8560">
            <v>2282.04</v>
          </cell>
        </row>
        <row r="8561">
          <cell r="E8561" t="str">
            <v>320-014-319</v>
          </cell>
          <cell r="F8561">
            <v>750</v>
          </cell>
        </row>
        <row r="8562">
          <cell r="E8562" t="str">
            <v>320-014-326</v>
          </cell>
          <cell r="F8562">
            <v>1850.53</v>
          </cell>
        </row>
        <row r="8563">
          <cell r="E8563" t="str">
            <v>320-014-327</v>
          </cell>
          <cell r="F8563">
            <v>1761.96</v>
          </cell>
        </row>
        <row r="8564">
          <cell r="E8564" t="str">
            <v>320-014-331</v>
          </cell>
          <cell r="F8564">
            <v>1122.6400000000001</v>
          </cell>
        </row>
        <row r="8565">
          <cell r="E8565" t="str">
            <v>320-014-332</v>
          </cell>
          <cell r="F8565">
            <v>5602.3</v>
          </cell>
        </row>
        <row r="8566">
          <cell r="E8566" t="str">
            <v>320-014-333</v>
          </cell>
          <cell r="F8566">
            <v>5474.73</v>
          </cell>
        </row>
        <row r="8567">
          <cell r="E8567" t="str">
            <v>320-014-351</v>
          </cell>
          <cell r="F8567">
            <v>17459.02</v>
          </cell>
        </row>
        <row r="8568">
          <cell r="E8568" t="str">
            <v>320-014-352</v>
          </cell>
          <cell r="F8568">
            <v>293</v>
          </cell>
        </row>
        <row r="8569">
          <cell r="E8569" t="str">
            <v>320-014-411</v>
          </cell>
          <cell r="F8569">
            <v>157920.51999999999</v>
          </cell>
        </row>
        <row r="8570">
          <cell r="E8570" t="str">
            <v>320-014-413</v>
          </cell>
          <cell r="F8570">
            <v>13830.74</v>
          </cell>
        </row>
        <row r="8571">
          <cell r="E8571" t="str">
            <v>320-014-418</v>
          </cell>
          <cell r="F8571">
            <v>71418.83</v>
          </cell>
        </row>
        <row r="8572">
          <cell r="E8572" t="str">
            <v>320-014-422</v>
          </cell>
          <cell r="F8572">
            <v>18634.64</v>
          </cell>
        </row>
        <row r="8573">
          <cell r="E8573" t="str">
            <v>320-014-461</v>
          </cell>
          <cell r="F8573">
            <v>27348.74</v>
          </cell>
        </row>
        <row r="8574">
          <cell r="E8574" t="str">
            <v>320-014-462</v>
          </cell>
          <cell r="F8574">
            <v>436988.99</v>
          </cell>
        </row>
        <row r="8575">
          <cell r="E8575" t="str">
            <v>320-015-411</v>
          </cell>
          <cell r="F8575">
            <v>151699.71</v>
          </cell>
        </row>
        <row r="8576">
          <cell r="E8576" t="str">
            <v>320-015-418</v>
          </cell>
          <cell r="F8576">
            <v>154396.72</v>
          </cell>
        </row>
        <row r="8577">
          <cell r="E8577" t="str">
            <v>320-015-461</v>
          </cell>
          <cell r="F8577">
            <v>150199</v>
          </cell>
        </row>
        <row r="8578">
          <cell r="E8578" t="str">
            <v>320-015-462</v>
          </cell>
          <cell r="F8578">
            <v>171837.11</v>
          </cell>
        </row>
        <row r="8579">
          <cell r="E8579" t="str">
            <v>320-016-121</v>
          </cell>
          <cell r="F8579">
            <v>73780.740000000005</v>
          </cell>
        </row>
        <row r="8580">
          <cell r="E8580" t="str">
            <v>320-016-192</v>
          </cell>
          <cell r="F8580">
            <v>30568.87</v>
          </cell>
        </row>
        <row r="8581">
          <cell r="E8581" t="str">
            <v>320-016-211</v>
          </cell>
          <cell r="F8581">
            <v>7982.73</v>
          </cell>
        </row>
        <row r="8582">
          <cell r="E8582" t="str">
            <v>320-016-221</v>
          </cell>
          <cell r="F8582">
            <v>14766.74</v>
          </cell>
        </row>
        <row r="8583">
          <cell r="E8583" t="str">
            <v>320-016-311</v>
          </cell>
          <cell r="F8583">
            <v>859.5</v>
          </cell>
        </row>
        <row r="8584">
          <cell r="E8584" t="str">
            <v>320-016-411</v>
          </cell>
          <cell r="F8584">
            <v>67765.41</v>
          </cell>
        </row>
        <row r="8585">
          <cell r="E8585" t="str">
            <v>320-020-124</v>
          </cell>
          <cell r="F8585">
            <v>197557.13</v>
          </cell>
        </row>
        <row r="8586">
          <cell r="E8586" t="str">
            <v>320-020-311</v>
          </cell>
          <cell r="F8586">
            <v>114300</v>
          </cell>
        </row>
        <row r="8587">
          <cell r="E8587" t="str">
            <v>320-020-411</v>
          </cell>
          <cell r="F8587">
            <v>38082.870000000003</v>
          </cell>
        </row>
        <row r="8588">
          <cell r="E8588" t="str">
            <v>320-024-143</v>
          </cell>
          <cell r="F8588">
            <v>136726.60999999999</v>
          </cell>
        </row>
        <row r="8589">
          <cell r="E8589" t="str">
            <v>320-024-163</v>
          </cell>
          <cell r="F8589">
            <v>24919.98</v>
          </cell>
        </row>
        <row r="8590">
          <cell r="E8590" t="str">
            <v>320-024-166</v>
          </cell>
          <cell r="F8590">
            <v>6850.35</v>
          </cell>
        </row>
        <row r="8591">
          <cell r="E8591" t="str">
            <v>320-024-191</v>
          </cell>
          <cell r="F8591">
            <v>3900</v>
          </cell>
        </row>
        <row r="8592">
          <cell r="E8592" t="str">
            <v>320-024-198</v>
          </cell>
          <cell r="F8592">
            <v>71703.399999999994</v>
          </cell>
        </row>
        <row r="8593">
          <cell r="E8593" t="str">
            <v>320-024-199</v>
          </cell>
          <cell r="F8593">
            <v>397.94</v>
          </cell>
        </row>
        <row r="8594">
          <cell r="E8594" t="str">
            <v>320-024-211</v>
          </cell>
          <cell r="F8594">
            <v>18705.169999999998</v>
          </cell>
        </row>
        <row r="8595">
          <cell r="E8595" t="str">
            <v>320-024-221</v>
          </cell>
          <cell r="F8595">
            <v>12399.95</v>
          </cell>
        </row>
        <row r="8596">
          <cell r="E8596" t="str">
            <v>320-024-231</v>
          </cell>
          <cell r="F8596">
            <v>3461.28</v>
          </cell>
        </row>
        <row r="8597">
          <cell r="E8597" t="str">
            <v>320-024-311</v>
          </cell>
          <cell r="F8597">
            <v>534740.46</v>
          </cell>
        </row>
        <row r="8598">
          <cell r="E8598" t="str">
            <v>320-024-312</v>
          </cell>
          <cell r="F8598">
            <v>43944.75</v>
          </cell>
        </row>
        <row r="8599">
          <cell r="E8599" t="str">
            <v>320-024-314</v>
          </cell>
          <cell r="F8599">
            <v>1125.9000000000001</v>
          </cell>
        </row>
        <row r="8600">
          <cell r="E8600" t="str">
            <v>320-024-331</v>
          </cell>
          <cell r="F8600">
            <v>11571.69</v>
          </cell>
        </row>
        <row r="8601">
          <cell r="E8601" t="str">
            <v>320-024-411</v>
          </cell>
          <cell r="F8601">
            <v>129761.81</v>
          </cell>
        </row>
        <row r="8602">
          <cell r="E8602" t="str">
            <v>320-024-418</v>
          </cell>
          <cell r="F8602">
            <v>140585.20000000001</v>
          </cell>
        </row>
        <row r="8603">
          <cell r="E8603" t="str">
            <v>320-024-461</v>
          </cell>
          <cell r="F8603">
            <v>1607.13</v>
          </cell>
        </row>
        <row r="8604">
          <cell r="E8604" t="str">
            <v>320-024-462</v>
          </cell>
          <cell r="F8604">
            <v>9422.3799999999992</v>
          </cell>
        </row>
        <row r="8605">
          <cell r="E8605" t="str">
            <v>320-025-411</v>
          </cell>
          <cell r="F8605">
            <v>25138</v>
          </cell>
        </row>
        <row r="8606">
          <cell r="E8606" t="str">
            <v>320-027-142</v>
          </cell>
          <cell r="F8606">
            <v>7395284.7199999997</v>
          </cell>
        </row>
        <row r="8607">
          <cell r="E8607" t="str">
            <v>320-027-167</v>
          </cell>
          <cell r="F8607">
            <v>13024.32</v>
          </cell>
        </row>
        <row r="8608">
          <cell r="E8608" t="str">
            <v>320-027-211</v>
          </cell>
          <cell r="F8608">
            <v>537400.18999999994</v>
          </cell>
        </row>
        <row r="8609">
          <cell r="E8609" t="str">
            <v>320-027-221</v>
          </cell>
          <cell r="F8609">
            <v>1075422.46</v>
          </cell>
        </row>
        <row r="8610">
          <cell r="E8610" t="str">
            <v>320-027-231</v>
          </cell>
          <cell r="F8610">
            <v>1539131.31</v>
          </cell>
        </row>
        <row r="8611">
          <cell r="E8611" t="str">
            <v>320-029-141</v>
          </cell>
          <cell r="F8611">
            <v>19937.669999999998</v>
          </cell>
        </row>
        <row r="8612">
          <cell r="E8612" t="str">
            <v>320-029-142</v>
          </cell>
          <cell r="F8612">
            <v>73478.5</v>
          </cell>
        </row>
        <row r="8613">
          <cell r="E8613" t="str">
            <v>320-029-211</v>
          </cell>
          <cell r="F8613">
            <v>7047.28</v>
          </cell>
        </row>
        <row r="8614">
          <cell r="E8614" t="str">
            <v>320-029-221</v>
          </cell>
          <cell r="F8614">
            <v>13732.24</v>
          </cell>
        </row>
        <row r="8615">
          <cell r="E8615" t="str">
            <v>320-029-231</v>
          </cell>
          <cell r="F8615">
            <v>19204.04</v>
          </cell>
        </row>
        <row r="8616">
          <cell r="E8616" t="str">
            <v>320-030-163</v>
          </cell>
          <cell r="F8616">
            <v>1753.26</v>
          </cell>
        </row>
        <row r="8617">
          <cell r="E8617" t="str">
            <v>320-030-166</v>
          </cell>
          <cell r="F8617">
            <v>214.89</v>
          </cell>
        </row>
        <row r="8618">
          <cell r="E8618" t="str">
            <v>320-030-196</v>
          </cell>
          <cell r="F8618">
            <v>116500</v>
          </cell>
        </row>
        <row r="8619">
          <cell r="E8619" t="str">
            <v>320-030-197</v>
          </cell>
          <cell r="F8619">
            <v>95600</v>
          </cell>
        </row>
        <row r="8620">
          <cell r="E8620" t="str">
            <v>320-030-211</v>
          </cell>
          <cell r="F8620">
            <v>16376.25</v>
          </cell>
        </row>
        <row r="8621">
          <cell r="E8621" t="str">
            <v>320-030-221</v>
          </cell>
          <cell r="F8621">
            <v>30901.599999999999</v>
          </cell>
        </row>
        <row r="8622">
          <cell r="E8622" t="str">
            <v>320-030-311</v>
          </cell>
          <cell r="F8622">
            <v>4000</v>
          </cell>
        </row>
        <row r="8623">
          <cell r="E8623" t="str">
            <v>320-030-411</v>
          </cell>
          <cell r="F8623">
            <v>3736.58</v>
          </cell>
        </row>
        <row r="8624">
          <cell r="E8624" t="str">
            <v>320-030-418</v>
          </cell>
          <cell r="F8624">
            <v>21621.72</v>
          </cell>
        </row>
        <row r="8625">
          <cell r="E8625" t="str">
            <v>320-030-459</v>
          </cell>
          <cell r="F8625">
            <v>180.09</v>
          </cell>
        </row>
        <row r="8626">
          <cell r="E8626" t="str">
            <v>320-032-113</v>
          </cell>
          <cell r="F8626">
            <v>143242.42000000001</v>
          </cell>
        </row>
        <row r="8627">
          <cell r="E8627" t="str">
            <v>320-032-121</v>
          </cell>
          <cell r="F8627">
            <v>2397976.2200000002</v>
          </cell>
        </row>
        <row r="8628">
          <cell r="E8628" t="str">
            <v>320-032-131</v>
          </cell>
          <cell r="F8628">
            <v>39573</v>
          </cell>
        </row>
        <row r="8629">
          <cell r="E8629" t="str">
            <v>320-032-132</v>
          </cell>
          <cell r="F8629">
            <v>2101851.62</v>
          </cell>
        </row>
        <row r="8630">
          <cell r="E8630" t="str">
            <v>320-032-133</v>
          </cell>
          <cell r="F8630">
            <v>25600.7</v>
          </cell>
        </row>
        <row r="8631">
          <cell r="E8631" t="str">
            <v>320-032-135</v>
          </cell>
          <cell r="F8631">
            <v>142501.25</v>
          </cell>
        </row>
        <row r="8632">
          <cell r="E8632" t="str">
            <v>320-032-141</v>
          </cell>
          <cell r="F8632">
            <v>94998.85</v>
          </cell>
        </row>
        <row r="8633">
          <cell r="E8633" t="str">
            <v>320-032-142</v>
          </cell>
          <cell r="F8633">
            <v>3322662.53</v>
          </cell>
        </row>
        <row r="8634">
          <cell r="E8634" t="str">
            <v>320-032-144</v>
          </cell>
          <cell r="F8634">
            <v>537664.98</v>
          </cell>
        </row>
        <row r="8635">
          <cell r="E8635" t="str">
            <v>320-032-145</v>
          </cell>
          <cell r="F8635">
            <v>1443074.38</v>
          </cell>
        </row>
        <row r="8636">
          <cell r="E8636" t="str">
            <v>320-032-146</v>
          </cell>
          <cell r="F8636">
            <v>348421.4</v>
          </cell>
        </row>
        <row r="8637">
          <cell r="E8637" t="str">
            <v>320-032-147</v>
          </cell>
          <cell r="F8637">
            <v>1196990.24</v>
          </cell>
        </row>
        <row r="8638">
          <cell r="E8638" t="str">
            <v>320-032-151</v>
          </cell>
          <cell r="F8638">
            <v>43893.24</v>
          </cell>
        </row>
        <row r="8639">
          <cell r="E8639" t="str">
            <v>320-032-162</v>
          </cell>
          <cell r="F8639">
            <v>173828.01</v>
          </cell>
        </row>
        <row r="8640">
          <cell r="E8640" t="str">
            <v>320-032-166</v>
          </cell>
          <cell r="F8640">
            <v>2849.76</v>
          </cell>
        </row>
        <row r="8641">
          <cell r="E8641" t="str">
            <v>320-032-167</v>
          </cell>
          <cell r="F8641">
            <v>15880.33</v>
          </cell>
        </row>
        <row r="8642">
          <cell r="E8642" t="str">
            <v>320-032-172</v>
          </cell>
          <cell r="F8642">
            <v>1367.44</v>
          </cell>
        </row>
        <row r="8643">
          <cell r="E8643" t="str">
            <v>320-032-211</v>
          </cell>
          <cell r="F8643">
            <v>881373.09</v>
          </cell>
        </row>
        <row r="8644">
          <cell r="E8644" t="str">
            <v>320-032-221</v>
          </cell>
          <cell r="F8644">
            <v>1648554.67</v>
          </cell>
        </row>
        <row r="8645">
          <cell r="E8645" t="str">
            <v>320-032-231</v>
          </cell>
          <cell r="F8645">
            <v>1704891.01</v>
          </cell>
        </row>
        <row r="8646">
          <cell r="E8646" t="str">
            <v>320-032-311</v>
          </cell>
          <cell r="F8646">
            <v>532776.86</v>
          </cell>
        </row>
        <row r="8647">
          <cell r="E8647" t="str">
            <v>320-034-121</v>
          </cell>
          <cell r="F8647">
            <v>194238.13</v>
          </cell>
        </row>
        <row r="8648">
          <cell r="E8648" t="str">
            <v>320-034-135</v>
          </cell>
          <cell r="F8648">
            <v>15399.99</v>
          </cell>
        </row>
        <row r="8649">
          <cell r="E8649" t="str">
            <v>320-034-211</v>
          </cell>
          <cell r="F8649">
            <v>15501.63</v>
          </cell>
        </row>
        <row r="8650">
          <cell r="E8650" t="str">
            <v>320-034-221</v>
          </cell>
          <cell r="F8650">
            <v>30170.06</v>
          </cell>
        </row>
        <row r="8651">
          <cell r="E8651" t="str">
            <v>320-034-231</v>
          </cell>
          <cell r="F8651">
            <v>29748.58</v>
          </cell>
        </row>
        <row r="8652">
          <cell r="E8652" t="str">
            <v>320-034-411</v>
          </cell>
          <cell r="F8652">
            <v>824.61</v>
          </cell>
        </row>
        <row r="8653">
          <cell r="E8653" t="str">
            <v>320-042-131</v>
          </cell>
          <cell r="F8653">
            <v>332150.93</v>
          </cell>
        </row>
        <row r="8654">
          <cell r="E8654" t="str">
            <v>320-042-211</v>
          </cell>
          <cell r="F8654">
            <v>24570.03</v>
          </cell>
        </row>
        <row r="8655">
          <cell r="E8655" t="str">
            <v>320-042-221</v>
          </cell>
          <cell r="F8655">
            <v>48835.98</v>
          </cell>
        </row>
        <row r="8656">
          <cell r="E8656" t="str">
            <v>320-042-231</v>
          </cell>
          <cell r="F8656">
            <v>28154.04</v>
          </cell>
        </row>
        <row r="8657">
          <cell r="E8657" t="str">
            <v>320-043-146</v>
          </cell>
          <cell r="F8657">
            <v>232227.92</v>
          </cell>
        </row>
        <row r="8658">
          <cell r="E8658" t="str">
            <v>320-043-211</v>
          </cell>
          <cell r="F8658">
            <v>17096.53</v>
          </cell>
        </row>
        <row r="8659">
          <cell r="E8659" t="str">
            <v>320-043-221</v>
          </cell>
          <cell r="F8659">
            <v>34114.32</v>
          </cell>
        </row>
        <row r="8660">
          <cell r="E8660" t="str">
            <v>320-043-231</v>
          </cell>
          <cell r="F8660">
            <v>26423.4</v>
          </cell>
        </row>
        <row r="8661">
          <cell r="E8661" t="str">
            <v>320-043-311</v>
          </cell>
          <cell r="F8661">
            <v>3600</v>
          </cell>
        </row>
        <row r="8662">
          <cell r="E8662" t="str">
            <v>320-043-312</v>
          </cell>
          <cell r="F8662">
            <v>4133.72</v>
          </cell>
        </row>
        <row r="8663">
          <cell r="E8663" t="str">
            <v>320-043-411</v>
          </cell>
          <cell r="F8663">
            <v>4802.97</v>
          </cell>
        </row>
        <row r="8664">
          <cell r="E8664" t="str">
            <v>320-043-462</v>
          </cell>
          <cell r="F8664">
            <v>4229.1400000000003</v>
          </cell>
        </row>
        <row r="8665">
          <cell r="E8665" t="str">
            <v>320-054-121</v>
          </cell>
          <cell r="F8665">
            <v>532358.17000000004</v>
          </cell>
        </row>
        <row r="8666">
          <cell r="E8666" t="str">
            <v>320-054-142</v>
          </cell>
          <cell r="F8666">
            <v>21105.4</v>
          </cell>
        </row>
        <row r="8667">
          <cell r="E8667" t="str">
            <v>320-054-144</v>
          </cell>
          <cell r="F8667">
            <v>138800.24</v>
          </cell>
        </row>
        <row r="8668">
          <cell r="E8668" t="str">
            <v>320-054-146</v>
          </cell>
          <cell r="F8668">
            <v>48827.88</v>
          </cell>
        </row>
        <row r="8669">
          <cell r="E8669" t="str">
            <v>320-054-211</v>
          </cell>
          <cell r="F8669">
            <v>55224.75</v>
          </cell>
        </row>
        <row r="8670">
          <cell r="E8670" t="str">
            <v>320-054-221</v>
          </cell>
          <cell r="F8670">
            <v>109032.03</v>
          </cell>
        </row>
        <row r="8671">
          <cell r="E8671" t="str">
            <v>320-054-231</v>
          </cell>
          <cell r="F8671">
            <v>112321.47</v>
          </cell>
        </row>
        <row r="8672">
          <cell r="E8672" t="str">
            <v>320-054-311</v>
          </cell>
          <cell r="F8672">
            <v>52156.77</v>
          </cell>
        </row>
        <row r="8673">
          <cell r="E8673" t="str">
            <v>320-054-411</v>
          </cell>
          <cell r="F8673">
            <v>3491.29</v>
          </cell>
        </row>
        <row r="8674">
          <cell r="E8674" t="str">
            <v>320-055-113</v>
          </cell>
          <cell r="F8674">
            <v>52176</v>
          </cell>
        </row>
        <row r="8675">
          <cell r="E8675" t="str">
            <v>320-055-163</v>
          </cell>
          <cell r="F8675">
            <v>182</v>
          </cell>
        </row>
        <row r="8676">
          <cell r="E8676" t="str">
            <v>320-055-211</v>
          </cell>
          <cell r="F8676">
            <v>3902.16</v>
          </cell>
        </row>
        <row r="8677">
          <cell r="E8677" t="str">
            <v>320-055-221</v>
          </cell>
          <cell r="F8677">
            <v>7664.64</v>
          </cell>
        </row>
        <row r="8678">
          <cell r="E8678" t="str">
            <v>320-055-231</v>
          </cell>
          <cell r="F8678">
            <v>5284.68</v>
          </cell>
        </row>
        <row r="8679">
          <cell r="E8679" t="str">
            <v>320-055-311</v>
          </cell>
          <cell r="F8679">
            <v>106729.76</v>
          </cell>
        </row>
        <row r="8680">
          <cell r="E8680" t="str">
            <v>320-055-312</v>
          </cell>
          <cell r="F8680">
            <v>1926.56</v>
          </cell>
        </row>
        <row r="8681">
          <cell r="E8681" t="str">
            <v>320-055-327</v>
          </cell>
          <cell r="F8681">
            <v>7982.41</v>
          </cell>
        </row>
        <row r="8682">
          <cell r="E8682" t="str">
            <v>320-055-342</v>
          </cell>
          <cell r="F8682">
            <v>871.38</v>
          </cell>
        </row>
        <row r="8683">
          <cell r="E8683" t="str">
            <v>320-055-411</v>
          </cell>
          <cell r="F8683">
            <v>15639.77</v>
          </cell>
        </row>
        <row r="8684">
          <cell r="E8684" t="str">
            <v>320-055-413</v>
          </cell>
          <cell r="F8684">
            <v>109117.29</v>
          </cell>
        </row>
        <row r="8685">
          <cell r="E8685" t="str">
            <v>320-055-461</v>
          </cell>
          <cell r="F8685">
            <v>4346.3500000000004</v>
          </cell>
        </row>
        <row r="8686">
          <cell r="E8686" t="str">
            <v>320-056-165</v>
          </cell>
          <cell r="F8686">
            <v>1017635.61</v>
          </cell>
        </row>
        <row r="8687">
          <cell r="E8687" t="str">
            <v>320-056-171</v>
          </cell>
          <cell r="F8687">
            <v>4958126.76</v>
          </cell>
        </row>
        <row r="8688">
          <cell r="E8688" t="str">
            <v>320-056-175</v>
          </cell>
          <cell r="F8688">
            <v>1408094.29</v>
          </cell>
        </row>
        <row r="8689">
          <cell r="E8689" t="str">
            <v>320-056-211</v>
          </cell>
          <cell r="F8689">
            <v>513585.68</v>
          </cell>
        </row>
        <row r="8690">
          <cell r="E8690" t="str">
            <v>320-056-221</v>
          </cell>
          <cell r="F8690">
            <v>892308.47999999998</v>
          </cell>
        </row>
        <row r="8691">
          <cell r="E8691" t="str">
            <v>320-056-231</v>
          </cell>
          <cell r="F8691">
            <v>1150593.22</v>
          </cell>
        </row>
        <row r="8692">
          <cell r="E8692" t="str">
            <v>320-056-331</v>
          </cell>
          <cell r="F8692">
            <v>274505.75</v>
          </cell>
        </row>
        <row r="8693">
          <cell r="E8693" t="str">
            <v>320-056-411</v>
          </cell>
          <cell r="F8693">
            <v>97863.33</v>
          </cell>
        </row>
        <row r="8694">
          <cell r="E8694" t="str">
            <v>320-056-422</v>
          </cell>
          <cell r="F8694">
            <v>949210.56</v>
          </cell>
        </row>
        <row r="8695">
          <cell r="E8695" t="str">
            <v>320-056-423</v>
          </cell>
          <cell r="F8695">
            <v>1236188.74</v>
          </cell>
        </row>
        <row r="8696">
          <cell r="E8696" t="str">
            <v>320-056-424</v>
          </cell>
          <cell r="F8696">
            <v>54104.160000000003</v>
          </cell>
        </row>
        <row r="8697">
          <cell r="E8697" t="str">
            <v>320-056-425</v>
          </cell>
          <cell r="F8697">
            <v>261105.92000000001</v>
          </cell>
        </row>
        <row r="8698">
          <cell r="E8698" t="str">
            <v>320-056-461</v>
          </cell>
          <cell r="F8698">
            <v>10642.5</v>
          </cell>
        </row>
        <row r="8699">
          <cell r="E8699" t="str">
            <v>320-056-552</v>
          </cell>
          <cell r="F8699">
            <v>2823</v>
          </cell>
        </row>
        <row r="8700">
          <cell r="E8700" t="str">
            <v>320-061-311</v>
          </cell>
          <cell r="F8700">
            <v>765</v>
          </cell>
        </row>
        <row r="8701">
          <cell r="E8701" t="str">
            <v>320-061-314</v>
          </cell>
          <cell r="F8701">
            <v>5277.02</v>
          </cell>
        </row>
        <row r="8702">
          <cell r="E8702" t="str">
            <v>320-061-342</v>
          </cell>
          <cell r="F8702">
            <v>1264.58</v>
          </cell>
        </row>
        <row r="8703">
          <cell r="E8703" t="str">
            <v>320-061-411</v>
          </cell>
          <cell r="F8703">
            <v>799151.87</v>
          </cell>
        </row>
        <row r="8704">
          <cell r="E8704" t="str">
            <v>320-061-418</v>
          </cell>
          <cell r="F8704">
            <v>29797.86</v>
          </cell>
        </row>
        <row r="8705">
          <cell r="E8705" t="str">
            <v>320-061-461</v>
          </cell>
          <cell r="F8705">
            <v>73137.490000000005</v>
          </cell>
        </row>
        <row r="8706">
          <cell r="E8706" t="str">
            <v>320-061-462</v>
          </cell>
          <cell r="F8706">
            <v>55559.18</v>
          </cell>
        </row>
        <row r="8707">
          <cell r="E8707" t="str">
            <v>320-066-117</v>
          </cell>
          <cell r="F8707">
            <v>61240</v>
          </cell>
        </row>
        <row r="8708">
          <cell r="E8708" t="str">
            <v>320-066-211</v>
          </cell>
          <cell r="F8708">
            <v>4684.8</v>
          </cell>
        </row>
        <row r="8709">
          <cell r="E8709" t="str">
            <v>320-067-117</v>
          </cell>
          <cell r="F8709">
            <v>421080</v>
          </cell>
        </row>
        <row r="8710">
          <cell r="E8710" t="str">
            <v>320-067-211</v>
          </cell>
          <cell r="F8710">
            <v>32205.43</v>
          </cell>
        </row>
        <row r="8711">
          <cell r="E8711" t="str">
            <v>320-068-116</v>
          </cell>
          <cell r="F8711">
            <v>4695</v>
          </cell>
        </row>
        <row r="8712">
          <cell r="E8712" t="str">
            <v>320-068-121</v>
          </cell>
          <cell r="F8712">
            <v>413218.3</v>
          </cell>
        </row>
        <row r="8713">
          <cell r="E8713" t="str">
            <v>320-068-146</v>
          </cell>
          <cell r="F8713">
            <v>54286.58</v>
          </cell>
        </row>
        <row r="8714">
          <cell r="E8714" t="str">
            <v>320-068-151</v>
          </cell>
          <cell r="F8714">
            <v>155817.95000000001</v>
          </cell>
        </row>
        <row r="8715">
          <cell r="E8715" t="str">
            <v>320-068-173</v>
          </cell>
          <cell r="F8715">
            <v>31269.599999999999</v>
          </cell>
        </row>
        <row r="8716">
          <cell r="E8716" t="str">
            <v>320-068-211</v>
          </cell>
          <cell r="F8716">
            <v>49219.22</v>
          </cell>
        </row>
        <row r="8717">
          <cell r="E8717" t="str">
            <v>320-068-221</v>
          </cell>
          <cell r="F8717">
            <v>96913.3</v>
          </cell>
        </row>
        <row r="8718">
          <cell r="E8718" t="str">
            <v>320-068-231</v>
          </cell>
          <cell r="F8718">
            <v>76580.45</v>
          </cell>
        </row>
        <row r="8719">
          <cell r="E8719" t="str">
            <v>320-069-121</v>
          </cell>
          <cell r="F8719">
            <v>557841.59</v>
          </cell>
        </row>
        <row r="8720">
          <cell r="E8720" t="str">
            <v>320-069-131</v>
          </cell>
          <cell r="F8720">
            <v>1331410.6100000001</v>
          </cell>
        </row>
        <row r="8721">
          <cell r="E8721" t="str">
            <v>320-069-132</v>
          </cell>
          <cell r="F8721">
            <v>31802.400000000001</v>
          </cell>
        </row>
        <row r="8722">
          <cell r="E8722" t="str">
            <v>320-069-133</v>
          </cell>
          <cell r="F8722">
            <v>199820.82</v>
          </cell>
        </row>
        <row r="8723">
          <cell r="E8723" t="str">
            <v>320-069-135</v>
          </cell>
          <cell r="F8723">
            <v>40150</v>
          </cell>
        </row>
        <row r="8724">
          <cell r="E8724" t="str">
            <v>320-069-141</v>
          </cell>
          <cell r="F8724">
            <v>31068.400000000001</v>
          </cell>
        </row>
        <row r="8725">
          <cell r="E8725" t="str">
            <v>320-069-142</v>
          </cell>
          <cell r="F8725">
            <v>56993.65</v>
          </cell>
        </row>
        <row r="8726">
          <cell r="E8726" t="str">
            <v>320-069-146</v>
          </cell>
          <cell r="F8726">
            <v>362688.11</v>
          </cell>
        </row>
        <row r="8727">
          <cell r="E8727" t="str">
            <v>320-069-149</v>
          </cell>
          <cell r="F8727">
            <v>795239.87</v>
          </cell>
        </row>
        <row r="8728">
          <cell r="E8728" t="str">
            <v>320-069-163</v>
          </cell>
          <cell r="F8728">
            <v>378</v>
          </cell>
        </row>
        <row r="8729">
          <cell r="E8729" t="str">
            <v>320-069-173</v>
          </cell>
          <cell r="F8729">
            <v>1225</v>
          </cell>
        </row>
        <row r="8730">
          <cell r="E8730" t="str">
            <v>320-069-191</v>
          </cell>
          <cell r="F8730">
            <v>1792</v>
          </cell>
        </row>
        <row r="8731">
          <cell r="E8731" t="str">
            <v>320-069-198</v>
          </cell>
          <cell r="F8731">
            <v>203607.97</v>
          </cell>
        </row>
        <row r="8732">
          <cell r="E8732" t="str">
            <v>320-069-211</v>
          </cell>
          <cell r="F8732">
            <v>266152.87</v>
          </cell>
        </row>
        <row r="8733">
          <cell r="E8733" t="str">
            <v>320-069-221</v>
          </cell>
          <cell r="F8733">
            <v>407499.81</v>
          </cell>
        </row>
        <row r="8734">
          <cell r="E8734" t="str">
            <v>320-069-231</v>
          </cell>
          <cell r="F8734">
            <v>310314.2</v>
          </cell>
        </row>
        <row r="8735">
          <cell r="E8735" t="str">
            <v>320-069-311</v>
          </cell>
          <cell r="F8735">
            <v>696076.62</v>
          </cell>
        </row>
        <row r="8736">
          <cell r="E8736" t="str">
            <v>320-069-312</v>
          </cell>
          <cell r="F8736">
            <v>67575.850000000006</v>
          </cell>
        </row>
        <row r="8737">
          <cell r="E8737" t="str">
            <v>320-069-314</v>
          </cell>
          <cell r="F8737">
            <v>2295</v>
          </cell>
        </row>
        <row r="8738">
          <cell r="E8738" t="str">
            <v>320-069-331</v>
          </cell>
          <cell r="F8738">
            <v>31513.64</v>
          </cell>
        </row>
        <row r="8739">
          <cell r="E8739" t="str">
            <v>320-069-333</v>
          </cell>
          <cell r="F8739">
            <v>350.05</v>
          </cell>
        </row>
        <row r="8740">
          <cell r="E8740" t="str">
            <v>320-069-411</v>
          </cell>
          <cell r="F8740">
            <v>24931</v>
          </cell>
        </row>
        <row r="8741">
          <cell r="E8741" t="str">
            <v>320-069-418</v>
          </cell>
          <cell r="F8741">
            <v>9000</v>
          </cell>
        </row>
        <row r="8742">
          <cell r="E8742" t="str">
            <v>320-069-451</v>
          </cell>
          <cell r="F8742">
            <v>1529.86</v>
          </cell>
        </row>
        <row r="8743">
          <cell r="E8743" t="str">
            <v>320-069-459</v>
          </cell>
          <cell r="F8743">
            <v>7994.82</v>
          </cell>
        </row>
        <row r="8744">
          <cell r="E8744" t="str">
            <v>320-069-461</v>
          </cell>
          <cell r="F8744">
            <v>311.7</v>
          </cell>
        </row>
        <row r="8745">
          <cell r="E8745" t="str">
            <v>320-073-343</v>
          </cell>
          <cell r="F8745">
            <v>200657</v>
          </cell>
        </row>
        <row r="8746">
          <cell r="E8746" t="str">
            <v>320-085-411</v>
          </cell>
          <cell r="F8746">
            <v>457.22</v>
          </cell>
        </row>
        <row r="8747">
          <cell r="E8747" t="str">
            <v>320-085-462</v>
          </cell>
          <cell r="F8747">
            <v>87142.78</v>
          </cell>
        </row>
        <row r="8748">
          <cell r="E8748" t="str">
            <v>320-096-121</v>
          </cell>
          <cell r="F8748">
            <v>60120</v>
          </cell>
        </row>
        <row r="8749">
          <cell r="E8749" t="str">
            <v>320-096-211</v>
          </cell>
          <cell r="F8749">
            <v>4511.24</v>
          </cell>
        </row>
        <row r="8750">
          <cell r="E8750" t="str">
            <v>320-096-221</v>
          </cell>
          <cell r="F8750">
            <v>8831.6299999999992</v>
          </cell>
        </row>
        <row r="8751">
          <cell r="E8751" t="str">
            <v>320-096-231</v>
          </cell>
          <cell r="F8751">
            <v>4852.0200000000004</v>
          </cell>
        </row>
        <row r="8752">
          <cell r="E8752" t="str">
            <v>330-001-121</v>
          </cell>
          <cell r="F8752">
            <v>10674027.949999999</v>
          </cell>
        </row>
        <row r="8753">
          <cell r="E8753" t="str">
            <v>330-001-123</v>
          </cell>
          <cell r="F8753">
            <v>176330.73</v>
          </cell>
        </row>
        <row r="8754">
          <cell r="E8754" t="str">
            <v>330-001-125</v>
          </cell>
          <cell r="F8754">
            <v>8294.52</v>
          </cell>
        </row>
        <row r="8755">
          <cell r="E8755" t="str">
            <v>330-001-211</v>
          </cell>
          <cell r="F8755">
            <v>785727.31</v>
          </cell>
        </row>
        <row r="8756">
          <cell r="E8756" t="str">
            <v>330-001-221</v>
          </cell>
          <cell r="F8756">
            <v>1575922.66</v>
          </cell>
        </row>
        <row r="8757">
          <cell r="E8757" t="str">
            <v>330-001-231</v>
          </cell>
          <cell r="F8757">
            <v>1413226.58</v>
          </cell>
        </row>
        <row r="8758">
          <cell r="E8758" t="str">
            <v>330-002-111</v>
          </cell>
          <cell r="F8758">
            <v>122316</v>
          </cell>
        </row>
        <row r="8759">
          <cell r="E8759" t="str">
            <v>330-002-112</v>
          </cell>
          <cell r="F8759">
            <v>99396</v>
          </cell>
        </row>
        <row r="8760">
          <cell r="E8760" t="str">
            <v>330-002-113</v>
          </cell>
          <cell r="F8760">
            <v>223102.2</v>
          </cell>
        </row>
        <row r="8761">
          <cell r="E8761" t="str">
            <v>330-002-115</v>
          </cell>
          <cell r="F8761">
            <v>82176</v>
          </cell>
        </row>
        <row r="8762">
          <cell r="E8762" t="str">
            <v>330-002-118</v>
          </cell>
          <cell r="F8762">
            <v>91512</v>
          </cell>
        </row>
        <row r="8763">
          <cell r="E8763" t="str">
            <v>330-002-211</v>
          </cell>
          <cell r="F8763">
            <v>43025.95</v>
          </cell>
        </row>
        <row r="8764">
          <cell r="E8764" t="str">
            <v>330-002-221</v>
          </cell>
          <cell r="F8764">
            <v>90857.84</v>
          </cell>
        </row>
        <row r="8765">
          <cell r="E8765" t="str">
            <v>330-002-231</v>
          </cell>
          <cell r="F8765">
            <v>34316.01</v>
          </cell>
        </row>
        <row r="8766">
          <cell r="E8766" t="str">
            <v>330-003-151</v>
          </cell>
          <cell r="F8766">
            <v>85898.16</v>
          </cell>
        </row>
        <row r="8767">
          <cell r="E8767" t="str">
            <v>330-003-162</v>
          </cell>
          <cell r="F8767">
            <v>64112.03</v>
          </cell>
        </row>
        <row r="8768">
          <cell r="E8768" t="str">
            <v>330-003-173</v>
          </cell>
          <cell r="F8768">
            <v>892716.24</v>
          </cell>
        </row>
        <row r="8769">
          <cell r="E8769" t="str">
            <v>330-003-199</v>
          </cell>
          <cell r="F8769">
            <v>9900.58</v>
          </cell>
        </row>
        <row r="8770">
          <cell r="E8770" t="str">
            <v>330-003-211</v>
          </cell>
          <cell r="F8770">
            <v>77284.47</v>
          </cell>
        </row>
        <row r="8771">
          <cell r="E8771" t="str">
            <v>330-003-221</v>
          </cell>
          <cell r="F8771">
            <v>137536.37</v>
          </cell>
        </row>
        <row r="8772">
          <cell r="E8772" t="str">
            <v>330-003-231</v>
          </cell>
          <cell r="F8772">
            <v>210771.15</v>
          </cell>
        </row>
        <row r="8773">
          <cell r="E8773" t="str">
            <v>330-005-114</v>
          </cell>
          <cell r="F8773">
            <v>833093.64</v>
          </cell>
        </row>
        <row r="8774">
          <cell r="E8774" t="str">
            <v>330-005-116</v>
          </cell>
          <cell r="F8774">
            <v>361966.66</v>
          </cell>
        </row>
        <row r="8775">
          <cell r="E8775" t="str">
            <v>330-005-117</v>
          </cell>
          <cell r="F8775">
            <v>14870.45</v>
          </cell>
        </row>
        <row r="8776">
          <cell r="E8776" t="str">
            <v>330-005-211</v>
          </cell>
          <cell r="F8776">
            <v>88389.66</v>
          </cell>
        </row>
        <row r="8777">
          <cell r="E8777" t="str">
            <v>330-005-221</v>
          </cell>
          <cell r="F8777">
            <v>171043.22</v>
          </cell>
        </row>
        <row r="8778">
          <cell r="E8778" t="str">
            <v>330-005-231</v>
          </cell>
          <cell r="F8778">
            <v>122531.66</v>
          </cell>
        </row>
        <row r="8779">
          <cell r="E8779" t="str">
            <v>330-007-131</v>
          </cell>
          <cell r="F8779">
            <v>1300453.01</v>
          </cell>
        </row>
        <row r="8780">
          <cell r="E8780" t="str">
            <v>330-007-211</v>
          </cell>
          <cell r="F8780">
            <v>94648.16</v>
          </cell>
        </row>
        <row r="8781">
          <cell r="E8781" t="str">
            <v>330-007-221</v>
          </cell>
          <cell r="F8781">
            <v>191154.29</v>
          </cell>
        </row>
        <row r="8782">
          <cell r="E8782" t="str">
            <v>330-007-231</v>
          </cell>
          <cell r="F8782">
            <v>158209.70000000001</v>
          </cell>
        </row>
        <row r="8783">
          <cell r="E8783" t="str">
            <v>330-008-121</v>
          </cell>
          <cell r="F8783">
            <v>368894.32</v>
          </cell>
        </row>
        <row r="8784">
          <cell r="E8784" t="str">
            <v>330-008-211</v>
          </cell>
          <cell r="F8784">
            <v>27583.67</v>
          </cell>
        </row>
        <row r="8785">
          <cell r="E8785" t="str">
            <v>330-008-221</v>
          </cell>
          <cell r="F8785">
            <v>54297.74</v>
          </cell>
        </row>
        <row r="8786">
          <cell r="E8786" t="str">
            <v>330-008-231</v>
          </cell>
          <cell r="F8786">
            <v>45224.27</v>
          </cell>
        </row>
        <row r="8787">
          <cell r="E8787" t="str">
            <v>330-009-184</v>
          </cell>
          <cell r="F8787">
            <v>402698.58</v>
          </cell>
        </row>
        <row r="8788">
          <cell r="E8788" t="str">
            <v>330-009-185</v>
          </cell>
          <cell r="F8788">
            <v>31986.22</v>
          </cell>
        </row>
        <row r="8789">
          <cell r="E8789" t="str">
            <v>330-009-186</v>
          </cell>
          <cell r="F8789">
            <v>8142.41</v>
          </cell>
        </row>
        <row r="8790">
          <cell r="E8790" t="str">
            <v>330-009-188</v>
          </cell>
          <cell r="F8790">
            <v>301860.53000000003</v>
          </cell>
        </row>
        <row r="8791">
          <cell r="E8791" t="str">
            <v>330-009-189</v>
          </cell>
          <cell r="F8791">
            <v>9275.5</v>
          </cell>
        </row>
        <row r="8792">
          <cell r="E8792" t="str">
            <v>330-009-211</v>
          </cell>
          <cell r="F8792">
            <v>56457.36</v>
          </cell>
        </row>
        <row r="8793">
          <cell r="E8793" t="str">
            <v>330-009-221</v>
          </cell>
          <cell r="F8793">
            <v>107572.34</v>
          </cell>
        </row>
        <row r="8794">
          <cell r="E8794" t="str">
            <v>330-009-231</v>
          </cell>
          <cell r="F8794">
            <v>5717.34</v>
          </cell>
        </row>
        <row r="8795">
          <cell r="E8795" t="str">
            <v>330-009-233</v>
          </cell>
          <cell r="F8795">
            <v>158609.41</v>
          </cell>
        </row>
        <row r="8796">
          <cell r="E8796" t="str">
            <v>330-012-311</v>
          </cell>
          <cell r="F8796">
            <v>107037.15</v>
          </cell>
        </row>
        <row r="8797">
          <cell r="E8797" t="str">
            <v>330-012-411</v>
          </cell>
          <cell r="F8797">
            <v>165.85</v>
          </cell>
        </row>
        <row r="8798">
          <cell r="E8798" t="str">
            <v>330-013-121</v>
          </cell>
          <cell r="F8798">
            <v>1270479.8600000001</v>
          </cell>
        </row>
        <row r="8799">
          <cell r="E8799" t="str">
            <v>330-013-131</v>
          </cell>
          <cell r="F8799">
            <v>158411</v>
          </cell>
        </row>
        <row r="8800">
          <cell r="E8800" t="str">
            <v>330-013-162</v>
          </cell>
          <cell r="F8800">
            <v>30012.5</v>
          </cell>
        </row>
        <row r="8801">
          <cell r="E8801" t="str">
            <v>330-013-163</v>
          </cell>
          <cell r="F8801">
            <v>402.5</v>
          </cell>
        </row>
        <row r="8802">
          <cell r="E8802" t="str">
            <v>330-013-184</v>
          </cell>
          <cell r="F8802">
            <v>29117.759999999998</v>
          </cell>
        </row>
        <row r="8803">
          <cell r="E8803" t="str">
            <v>330-013-211</v>
          </cell>
          <cell r="F8803">
            <v>107614.86</v>
          </cell>
        </row>
        <row r="8804">
          <cell r="E8804" t="str">
            <v>330-013-221</v>
          </cell>
          <cell r="F8804">
            <v>214402.64</v>
          </cell>
        </row>
        <row r="8805">
          <cell r="E8805" t="str">
            <v>330-013-231</v>
          </cell>
          <cell r="F8805">
            <v>162867.64000000001</v>
          </cell>
        </row>
        <row r="8806">
          <cell r="E8806" t="str">
            <v>330-014-121</v>
          </cell>
          <cell r="F8806">
            <v>16855.64</v>
          </cell>
        </row>
        <row r="8807">
          <cell r="E8807" t="str">
            <v>330-014-162</v>
          </cell>
          <cell r="F8807">
            <v>266</v>
          </cell>
        </row>
        <row r="8808">
          <cell r="E8808" t="str">
            <v>330-014-163</v>
          </cell>
          <cell r="F8808">
            <v>343</v>
          </cell>
        </row>
        <row r="8809">
          <cell r="E8809" t="str">
            <v>330-014-211</v>
          </cell>
          <cell r="F8809">
            <v>1307.93</v>
          </cell>
        </row>
        <row r="8810">
          <cell r="E8810" t="str">
            <v>330-014-221</v>
          </cell>
          <cell r="F8810">
            <v>2476.08</v>
          </cell>
        </row>
        <row r="8811">
          <cell r="E8811" t="str">
            <v>330-014-231</v>
          </cell>
          <cell r="F8811">
            <v>3136.2</v>
          </cell>
        </row>
        <row r="8812">
          <cell r="E8812" t="str">
            <v>330-014-312</v>
          </cell>
          <cell r="F8812">
            <v>9118.5499999999993</v>
          </cell>
        </row>
        <row r="8813">
          <cell r="E8813" t="str">
            <v>330-014-332</v>
          </cell>
          <cell r="F8813">
            <v>752.63</v>
          </cell>
        </row>
        <row r="8814">
          <cell r="E8814" t="str">
            <v>330-014-333</v>
          </cell>
          <cell r="F8814">
            <v>1964.94</v>
          </cell>
        </row>
        <row r="8815">
          <cell r="E8815" t="str">
            <v>330-014-411</v>
          </cell>
          <cell r="F8815">
            <v>11431.11</v>
          </cell>
        </row>
        <row r="8816">
          <cell r="E8816" t="str">
            <v>330-014-418</v>
          </cell>
          <cell r="F8816">
            <v>3310.65</v>
          </cell>
        </row>
        <row r="8817">
          <cell r="E8817" t="str">
            <v>330-014-459</v>
          </cell>
          <cell r="F8817">
            <v>630.16999999999996</v>
          </cell>
        </row>
        <row r="8818">
          <cell r="E8818" t="str">
            <v>330-014-461</v>
          </cell>
          <cell r="F8818">
            <v>23221.3</v>
          </cell>
        </row>
        <row r="8819">
          <cell r="E8819" t="str">
            <v>330-014-462</v>
          </cell>
          <cell r="F8819">
            <v>15373.57</v>
          </cell>
        </row>
        <row r="8820">
          <cell r="E8820" t="str">
            <v>330-014-541</v>
          </cell>
          <cell r="F8820">
            <v>1773.23</v>
          </cell>
        </row>
        <row r="8821">
          <cell r="E8821" t="str">
            <v>330-015-343</v>
          </cell>
          <cell r="F8821">
            <v>43258.559999999998</v>
          </cell>
        </row>
        <row r="8822">
          <cell r="E8822" t="str">
            <v>330-015-422</v>
          </cell>
          <cell r="F8822">
            <v>2252.35</v>
          </cell>
        </row>
        <row r="8823">
          <cell r="E8823" t="str">
            <v>330-015-462</v>
          </cell>
          <cell r="F8823">
            <v>812830.84</v>
          </cell>
        </row>
        <row r="8824">
          <cell r="E8824" t="str">
            <v>330-015-472</v>
          </cell>
          <cell r="F8824">
            <v>-7677.65</v>
          </cell>
        </row>
        <row r="8825">
          <cell r="E8825" t="str">
            <v>330-016-411</v>
          </cell>
          <cell r="F8825">
            <v>171.88</v>
          </cell>
        </row>
        <row r="8826">
          <cell r="E8826" t="str">
            <v>330-018-231</v>
          </cell>
          <cell r="F8826">
            <v>34918.35</v>
          </cell>
        </row>
        <row r="8827">
          <cell r="E8827" t="str">
            <v>330-024-121</v>
          </cell>
          <cell r="F8827">
            <v>509355.27</v>
          </cell>
        </row>
        <row r="8828">
          <cell r="E8828" t="str">
            <v>330-024-131</v>
          </cell>
          <cell r="F8828">
            <v>146746.96</v>
          </cell>
        </row>
        <row r="8829">
          <cell r="E8829" t="str">
            <v>330-024-135</v>
          </cell>
          <cell r="F8829">
            <v>199416.43</v>
          </cell>
        </row>
        <row r="8830">
          <cell r="E8830" t="str">
            <v>330-024-143</v>
          </cell>
          <cell r="F8830">
            <v>113490.78</v>
          </cell>
        </row>
        <row r="8831">
          <cell r="E8831" t="str">
            <v>330-024-163</v>
          </cell>
          <cell r="F8831">
            <v>36555.379999999997</v>
          </cell>
        </row>
        <row r="8832">
          <cell r="E8832" t="str">
            <v>330-024-166</v>
          </cell>
          <cell r="F8832">
            <v>286.5</v>
          </cell>
        </row>
        <row r="8833">
          <cell r="E8833" t="str">
            <v>330-024-171</v>
          </cell>
          <cell r="F8833">
            <v>1950.03</v>
          </cell>
        </row>
        <row r="8834">
          <cell r="E8834" t="str">
            <v>330-024-181</v>
          </cell>
          <cell r="F8834">
            <v>6175.5</v>
          </cell>
        </row>
        <row r="8835">
          <cell r="E8835" t="str">
            <v>330-024-183</v>
          </cell>
          <cell r="F8835">
            <v>42022.73</v>
          </cell>
        </row>
        <row r="8836">
          <cell r="E8836" t="str">
            <v>330-024-191</v>
          </cell>
          <cell r="F8836">
            <v>21426</v>
          </cell>
        </row>
        <row r="8837">
          <cell r="E8837" t="str">
            <v>330-024-196</v>
          </cell>
          <cell r="F8837">
            <v>19550</v>
          </cell>
        </row>
        <row r="8838">
          <cell r="E8838" t="str">
            <v>330-024-198</v>
          </cell>
          <cell r="F8838">
            <v>16674.32</v>
          </cell>
        </row>
        <row r="8839">
          <cell r="E8839" t="str">
            <v>330-024-199</v>
          </cell>
          <cell r="F8839">
            <v>6.94</v>
          </cell>
        </row>
        <row r="8840">
          <cell r="E8840" t="str">
            <v>330-024-211</v>
          </cell>
          <cell r="F8840">
            <v>80869.36</v>
          </cell>
        </row>
        <row r="8841">
          <cell r="E8841" t="str">
            <v>330-024-221</v>
          </cell>
          <cell r="F8841">
            <v>135316.74</v>
          </cell>
        </row>
        <row r="8842">
          <cell r="E8842" t="str">
            <v>330-024-231</v>
          </cell>
          <cell r="F8842">
            <v>119415.26</v>
          </cell>
        </row>
        <row r="8843">
          <cell r="E8843" t="str">
            <v>330-024-311</v>
          </cell>
          <cell r="F8843">
            <v>29458</v>
          </cell>
        </row>
        <row r="8844">
          <cell r="E8844" t="str">
            <v>330-024-312</v>
          </cell>
          <cell r="F8844">
            <v>4995.16</v>
          </cell>
        </row>
        <row r="8845">
          <cell r="E8845" t="str">
            <v>330-024-314</v>
          </cell>
          <cell r="F8845">
            <v>2631.88</v>
          </cell>
        </row>
        <row r="8846">
          <cell r="E8846" t="str">
            <v>330-024-331</v>
          </cell>
          <cell r="F8846">
            <v>2193.35</v>
          </cell>
        </row>
        <row r="8847">
          <cell r="E8847" t="str">
            <v>330-024-332</v>
          </cell>
          <cell r="F8847">
            <v>3724.73</v>
          </cell>
        </row>
        <row r="8848">
          <cell r="E8848" t="str">
            <v>330-024-411</v>
          </cell>
          <cell r="F8848">
            <v>12816.89</v>
          </cell>
        </row>
        <row r="8849">
          <cell r="E8849" t="str">
            <v>330-024-418</v>
          </cell>
          <cell r="F8849">
            <v>76810.61</v>
          </cell>
        </row>
        <row r="8850">
          <cell r="E8850" t="str">
            <v>330-024-462</v>
          </cell>
          <cell r="F8850">
            <v>230363.18</v>
          </cell>
        </row>
        <row r="8851">
          <cell r="E8851" t="str">
            <v>330-027-142</v>
          </cell>
          <cell r="F8851">
            <v>823727.18</v>
          </cell>
        </row>
        <row r="8852">
          <cell r="E8852" t="str">
            <v>330-027-167</v>
          </cell>
          <cell r="F8852">
            <v>37190.78</v>
          </cell>
        </row>
        <row r="8853">
          <cell r="E8853" t="str">
            <v>330-027-199</v>
          </cell>
          <cell r="F8853">
            <v>28781.94</v>
          </cell>
        </row>
        <row r="8854">
          <cell r="E8854" t="str">
            <v>330-027-211</v>
          </cell>
          <cell r="F8854">
            <v>63306.79</v>
          </cell>
        </row>
        <row r="8855">
          <cell r="E8855" t="str">
            <v>330-027-221</v>
          </cell>
          <cell r="F8855">
            <v>131886.53</v>
          </cell>
        </row>
        <row r="8856">
          <cell r="E8856" t="str">
            <v>330-027-231</v>
          </cell>
          <cell r="F8856">
            <v>223161.78</v>
          </cell>
        </row>
        <row r="8857">
          <cell r="E8857" t="str">
            <v>330-029-131</v>
          </cell>
          <cell r="F8857">
            <v>32022.6</v>
          </cell>
        </row>
        <row r="8858">
          <cell r="E8858" t="str">
            <v>330-029-141</v>
          </cell>
          <cell r="F8858">
            <v>39608.410000000003</v>
          </cell>
        </row>
        <row r="8859">
          <cell r="E8859" t="str">
            <v>330-029-142</v>
          </cell>
          <cell r="F8859">
            <v>6506.09</v>
          </cell>
        </row>
        <row r="8860">
          <cell r="E8860" t="str">
            <v>330-029-165</v>
          </cell>
          <cell r="F8860">
            <v>11102</v>
          </cell>
        </row>
        <row r="8861">
          <cell r="E8861" t="str">
            <v>330-029-211</v>
          </cell>
          <cell r="F8861">
            <v>6796.13</v>
          </cell>
        </row>
        <row r="8862">
          <cell r="E8862" t="str">
            <v>330-029-221</v>
          </cell>
          <cell r="F8862">
            <v>11478.28</v>
          </cell>
        </row>
        <row r="8863">
          <cell r="E8863" t="str">
            <v>330-029-231</v>
          </cell>
          <cell r="F8863">
            <v>15516.9</v>
          </cell>
        </row>
        <row r="8864">
          <cell r="E8864" t="str">
            <v>330-029-312</v>
          </cell>
          <cell r="F8864">
            <v>3230.21</v>
          </cell>
        </row>
        <row r="8865">
          <cell r="E8865" t="str">
            <v>330-030-418</v>
          </cell>
          <cell r="F8865">
            <v>25063</v>
          </cell>
        </row>
        <row r="8866">
          <cell r="E8866" t="str">
            <v>330-031-131</v>
          </cell>
          <cell r="F8866">
            <v>53262.44</v>
          </cell>
        </row>
        <row r="8867">
          <cell r="E8867" t="str">
            <v>330-031-142</v>
          </cell>
          <cell r="F8867">
            <v>56599.839999999997</v>
          </cell>
        </row>
        <row r="8868">
          <cell r="E8868" t="str">
            <v>330-031-146</v>
          </cell>
          <cell r="F8868">
            <v>267991.43</v>
          </cell>
        </row>
        <row r="8869">
          <cell r="E8869" t="str">
            <v>330-031-151</v>
          </cell>
          <cell r="F8869">
            <v>1316649.95</v>
          </cell>
        </row>
        <row r="8870">
          <cell r="E8870" t="str">
            <v>330-031-162</v>
          </cell>
          <cell r="F8870">
            <v>307243.77</v>
          </cell>
        </row>
        <row r="8871">
          <cell r="E8871" t="str">
            <v>330-031-163</v>
          </cell>
          <cell r="F8871">
            <v>140</v>
          </cell>
        </row>
        <row r="8872">
          <cell r="E8872" t="str">
            <v>330-031-167</v>
          </cell>
          <cell r="F8872">
            <v>787.89</v>
          </cell>
        </row>
        <row r="8873">
          <cell r="E8873" t="str">
            <v>330-031-181</v>
          </cell>
          <cell r="F8873">
            <v>641604.69999999995</v>
          </cell>
        </row>
        <row r="8874">
          <cell r="E8874" t="str">
            <v>330-031-196</v>
          </cell>
          <cell r="F8874">
            <v>2250</v>
          </cell>
        </row>
        <row r="8875">
          <cell r="E8875" t="str">
            <v>330-031-199</v>
          </cell>
          <cell r="F8875">
            <v>3752.12</v>
          </cell>
        </row>
        <row r="8876">
          <cell r="E8876" t="str">
            <v>330-031-211</v>
          </cell>
          <cell r="F8876">
            <v>193190.46</v>
          </cell>
        </row>
        <row r="8877">
          <cell r="E8877" t="str">
            <v>330-031-221</v>
          </cell>
          <cell r="F8877">
            <v>342469.97</v>
          </cell>
        </row>
        <row r="8878">
          <cell r="E8878" t="str">
            <v>330-031-231</v>
          </cell>
          <cell r="F8878">
            <v>251026.85</v>
          </cell>
        </row>
        <row r="8879">
          <cell r="E8879" t="str">
            <v>330-031-311</v>
          </cell>
          <cell r="F8879">
            <v>123298.31</v>
          </cell>
        </row>
        <row r="8880">
          <cell r="E8880" t="str">
            <v>330-031-411</v>
          </cell>
          <cell r="F8880">
            <v>35115.99</v>
          </cell>
        </row>
        <row r="8881">
          <cell r="E8881" t="str">
            <v>330-031-413</v>
          </cell>
          <cell r="F8881">
            <v>433.09</v>
          </cell>
        </row>
        <row r="8882">
          <cell r="E8882" t="str">
            <v>330-031-414</v>
          </cell>
          <cell r="F8882">
            <v>9292.89</v>
          </cell>
        </row>
        <row r="8883">
          <cell r="E8883" t="str">
            <v>330-031-418</v>
          </cell>
          <cell r="F8883">
            <v>163629.37</v>
          </cell>
        </row>
        <row r="8884">
          <cell r="E8884" t="str">
            <v>330-031-461</v>
          </cell>
          <cell r="F8884">
            <v>96.84</v>
          </cell>
        </row>
        <row r="8885">
          <cell r="E8885" t="str">
            <v>330-031-462</v>
          </cell>
          <cell r="F8885">
            <v>38001.089999999997</v>
          </cell>
        </row>
        <row r="8886">
          <cell r="E8886" t="str">
            <v>330-032-121</v>
          </cell>
          <cell r="F8886">
            <v>1087703.44</v>
          </cell>
        </row>
        <row r="8887">
          <cell r="E8887" t="str">
            <v>330-032-131</v>
          </cell>
          <cell r="F8887">
            <v>2249.5300000000002</v>
          </cell>
        </row>
        <row r="8888">
          <cell r="E8888" t="str">
            <v>330-032-132</v>
          </cell>
          <cell r="F8888">
            <v>29175</v>
          </cell>
        </row>
        <row r="8889">
          <cell r="E8889" t="str">
            <v>330-032-133</v>
          </cell>
          <cell r="F8889">
            <v>945.12</v>
          </cell>
        </row>
        <row r="8890">
          <cell r="E8890" t="str">
            <v>330-032-141</v>
          </cell>
          <cell r="F8890">
            <v>116101.56</v>
          </cell>
        </row>
        <row r="8891">
          <cell r="E8891" t="str">
            <v>330-032-142</v>
          </cell>
          <cell r="F8891">
            <v>475875.28</v>
          </cell>
        </row>
        <row r="8892">
          <cell r="E8892" t="str">
            <v>330-032-144</v>
          </cell>
          <cell r="F8892">
            <v>4850.53</v>
          </cell>
        </row>
        <row r="8893">
          <cell r="E8893" t="str">
            <v>330-032-146</v>
          </cell>
          <cell r="F8893">
            <v>2322.3000000000002</v>
          </cell>
        </row>
        <row r="8894">
          <cell r="E8894" t="str">
            <v>330-032-147</v>
          </cell>
          <cell r="F8894">
            <v>86394.16</v>
          </cell>
        </row>
        <row r="8895">
          <cell r="E8895" t="str">
            <v>330-032-162</v>
          </cell>
          <cell r="F8895">
            <v>27421.5</v>
          </cell>
        </row>
        <row r="8896">
          <cell r="E8896" t="str">
            <v>330-032-163</v>
          </cell>
          <cell r="F8896">
            <v>1974</v>
          </cell>
        </row>
        <row r="8897">
          <cell r="E8897" t="str">
            <v>330-032-165</v>
          </cell>
          <cell r="F8897">
            <v>37709</v>
          </cell>
        </row>
        <row r="8898">
          <cell r="E8898" t="str">
            <v>330-032-166</v>
          </cell>
          <cell r="F8898">
            <v>143.25</v>
          </cell>
        </row>
        <row r="8899">
          <cell r="E8899" t="str">
            <v>330-032-167</v>
          </cell>
          <cell r="F8899">
            <v>8594.3700000000008</v>
          </cell>
        </row>
        <row r="8900">
          <cell r="E8900" t="str">
            <v>330-032-198</v>
          </cell>
          <cell r="F8900">
            <v>15370.9</v>
          </cell>
        </row>
        <row r="8901">
          <cell r="E8901" t="str">
            <v>330-032-199</v>
          </cell>
          <cell r="F8901">
            <v>8674.33</v>
          </cell>
        </row>
        <row r="8902">
          <cell r="E8902" t="str">
            <v>330-032-211</v>
          </cell>
          <cell r="F8902">
            <v>138258.78</v>
          </cell>
        </row>
        <row r="8903">
          <cell r="E8903" t="str">
            <v>330-032-221</v>
          </cell>
          <cell r="F8903">
            <v>251526.05</v>
          </cell>
        </row>
        <row r="8904">
          <cell r="E8904" t="str">
            <v>330-032-231</v>
          </cell>
          <cell r="F8904">
            <v>309515.28999999998</v>
          </cell>
        </row>
        <row r="8905">
          <cell r="E8905" t="str">
            <v>330-032-311</v>
          </cell>
          <cell r="F8905">
            <v>178457.42</v>
          </cell>
        </row>
        <row r="8906">
          <cell r="E8906" t="str">
            <v>330-032-317</v>
          </cell>
          <cell r="F8906">
            <v>31590</v>
          </cell>
        </row>
        <row r="8907">
          <cell r="E8907" t="str">
            <v>330-032-318</v>
          </cell>
          <cell r="F8907">
            <v>147864.14000000001</v>
          </cell>
        </row>
        <row r="8908">
          <cell r="E8908" t="str">
            <v>330-032-333</v>
          </cell>
          <cell r="F8908">
            <v>15935.64</v>
          </cell>
        </row>
        <row r="8909">
          <cell r="E8909" t="str">
            <v>330-032-378</v>
          </cell>
          <cell r="F8909">
            <v>665</v>
          </cell>
        </row>
        <row r="8910">
          <cell r="E8910" t="str">
            <v>330-032-411</v>
          </cell>
          <cell r="F8910">
            <v>6315.35</v>
          </cell>
        </row>
        <row r="8911">
          <cell r="E8911" t="str">
            <v>330-032-418</v>
          </cell>
          <cell r="F8911">
            <v>6034.3</v>
          </cell>
        </row>
        <row r="8912">
          <cell r="E8912" t="str">
            <v>330-032-459</v>
          </cell>
          <cell r="F8912">
            <v>62.88</v>
          </cell>
        </row>
        <row r="8913">
          <cell r="E8913" t="str">
            <v>330-032-461</v>
          </cell>
          <cell r="F8913">
            <v>15094.16</v>
          </cell>
        </row>
        <row r="8914">
          <cell r="E8914" t="str">
            <v>330-032-462</v>
          </cell>
          <cell r="F8914">
            <v>5084.72</v>
          </cell>
        </row>
        <row r="8915">
          <cell r="E8915" t="str">
            <v>330-034-162</v>
          </cell>
          <cell r="F8915">
            <v>266</v>
          </cell>
        </row>
        <row r="8916">
          <cell r="E8916" t="str">
            <v>330-034-163</v>
          </cell>
          <cell r="F8916">
            <v>140</v>
          </cell>
        </row>
        <row r="8917">
          <cell r="E8917" t="str">
            <v>330-034-211</v>
          </cell>
          <cell r="F8917">
            <v>31.13</v>
          </cell>
        </row>
        <row r="8918">
          <cell r="E8918" t="str">
            <v>330-034-312</v>
          </cell>
          <cell r="F8918">
            <v>2278.08</v>
          </cell>
        </row>
        <row r="8919">
          <cell r="E8919" t="str">
            <v>330-034-332</v>
          </cell>
          <cell r="F8919">
            <v>1606.12</v>
          </cell>
        </row>
        <row r="8920">
          <cell r="E8920" t="str">
            <v>330-034-342</v>
          </cell>
          <cell r="F8920">
            <v>16.05</v>
          </cell>
        </row>
        <row r="8921">
          <cell r="E8921" t="str">
            <v>330-034-411</v>
          </cell>
          <cell r="F8921">
            <v>17098.23</v>
          </cell>
        </row>
        <row r="8922">
          <cell r="E8922" t="str">
            <v>330-034-418</v>
          </cell>
          <cell r="F8922">
            <v>478.56</v>
          </cell>
        </row>
        <row r="8923">
          <cell r="E8923" t="str">
            <v>330-034-461</v>
          </cell>
          <cell r="F8923">
            <v>100.53</v>
          </cell>
        </row>
        <row r="8924">
          <cell r="E8924" t="str">
            <v>330-034-462</v>
          </cell>
          <cell r="F8924">
            <v>4714.3</v>
          </cell>
        </row>
        <row r="8925">
          <cell r="E8925" t="str">
            <v>330-039-149</v>
          </cell>
          <cell r="F8925">
            <v>8130</v>
          </cell>
        </row>
        <row r="8926">
          <cell r="E8926" t="str">
            <v>330-039-211</v>
          </cell>
          <cell r="F8926">
            <v>621.96</v>
          </cell>
        </row>
        <row r="8927">
          <cell r="E8927" t="str">
            <v>330-041-541</v>
          </cell>
          <cell r="F8927">
            <v>3410.6</v>
          </cell>
        </row>
        <row r="8928">
          <cell r="E8928" t="str">
            <v>330-054-121</v>
          </cell>
          <cell r="F8928">
            <v>34699.21</v>
          </cell>
        </row>
        <row r="8929">
          <cell r="E8929" t="str">
            <v>330-054-142</v>
          </cell>
          <cell r="F8929">
            <v>36255.120000000003</v>
          </cell>
        </row>
        <row r="8930">
          <cell r="E8930" t="str">
            <v>330-054-144</v>
          </cell>
          <cell r="F8930">
            <v>862.5</v>
          </cell>
        </row>
        <row r="8931">
          <cell r="E8931" t="str">
            <v>330-054-162</v>
          </cell>
          <cell r="F8931">
            <v>2821</v>
          </cell>
        </row>
        <row r="8932">
          <cell r="E8932" t="str">
            <v>330-054-211</v>
          </cell>
          <cell r="F8932">
            <v>5555.07</v>
          </cell>
        </row>
        <row r="8933">
          <cell r="E8933" t="str">
            <v>330-054-221</v>
          </cell>
          <cell r="F8933">
            <v>10577.82</v>
          </cell>
        </row>
        <row r="8934">
          <cell r="E8934" t="str">
            <v>330-054-231</v>
          </cell>
          <cell r="F8934">
            <v>10569.36</v>
          </cell>
        </row>
        <row r="8935">
          <cell r="E8935" t="str">
            <v>330-054-312</v>
          </cell>
          <cell r="F8935">
            <v>319.32</v>
          </cell>
        </row>
        <row r="8936">
          <cell r="E8936" t="str">
            <v>330-054-331</v>
          </cell>
          <cell r="F8936">
            <v>197.5</v>
          </cell>
        </row>
        <row r="8937">
          <cell r="E8937" t="str">
            <v>330-054-332</v>
          </cell>
          <cell r="F8937">
            <v>1480.22</v>
          </cell>
        </row>
        <row r="8938">
          <cell r="E8938" t="str">
            <v>330-054-418</v>
          </cell>
          <cell r="F8938">
            <v>3515.88</v>
          </cell>
        </row>
        <row r="8939">
          <cell r="E8939" t="str">
            <v>330-055-131</v>
          </cell>
          <cell r="F8939">
            <v>45480</v>
          </cell>
        </row>
        <row r="8940">
          <cell r="E8940" t="str">
            <v>330-055-146</v>
          </cell>
          <cell r="F8940">
            <v>35496.339999999997</v>
          </cell>
        </row>
        <row r="8941">
          <cell r="E8941" t="str">
            <v>330-055-163</v>
          </cell>
          <cell r="F8941">
            <v>553</v>
          </cell>
        </row>
        <row r="8942">
          <cell r="E8942" t="str">
            <v>330-055-171</v>
          </cell>
          <cell r="F8942">
            <v>343.28</v>
          </cell>
        </row>
        <row r="8943">
          <cell r="E8943" t="str">
            <v>330-055-196</v>
          </cell>
          <cell r="F8943">
            <v>2234.4</v>
          </cell>
        </row>
        <row r="8944">
          <cell r="E8944" t="str">
            <v>330-055-211</v>
          </cell>
          <cell r="F8944">
            <v>6047.25</v>
          </cell>
        </row>
        <row r="8945">
          <cell r="E8945" t="str">
            <v>330-055-221</v>
          </cell>
          <cell r="F8945">
            <v>12223.67</v>
          </cell>
        </row>
        <row r="8946">
          <cell r="E8946" t="str">
            <v>330-055-231</v>
          </cell>
          <cell r="F8946">
            <v>10569.36</v>
          </cell>
        </row>
        <row r="8947">
          <cell r="E8947" t="str">
            <v>330-055-311</v>
          </cell>
          <cell r="F8947">
            <v>97400</v>
          </cell>
        </row>
        <row r="8948">
          <cell r="E8948" t="str">
            <v>330-055-312</v>
          </cell>
          <cell r="F8948">
            <v>14009.27</v>
          </cell>
        </row>
        <row r="8949">
          <cell r="E8949" t="str">
            <v>330-055-333</v>
          </cell>
          <cell r="F8949">
            <v>15422.51</v>
          </cell>
        </row>
        <row r="8950">
          <cell r="E8950" t="str">
            <v>330-055-411</v>
          </cell>
          <cell r="F8950">
            <v>3731.04</v>
          </cell>
        </row>
        <row r="8951">
          <cell r="E8951" t="str">
            <v>330-055-413</v>
          </cell>
          <cell r="F8951">
            <v>45291.82</v>
          </cell>
        </row>
        <row r="8952">
          <cell r="E8952" t="str">
            <v>330-055-418</v>
          </cell>
          <cell r="F8952">
            <v>2766.03</v>
          </cell>
        </row>
        <row r="8953">
          <cell r="E8953" t="str">
            <v>330-055-462</v>
          </cell>
          <cell r="F8953">
            <v>24255.03</v>
          </cell>
        </row>
        <row r="8954">
          <cell r="E8954" t="str">
            <v>330-056-165</v>
          </cell>
          <cell r="F8954">
            <v>42949.18</v>
          </cell>
        </row>
        <row r="8955">
          <cell r="E8955" t="str">
            <v>330-056-171</v>
          </cell>
          <cell r="F8955">
            <v>618275.25</v>
          </cell>
        </row>
        <row r="8956">
          <cell r="E8956" t="str">
            <v>330-056-172</v>
          </cell>
          <cell r="F8956">
            <v>32343.4</v>
          </cell>
        </row>
        <row r="8957">
          <cell r="E8957" t="str">
            <v>330-056-175</v>
          </cell>
          <cell r="F8957">
            <v>334528.78999999998</v>
          </cell>
        </row>
        <row r="8958">
          <cell r="E8958" t="str">
            <v>330-056-196</v>
          </cell>
          <cell r="F8958">
            <v>5060</v>
          </cell>
        </row>
        <row r="8959">
          <cell r="E8959" t="str">
            <v>330-056-211</v>
          </cell>
          <cell r="F8959">
            <v>77367.399999999994</v>
          </cell>
        </row>
        <row r="8960">
          <cell r="E8960" t="str">
            <v>330-056-221</v>
          </cell>
          <cell r="F8960">
            <v>99626.91</v>
          </cell>
        </row>
        <row r="8961">
          <cell r="E8961" t="str">
            <v>330-056-231</v>
          </cell>
          <cell r="F8961">
            <v>78021.679999999993</v>
          </cell>
        </row>
        <row r="8962">
          <cell r="E8962" t="str">
            <v>330-056-319</v>
          </cell>
          <cell r="F8962">
            <v>10080.31</v>
          </cell>
        </row>
        <row r="8963">
          <cell r="E8963" t="str">
            <v>330-056-324</v>
          </cell>
          <cell r="F8963">
            <v>125</v>
          </cell>
        </row>
        <row r="8964">
          <cell r="E8964" t="str">
            <v>330-056-331</v>
          </cell>
          <cell r="F8964">
            <v>65224.959999999999</v>
          </cell>
        </row>
        <row r="8965">
          <cell r="E8965" t="str">
            <v>330-056-342</v>
          </cell>
          <cell r="F8965">
            <v>32.67</v>
          </cell>
        </row>
        <row r="8966">
          <cell r="E8966" t="str">
            <v>330-056-411</v>
          </cell>
          <cell r="F8966">
            <v>842.36</v>
          </cell>
        </row>
        <row r="8967">
          <cell r="E8967" t="str">
            <v>330-056-418</v>
          </cell>
          <cell r="F8967">
            <v>1799.95</v>
          </cell>
        </row>
        <row r="8968">
          <cell r="E8968" t="str">
            <v>330-056-422</v>
          </cell>
          <cell r="F8968">
            <v>123914.01</v>
          </cell>
        </row>
        <row r="8969">
          <cell r="E8969" t="str">
            <v>330-056-423</v>
          </cell>
          <cell r="F8969">
            <v>219500.84</v>
          </cell>
        </row>
        <row r="8970">
          <cell r="E8970" t="str">
            <v>330-056-424</v>
          </cell>
          <cell r="F8970">
            <v>9065.24</v>
          </cell>
        </row>
        <row r="8971">
          <cell r="E8971" t="str">
            <v>330-056-425</v>
          </cell>
          <cell r="F8971">
            <v>42033.75</v>
          </cell>
        </row>
        <row r="8972">
          <cell r="E8972" t="str">
            <v>330-056-541</v>
          </cell>
          <cell r="F8972">
            <v>6409.3</v>
          </cell>
        </row>
        <row r="8973">
          <cell r="E8973" t="str">
            <v>330-061-311</v>
          </cell>
          <cell r="F8973">
            <v>29483.08</v>
          </cell>
        </row>
        <row r="8974">
          <cell r="E8974" t="str">
            <v>330-061-411</v>
          </cell>
          <cell r="F8974">
            <v>92853.97</v>
          </cell>
        </row>
        <row r="8975">
          <cell r="E8975" t="str">
            <v>330-061-413</v>
          </cell>
          <cell r="F8975">
            <v>19571.919999999998</v>
          </cell>
        </row>
        <row r="8976">
          <cell r="E8976" t="str">
            <v>330-061-414</v>
          </cell>
          <cell r="F8976">
            <v>7114.87</v>
          </cell>
        </row>
        <row r="8977">
          <cell r="E8977" t="str">
            <v>330-061-418</v>
          </cell>
          <cell r="F8977">
            <v>24629.17</v>
          </cell>
        </row>
        <row r="8978">
          <cell r="E8978" t="str">
            <v>330-061-461</v>
          </cell>
          <cell r="F8978">
            <v>890.34</v>
          </cell>
        </row>
        <row r="8979">
          <cell r="E8979" t="str">
            <v>330-061-462</v>
          </cell>
          <cell r="F8979">
            <v>249147.65</v>
          </cell>
        </row>
        <row r="8980">
          <cell r="E8980" t="str">
            <v>330-066-117</v>
          </cell>
          <cell r="F8980">
            <v>6124.8</v>
          </cell>
        </row>
        <row r="8981">
          <cell r="E8981" t="str">
            <v>330-066-211</v>
          </cell>
          <cell r="F8981">
            <v>468.52</v>
          </cell>
        </row>
        <row r="8982">
          <cell r="E8982" t="str">
            <v>330-068-121</v>
          </cell>
          <cell r="F8982">
            <v>39753</v>
          </cell>
        </row>
        <row r="8983">
          <cell r="E8983" t="str">
            <v>330-068-131</v>
          </cell>
          <cell r="F8983">
            <v>25158.42</v>
          </cell>
        </row>
        <row r="8984">
          <cell r="E8984" t="str">
            <v>330-068-142</v>
          </cell>
          <cell r="F8984">
            <v>33421.39</v>
          </cell>
        </row>
        <row r="8985">
          <cell r="E8985" t="str">
            <v>330-068-146</v>
          </cell>
          <cell r="F8985">
            <v>2233.0300000000002</v>
          </cell>
        </row>
        <row r="8986">
          <cell r="E8986" t="str">
            <v>330-068-162</v>
          </cell>
          <cell r="F8986">
            <v>13618.5</v>
          </cell>
        </row>
        <row r="8987">
          <cell r="E8987" t="str">
            <v>330-068-211</v>
          </cell>
          <cell r="F8987">
            <v>8550.77</v>
          </cell>
        </row>
        <row r="8988">
          <cell r="E8988" t="str">
            <v>330-068-221</v>
          </cell>
          <cell r="F8988">
            <v>14120.33</v>
          </cell>
        </row>
        <row r="8989">
          <cell r="E8989" t="str">
            <v>330-068-231</v>
          </cell>
          <cell r="F8989">
            <v>13258.08</v>
          </cell>
        </row>
        <row r="8990">
          <cell r="E8990" t="str">
            <v>330-068-331</v>
          </cell>
          <cell r="F8990">
            <v>67893.81</v>
          </cell>
        </row>
        <row r="8991">
          <cell r="E8991" t="str">
            <v>330-068-411</v>
          </cell>
          <cell r="F8991">
            <v>157.03</v>
          </cell>
        </row>
        <row r="8992">
          <cell r="E8992" t="str">
            <v>330-068-418</v>
          </cell>
          <cell r="F8992">
            <v>320.14</v>
          </cell>
        </row>
        <row r="8993">
          <cell r="E8993" t="str">
            <v>330-068-461</v>
          </cell>
          <cell r="F8993">
            <v>391.07</v>
          </cell>
        </row>
        <row r="8994">
          <cell r="E8994" t="str">
            <v>330-069-116</v>
          </cell>
          <cell r="F8994">
            <v>231439.97</v>
          </cell>
        </row>
        <row r="8995">
          <cell r="E8995" t="str">
            <v>330-069-117</v>
          </cell>
          <cell r="F8995">
            <v>200.27</v>
          </cell>
        </row>
        <row r="8996">
          <cell r="E8996" t="str">
            <v>330-069-131</v>
          </cell>
          <cell r="F8996">
            <v>56314.5</v>
          </cell>
        </row>
        <row r="8997">
          <cell r="E8997" t="str">
            <v>330-069-141</v>
          </cell>
          <cell r="F8997">
            <v>175341.08</v>
          </cell>
        </row>
        <row r="8998">
          <cell r="E8998" t="str">
            <v>330-069-149</v>
          </cell>
          <cell r="F8998">
            <v>90275</v>
          </cell>
        </row>
        <row r="8999">
          <cell r="E8999" t="str">
            <v>330-069-151</v>
          </cell>
          <cell r="F8999">
            <v>117797.77</v>
          </cell>
        </row>
        <row r="9000">
          <cell r="E9000" t="str">
            <v>330-069-152</v>
          </cell>
          <cell r="F9000">
            <v>8922</v>
          </cell>
        </row>
        <row r="9001">
          <cell r="E9001" t="str">
            <v>330-069-198</v>
          </cell>
          <cell r="F9001">
            <v>15628.96</v>
          </cell>
        </row>
        <row r="9002">
          <cell r="E9002" t="str">
            <v>330-069-199</v>
          </cell>
          <cell r="F9002">
            <v>865.69</v>
          </cell>
        </row>
        <row r="9003">
          <cell r="E9003" t="str">
            <v>330-069-211</v>
          </cell>
          <cell r="F9003">
            <v>51476.89</v>
          </cell>
        </row>
        <row r="9004">
          <cell r="E9004" t="str">
            <v>330-069-221</v>
          </cell>
          <cell r="F9004">
            <v>88638.63</v>
          </cell>
        </row>
        <row r="9005">
          <cell r="E9005" t="str">
            <v>330-069-231</v>
          </cell>
          <cell r="F9005">
            <v>92887.88</v>
          </cell>
        </row>
        <row r="9006">
          <cell r="E9006" t="str">
            <v>330-069-311</v>
          </cell>
          <cell r="F9006">
            <v>231569.79</v>
          </cell>
        </row>
        <row r="9007">
          <cell r="E9007" t="str">
            <v>330-069-312</v>
          </cell>
          <cell r="F9007">
            <v>2422.15</v>
          </cell>
        </row>
        <row r="9008">
          <cell r="E9008" t="str">
            <v>330-069-331</v>
          </cell>
          <cell r="F9008">
            <v>4334.16</v>
          </cell>
        </row>
        <row r="9009">
          <cell r="E9009" t="str">
            <v>330-069-332</v>
          </cell>
          <cell r="F9009">
            <v>11823.25</v>
          </cell>
        </row>
        <row r="9010">
          <cell r="E9010" t="str">
            <v>330-069-411</v>
          </cell>
          <cell r="F9010">
            <v>4938.3599999999997</v>
          </cell>
        </row>
        <row r="9011">
          <cell r="E9011" t="str">
            <v>330-069-418</v>
          </cell>
          <cell r="F9011">
            <v>287.14</v>
          </cell>
        </row>
        <row r="9012">
          <cell r="E9012" t="str">
            <v>330-069-461</v>
          </cell>
          <cell r="F9012">
            <v>2487.4299999999998</v>
          </cell>
        </row>
        <row r="9013">
          <cell r="E9013" t="str">
            <v>330-069-462</v>
          </cell>
          <cell r="F9013">
            <v>2828.59</v>
          </cell>
        </row>
        <row r="9014">
          <cell r="E9014" t="str">
            <v>330-073-343</v>
          </cell>
          <cell r="F9014">
            <v>85800</v>
          </cell>
        </row>
        <row r="9015">
          <cell r="E9015" t="str">
            <v>330-085-418</v>
          </cell>
          <cell r="F9015">
            <v>128.4</v>
          </cell>
        </row>
        <row r="9016">
          <cell r="E9016" t="str">
            <v>330-085-462</v>
          </cell>
          <cell r="F9016">
            <v>1277.58</v>
          </cell>
        </row>
        <row r="9017">
          <cell r="E9017" t="str">
            <v>340-001-121</v>
          </cell>
          <cell r="F9017">
            <v>101217812.45</v>
          </cell>
        </row>
        <row r="9018">
          <cell r="E9018" t="str">
            <v>340-001-123</v>
          </cell>
          <cell r="F9018">
            <v>522331.71</v>
          </cell>
        </row>
        <row r="9019">
          <cell r="E9019" t="str">
            <v>340-001-125</v>
          </cell>
          <cell r="F9019">
            <v>73960.72</v>
          </cell>
        </row>
        <row r="9020">
          <cell r="E9020" t="str">
            <v>340-001-211</v>
          </cell>
          <cell r="F9020">
            <v>7439106.8700000001</v>
          </cell>
        </row>
        <row r="9021">
          <cell r="E9021" t="str">
            <v>340-001-221</v>
          </cell>
          <cell r="F9021">
            <v>14411278.060000001</v>
          </cell>
        </row>
        <row r="9022">
          <cell r="E9022" t="str">
            <v>340-001-231</v>
          </cell>
          <cell r="F9022">
            <v>11629774.07</v>
          </cell>
        </row>
        <row r="9023">
          <cell r="E9023" t="str">
            <v>340-002-111</v>
          </cell>
          <cell r="F9023">
            <v>139044</v>
          </cell>
        </row>
        <row r="9024">
          <cell r="E9024" t="str">
            <v>340-002-113</v>
          </cell>
          <cell r="F9024">
            <v>935820.69</v>
          </cell>
        </row>
        <row r="9025">
          <cell r="E9025" t="str">
            <v>340-002-118</v>
          </cell>
          <cell r="F9025">
            <v>298320</v>
          </cell>
        </row>
        <row r="9026">
          <cell r="E9026" t="str">
            <v>340-002-211</v>
          </cell>
          <cell r="F9026">
            <v>102229.84</v>
          </cell>
        </row>
        <row r="9027">
          <cell r="E9027" t="str">
            <v>340-002-221</v>
          </cell>
          <cell r="F9027">
            <v>197069.44</v>
          </cell>
        </row>
        <row r="9028">
          <cell r="E9028" t="str">
            <v>340-002-231</v>
          </cell>
          <cell r="F9028">
            <v>79109.03</v>
          </cell>
        </row>
        <row r="9029">
          <cell r="E9029" t="str">
            <v>340-003-151</v>
          </cell>
          <cell r="F9029">
            <v>8065831.3200000003</v>
          </cell>
        </row>
        <row r="9030">
          <cell r="E9030" t="str">
            <v>340-003-173</v>
          </cell>
          <cell r="F9030">
            <v>5422981.4699999997</v>
          </cell>
        </row>
        <row r="9031">
          <cell r="E9031" t="str">
            <v>340-003-199</v>
          </cell>
          <cell r="F9031">
            <v>670.4</v>
          </cell>
        </row>
        <row r="9032">
          <cell r="E9032" t="str">
            <v>340-003-211</v>
          </cell>
          <cell r="F9032">
            <v>911264.03</v>
          </cell>
        </row>
        <row r="9033">
          <cell r="E9033" t="str">
            <v>340-003-221</v>
          </cell>
          <cell r="F9033">
            <v>1750273.28</v>
          </cell>
        </row>
        <row r="9034">
          <cell r="E9034" t="str">
            <v>340-003-231</v>
          </cell>
          <cell r="F9034">
            <v>2091634.5</v>
          </cell>
        </row>
        <row r="9035">
          <cell r="E9035" t="str">
            <v>340-005-114</v>
          </cell>
          <cell r="F9035">
            <v>5129760.54</v>
          </cell>
        </row>
        <row r="9036">
          <cell r="E9036" t="str">
            <v>340-005-116</v>
          </cell>
          <cell r="F9036">
            <v>2929710.72</v>
          </cell>
        </row>
        <row r="9037">
          <cell r="E9037" t="str">
            <v>340-005-211</v>
          </cell>
          <cell r="F9037">
            <v>594335.81000000006</v>
          </cell>
        </row>
        <row r="9038">
          <cell r="E9038" t="str">
            <v>340-005-221</v>
          </cell>
          <cell r="F9038">
            <v>1158631.6399999999</v>
          </cell>
        </row>
        <row r="9039">
          <cell r="E9039" t="str">
            <v>340-005-231</v>
          </cell>
          <cell r="F9039">
            <v>667005.57999999996</v>
          </cell>
        </row>
        <row r="9040">
          <cell r="E9040" t="str">
            <v>340-007-121</v>
          </cell>
          <cell r="F9040">
            <v>70295</v>
          </cell>
        </row>
        <row r="9041">
          <cell r="E9041" t="str">
            <v>340-007-131</v>
          </cell>
          <cell r="F9041">
            <v>8352362.21</v>
          </cell>
        </row>
        <row r="9042">
          <cell r="E9042" t="str">
            <v>340-007-132</v>
          </cell>
          <cell r="F9042">
            <v>1681638.16</v>
          </cell>
        </row>
        <row r="9043">
          <cell r="E9043" t="str">
            <v>340-007-133</v>
          </cell>
          <cell r="F9043">
            <v>889835.75</v>
          </cell>
        </row>
        <row r="9044">
          <cell r="E9044" t="str">
            <v>340-007-135</v>
          </cell>
          <cell r="F9044">
            <v>1193225.19</v>
          </cell>
        </row>
        <row r="9045">
          <cell r="E9045" t="str">
            <v>340-007-211</v>
          </cell>
          <cell r="F9045">
            <v>889665.77</v>
          </cell>
        </row>
        <row r="9046">
          <cell r="E9046" t="str">
            <v>340-007-221</v>
          </cell>
          <cell r="F9046">
            <v>1743757.11</v>
          </cell>
        </row>
        <row r="9047">
          <cell r="E9047" t="str">
            <v>340-007-231</v>
          </cell>
          <cell r="F9047">
            <v>1192844.3700000001</v>
          </cell>
        </row>
        <row r="9048">
          <cell r="E9048" t="str">
            <v>340-008-121</v>
          </cell>
          <cell r="F9048">
            <v>6840490.0300000003</v>
          </cell>
        </row>
        <row r="9049">
          <cell r="E9049" t="str">
            <v>340-008-211</v>
          </cell>
          <cell r="F9049">
            <v>510554.69</v>
          </cell>
        </row>
        <row r="9050">
          <cell r="E9050" t="str">
            <v>340-008-221</v>
          </cell>
          <cell r="F9050">
            <v>840671.79</v>
          </cell>
        </row>
        <row r="9051">
          <cell r="E9051" t="str">
            <v>340-008-231</v>
          </cell>
          <cell r="F9051">
            <v>808283.49</v>
          </cell>
        </row>
        <row r="9052">
          <cell r="E9052" t="str">
            <v>340-009-184</v>
          </cell>
          <cell r="F9052">
            <v>3480879.75</v>
          </cell>
        </row>
        <row r="9053">
          <cell r="E9053" t="str">
            <v>340-009-185</v>
          </cell>
          <cell r="F9053">
            <v>302104.53000000003</v>
          </cell>
        </row>
        <row r="9054">
          <cell r="E9054" t="str">
            <v>340-009-186</v>
          </cell>
          <cell r="F9054">
            <v>-55525.440000000002</v>
          </cell>
        </row>
        <row r="9055">
          <cell r="E9055" t="str">
            <v>340-009-188</v>
          </cell>
          <cell r="F9055">
            <v>1624218.31</v>
          </cell>
        </row>
        <row r="9056">
          <cell r="E9056" t="str">
            <v>340-009-189</v>
          </cell>
          <cell r="F9056">
            <v>245567.43</v>
          </cell>
        </row>
        <row r="9057">
          <cell r="E9057" t="str">
            <v>340-009-211</v>
          </cell>
          <cell r="F9057">
            <v>422990.88</v>
          </cell>
        </row>
        <row r="9058">
          <cell r="E9058" t="str">
            <v>340-009-221</v>
          </cell>
          <cell r="F9058">
            <v>745470</v>
          </cell>
        </row>
        <row r="9059">
          <cell r="E9059" t="str">
            <v>340-009-231</v>
          </cell>
          <cell r="F9059">
            <v>36161.81</v>
          </cell>
        </row>
        <row r="9060">
          <cell r="E9060" t="str">
            <v>340-009-233</v>
          </cell>
          <cell r="F9060">
            <v>1105931.1000000001</v>
          </cell>
        </row>
        <row r="9061">
          <cell r="E9061" t="str">
            <v>340-011-163</v>
          </cell>
          <cell r="F9061">
            <v>2273.11</v>
          </cell>
        </row>
        <row r="9062">
          <cell r="E9062" t="str">
            <v>340-011-211</v>
          </cell>
          <cell r="F9062">
            <v>173.96</v>
          </cell>
        </row>
        <row r="9063">
          <cell r="E9063" t="str">
            <v>340-012-121</v>
          </cell>
          <cell r="F9063">
            <v>45770</v>
          </cell>
        </row>
        <row r="9064">
          <cell r="E9064" t="str">
            <v>340-012-148</v>
          </cell>
          <cell r="F9064">
            <v>41100</v>
          </cell>
        </row>
        <row r="9065">
          <cell r="E9065" t="str">
            <v>340-012-184</v>
          </cell>
          <cell r="F9065">
            <v>2984.4</v>
          </cell>
        </row>
        <row r="9066">
          <cell r="E9066" t="str">
            <v>340-012-211</v>
          </cell>
          <cell r="F9066">
            <v>6373.92</v>
          </cell>
        </row>
        <row r="9067">
          <cell r="E9067" t="str">
            <v>340-012-221</v>
          </cell>
          <cell r="F9067">
            <v>13183.98</v>
          </cell>
        </row>
        <row r="9068">
          <cell r="E9068" t="str">
            <v>340-012-231</v>
          </cell>
          <cell r="F9068">
            <v>10569.36</v>
          </cell>
        </row>
        <row r="9069">
          <cell r="E9069" t="str">
            <v>340-012-311</v>
          </cell>
          <cell r="F9069">
            <v>564834</v>
          </cell>
        </row>
        <row r="9070">
          <cell r="E9070" t="str">
            <v>340-012-312</v>
          </cell>
          <cell r="F9070">
            <v>155</v>
          </cell>
        </row>
        <row r="9071">
          <cell r="E9071" t="str">
            <v>340-012-344</v>
          </cell>
          <cell r="F9071">
            <v>681.27</v>
          </cell>
        </row>
        <row r="9072">
          <cell r="E9072" t="str">
            <v>340-012-372</v>
          </cell>
          <cell r="F9072">
            <v>80000</v>
          </cell>
        </row>
        <row r="9073">
          <cell r="E9073" t="str">
            <v>340-012-411</v>
          </cell>
          <cell r="F9073">
            <v>31193.59</v>
          </cell>
        </row>
        <row r="9074">
          <cell r="E9074" t="str">
            <v>340-012-422</v>
          </cell>
          <cell r="F9074">
            <v>21963.53</v>
          </cell>
        </row>
        <row r="9075">
          <cell r="E9075" t="str">
            <v>340-012-423</v>
          </cell>
          <cell r="F9075">
            <v>53146.87</v>
          </cell>
        </row>
        <row r="9076">
          <cell r="E9076" t="str">
            <v>340-012-541</v>
          </cell>
          <cell r="F9076">
            <v>53687.54</v>
          </cell>
        </row>
        <row r="9077">
          <cell r="E9077" t="str">
            <v>340-012-551</v>
          </cell>
          <cell r="F9077">
            <v>35556.54</v>
          </cell>
        </row>
        <row r="9078">
          <cell r="E9078" t="str">
            <v>340-013-121</v>
          </cell>
          <cell r="F9078">
            <v>3485123.03</v>
          </cell>
        </row>
        <row r="9079">
          <cell r="E9079" t="str">
            <v>340-013-131</v>
          </cell>
          <cell r="F9079">
            <v>581076.13</v>
          </cell>
        </row>
        <row r="9080">
          <cell r="E9080" t="str">
            <v>340-013-162</v>
          </cell>
          <cell r="F9080">
            <v>73321.27</v>
          </cell>
        </row>
        <row r="9081">
          <cell r="E9081" t="str">
            <v>340-013-184</v>
          </cell>
          <cell r="F9081">
            <v>41156.089999999997</v>
          </cell>
        </row>
        <row r="9082">
          <cell r="E9082" t="str">
            <v>340-013-211</v>
          </cell>
          <cell r="F9082">
            <v>303614.36</v>
          </cell>
        </row>
        <row r="9083">
          <cell r="E9083" t="str">
            <v>340-013-221</v>
          </cell>
          <cell r="F9083">
            <v>598755.72</v>
          </cell>
        </row>
        <row r="9084">
          <cell r="E9084" t="str">
            <v>340-013-231</v>
          </cell>
          <cell r="F9084">
            <v>508603.09</v>
          </cell>
        </row>
        <row r="9085">
          <cell r="E9085" t="str">
            <v>340-014-146</v>
          </cell>
          <cell r="F9085">
            <v>2221.6</v>
          </cell>
        </row>
        <row r="9086">
          <cell r="E9086" t="str">
            <v>340-014-151</v>
          </cell>
          <cell r="F9086">
            <v>51916.83</v>
          </cell>
        </row>
        <row r="9087">
          <cell r="E9087" t="str">
            <v>340-014-152</v>
          </cell>
          <cell r="F9087">
            <v>38484</v>
          </cell>
        </row>
        <row r="9088">
          <cell r="E9088" t="str">
            <v>340-014-163</v>
          </cell>
          <cell r="F9088">
            <v>11494.8</v>
          </cell>
        </row>
        <row r="9089">
          <cell r="E9089" t="str">
            <v>340-014-184</v>
          </cell>
          <cell r="F9089">
            <v>1635.12</v>
          </cell>
        </row>
        <row r="9090">
          <cell r="E9090" t="str">
            <v>340-014-211</v>
          </cell>
          <cell r="F9090">
            <v>6758.04</v>
          </cell>
        </row>
        <row r="9091">
          <cell r="E9091" t="str">
            <v>340-014-221</v>
          </cell>
          <cell r="F9091">
            <v>10852.08</v>
          </cell>
        </row>
        <row r="9092">
          <cell r="E9092" t="str">
            <v>340-014-231</v>
          </cell>
          <cell r="F9092">
            <v>10569.36</v>
          </cell>
        </row>
        <row r="9093">
          <cell r="E9093" t="str">
            <v>340-014-311</v>
          </cell>
          <cell r="F9093">
            <v>19351.59</v>
          </cell>
        </row>
        <row r="9094">
          <cell r="E9094" t="str">
            <v>340-014-312</v>
          </cell>
          <cell r="F9094">
            <v>9569.1200000000008</v>
          </cell>
        </row>
        <row r="9095">
          <cell r="E9095" t="str">
            <v>340-014-332</v>
          </cell>
          <cell r="F9095">
            <v>27624.75</v>
          </cell>
        </row>
        <row r="9096">
          <cell r="E9096" t="str">
            <v>340-014-333</v>
          </cell>
          <cell r="F9096">
            <v>340.8</v>
          </cell>
        </row>
        <row r="9097">
          <cell r="E9097" t="str">
            <v>340-014-351</v>
          </cell>
          <cell r="F9097">
            <v>13367</v>
          </cell>
        </row>
        <row r="9098">
          <cell r="E9098" t="str">
            <v>340-014-411</v>
          </cell>
          <cell r="F9098">
            <v>298250.08</v>
          </cell>
        </row>
        <row r="9099">
          <cell r="E9099" t="str">
            <v>340-014-418</v>
          </cell>
          <cell r="F9099">
            <v>46337.24</v>
          </cell>
        </row>
        <row r="9100">
          <cell r="E9100" t="str">
            <v>340-014-461</v>
          </cell>
          <cell r="F9100">
            <v>8722.14</v>
          </cell>
        </row>
        <row r="9101">
          <cell r="E9101" t="str">
            <v>340-014-462</v>
          </cell>
          <cell r="F9101">
            <v>105059.09</v>
          </cell>
        </row>
        <row r="9102">
          <cell r="E9102" t="str">
            <v>340-014-541</v>
          </cell>
          <cell r="F9102">
            <v>78517.53</v>
          </cell>
        </row>
        <row r="9103">
          <cell r="E9103" t="str">
            <v>340-014-542</v>
          </cell>
          <cell r="F9103">
            <v>163237.82999999999</v>
          </cell>
        </row>
        <row r="9104">
          <cell r="E9104" t="str">
            <v>340-015-312</v>
          </cell>
          <cell r="F9104">
            <v>41179.69</v>
          </cell>
        </row>
        <row r="9105">
          <cell r="E9105" t="str">
            <v>340-015-411</v>
          </cell>
          <cell r="F9105">
            <v>75867.23</v>
          </cell>
        </row>
        <row r="9106">
          <cell r="E9106" t="str">
            <v>340-015-418</v>
          </cell>
          <cell r="F9106">
            <v>361058.16</v>
          </cell>
        </row>
        <row r="9107">
          <cell r="E9107" t="str">
            <v>340-015-462</v>
          </cell>
          <cell r="F9107">
            <v>300581.32</v>
          </cell>
        </row>
        <row r="9108">
          <cell r="E9108" t="str">
            <v>340-015-472</v>
          </cell>
          <cell r="F9108">
            <v>-16148.03</v>
          </cell>
        </row>
        <row r="9109">
          <cell r="E9109" t="str">
            <v>340-020-124</v>
          </cell>
          <cell r="F9109">
            <v>719478.15</v>
          </cell>
        </row>
        <row r="9110">
          <cell r="E9110" t="str">
            <v>340-020-162</v>
          </cell>
          <cell r="F9110">
            <v>5127.78</v>
          </cell>
        </row>
        <row r="9111">
          <cell r="E9111" t="str">
            <v>340-020-211</v>
          </cell>
          <cell r="F9111">
            <v>25946.92</v>
          </cell>
        </row>
        <row r="9112">
          <cell r="E9112" t="str">
            <v>340-020-221</v>
          </cell>
          <cell r="F9112">
            <v>83.48</v>
          </cell>
        </row>
        <row r="9113">
          <cell r="E9113" t="str">
            <v>340-020-311</v>
          </cell>
          <cell r="F9113">
            <v>294450</v>
          </cell>
        </row>
        <row r="9114">
          <cell r="E9114" t="str">
            <v>340-020-312</v>
          </cell>
          <cell r="F9114">
            <v>23690.560000000001</v>
          </cell>
        </row>
        <row r="9115">
          <cell r="E9115" t="str">
            <v>340-020-411</v>
          </cell>
          <cell r="F9115">
            <v>42143.11</v>
          </cell>
        </row>
        <row r="9116">
          <cell r="E9116" t="str">
            <v>340-025-121</v>
          </cell>
          <cell r="F9116">
            <v>21560</v>
          </cell>
        </row>
        <row r="9117">
          <cell r="E9117" t="str">
            <v>340-025-211</v>
          </cell>
          <cell r="F9117">
            <v>1645.12</v>
          </cell>
        </row>
        <row r="9118">
          <cell r="E9118" t="str">
            <v>340-025-221</v>
          </cell>
          <cell r="F9118">
            <v>3167.15</v>
          </cell>
        </row>
        <row r="9119">
          <cell r="E9119" t="str">
            <v>340-025-231</v>
          </cell>
          <cell r="F9119">
            <v>14403.73</v>
          </cell>
        </row>
        <row r="9120">
          <cell r="E9120" t="str">
            <v>340-027-142</v>
          </cell>
          <cell r="F9120">
            <v>7669040.6200000001</v>
          </cell>
        </row>
        <row r="9121">
          <cell r="E9121" t="str">
            <v>340-027-211</v>
          </cell>
          <cell r="F9121">
            <v>541872.92000000004</v>
          </cell>
        </row>
        <row r="9122">
          <cell r="E9122" t="str">
            <v>340-027-221</v>
          </cell>
          <cell r="F9122">
            <v>1111118.6499999999</v>
          </cell>
        </row>
        <row r="9123">
          <cell r="E9123" t="str">
            <v>340-027-231</v>
          </cell>
          <cell r="F9123">
            <v>1850521.81</v>
          </cell>
        </row>
        <row r="9124">
          <cell r="E9124" t="str">
            <v>340-029-121</v>
          </cell>
          <cell r="F9124">
            <v>80291.12</v>
          </cell>
        </row>
        <row r="9125">
          <cell r="E9125" t="str">
            <v>340-029-148</v>
          </cell>
          <cell r="F9125">
            <v>86000.21</v>
          </cell>
        </row>
        <row r="9126">
          <cell r="E9126" t="str">
            <v>340-029-211</v>
          </cell>
          <cell r="F9126">
            <v>12213.75</v>
          </cell>
        </row>
        <row r="9127">
          <cell r="E9127" t="str">
            <v>340-029-221</v>
          </cell>
          <cell r="F9127">
            <v>18717.509999999998</v>
          </cell>
        </row>
        <row r="9128">
          <cell r="E9128" t="str">
            <v>340-029-231</v>
          </cell>
          <cell r="F9128">
            <v>3378.41</v>
          </cell>
        </row>
        <row r="9129">
          <cell r="E9129" t="str">
            <v>340-030-135</v>
          </cell>
          <cell r="F9129">
            <v>35245</v>
          </cell>
        </row>
        <row r="9130">
          <cell r="E9130" t="str">
            <v>340-030-163</v>
          </cell>
          <cell r="F9130">
            <v>18467.54</v>
          </cell>
        </row>
        <row r="9131">
          <cell r="E9131" t="str">
            <v>340-030-211</v>
          </cell>
          <cell r="F9131">
            <v>4005.65</v>
          </cell>
        </row>
        <row r="9132">
          <cell r="E9132" t="str">
            <v>340-030-221</v>
          </cell>
          <cell r="F9132">
            <v>5193.12</v>
          </cell>
        </row>
        <row r="9133">
          <cell r="E9133" t="str">
            <v>340-030-231</v>
          </cell>
          <cell r="F9133">
            <v>2688.72</v>
          </cell>
        </row>
        <row r="9134">
          <cell r="E9134" t="str">
            <v>340-030-312</v>
          </cell>
          <cell r="F9134">
            <v>74390.789999999994</v>
          </cell>
        </row>
        <row r="9135">
          <cell r="E9135" t="str">
            <v>340-030-411</v>
          </cell>
          <cell r="F9135">
            <v>51761.87</v>
          </cell>
        </row>
        <row r="9136">
          <cell r="E9136" t="str">
            <v>340-032-121</v>
          </cell>
          <cell r="F9136">
            <v>9009892.3300000001</v>
          </cell>
        </row>
        <row r="9137">
          <cell r="E9137" t="str">
            <v>340-032-132</v>
          </cell>
          <cell r="F9137">
            <v>1929944.5</v>
          </cell>
        </row>
        <row r="9138">
          <cell r="E9138" t="str">
            <v>340-032-133</v>
          </cell>
          <cell r="F9138">
            <v>101044.1</v>
          </cell>
        </row>
        <row r="9139">
          <cell r="E9139" t="str">
            <v>340-032-142</v>
          </cell>
          <cell r="F9139">
            <v>5109178.09</v>
          </cell>
        </row>
        <row r="9140">
          <cell r="E9140" t="str">
            <v>340-032-145</v>
          </cell>
          <cell r="F9140">
            <v>1262474.3899999999</v>
          </cell>
        </row>
        <row r="9141">
          <cell r="E9141" t="str">
            <v>340-032-147</v>
          </cell>
          <cell r="F9141">
            <v>51800.6</v>
          </cell>
        </row>
        <row r="9142">
          <cell r="E9142" t="str">
            <v>340-032-151</v>
          </cell>
          <cell r="F9142">
            <v>108606.26</v>
          </cell>
        </row>
        <row r="9143">
          <cell r="E9143" t="str">
            <v>340-032-152</v>
          </cell>
          <cell r="F9143">
            <v>38928</v>
          </cell>
        </row>
        <row r="9144">
          <cell r="E9144" t="str">
            <v>340-032-162</v>
          </cell>
          <cell r="F9144">
            <v>189181.63</v>
          </cell>
        </row>
        <row r="9145">
          <cell r="E9145" t="str">
            <v>340-032-163</v>
          </cell>
          <cell r="F9145">
            <v>31804.02</v>
          </cell>
        </row>
        <row r="9146">
          <cell r="E9146" t="str">
            <v>340-032-165</v>
          </cell>
          <cell r="F9146">
            <v>198236.53</v>
          </cell>
        </row>
        <row r="9147">
          <cell r="E9147" t="str">
            <v>340-032-211</v>
          </cell>
          <cell r="F9147">
            <v>1314954.2</v>
          </cell>
        </row>
        <row r="9148">
          <cell r="E9148" t="str">
            <v>340-032-221</v>
          </cell>
          <cell r="F9148">
            <v>2554923.48</v>
          </cell>
        </row>
        <row r="9149">
          <cell r="E9149" t="str">
            <v>340-032-231</v>
          </cell>
          <cell r="F9149">
            <v>2711482.08</v>
          </cell>
        </row>
        <row r="9150">
          <cell r="E9150" t="str">
            <v>340-032-311</v>
          </cell>
          <cell r="F9150">
            <v>621468.68000000005</v>
          </cell>
        </row>
        <row r="9151">
          <cell r="E9151" t="str">
            <v>340-032-312</v>
          </cell>
          <cell r="F9151">
            <v>66695.11</v>
          </cell>
        </row>
        <row r="9152">
          <cell r="E9152" t="str">
            <v>340-034-121</v>
          </cell>
          <cell r="F9152">
            <v>168482.11</v>
          </cell>
        </row>
        <row r="9153">
          <cell r="E9153" t="str">
            <v>340-034-162</v>
          </cell>
          <cell r="F9153">
            <v>3725.43</v>
          </cell>
        </row>
        <row r="9154">
          <cell r="E9154" t="str">
            <v>340-034-163</v>
          </cell>
          <cell r="F9154">
            <v>7410</v>
          </cell>
        </row>
        <row r="9155">
          <cell r="E9155" t="str">
            <v>340-034-196</v>
          </cell>
          <cell r="F9155">
            <v>3375</v>
          </cell>
        </row>
        <row r="9156">
          <cell r="E9156" t="str">
            <v>340-034-211</v>
          </cell>
          <cell r="F9156">
            <v>13013.09</v>
          </cell>
        </row>
        <row r="9157">
          <cell r="E9157" t="str">
            <v>340-034-221</v>
          </cell>
          <cell r="F9157">
            <v>20539.400000000001</v>
          </cell>
        </row>
        <row r="9158">
          <cell r="E9158" t="str">
            <v>340-034-231</v>
          </cell>
          <cell r="F9158">
            <v>25372.560000000001</v>
          </cell>
        </row>
        <row r="9159">
          <cell r="E9159" t="str">
            <v>340-034-311</v>
          </cell>
          <cell r="F9159">
            <v>9326.33</v>
          </cell>
        </row>
        <row r="9160">
          <cell r="E9160" t="str">
            <v>340-034-312</v>
          </cell>
          <cell r="F9160">
            <v>38309.360000000001</v>
          </cell>
        </row>
        <row r="9161">
          <cell r="E9161" t="str">
            <v>340-034-351</v>
          </cell>
          <cell r="F9161">
            <v>39557.800000000003</v>
          </cell>
        </row>
        <row r="9162">
          <cell r="E9162" t="str">
            <v>340-034-411</v>
          </cell>
          <cell r="F9162">
            <v>225757.92</v>
          </cell>
        </row>
        <row r="9163">
          <cell r="E9163" t="str">
            <v>340-042-131</v>
          </cell>
          <cell r="F9163">
            <v>310359.77</v>
          </cell>
        </row>
        <row r="9164">
          <cell r="E9164" t="str">
            <v>340-042-211</v>
          </cell>
          <cell r="F9164">
            <v>22293.4</v>
          </cell>
        </row>
        <row r="9165">
          <cell r="E9165" t="str">
            <v>340-042-221</v>
          </cell>
          <cell r="F9165">
            <v>45591.839999999997</v>
          </cell>
        </row>
        <row r="9166">
          <cell r="E9166" t="str">
            <v>340-042-231</v>
          </cell>
          <cell r="F9166">
            <v>31708.080000000002</v>
          </cell>
        </row>
        <row r="9167">
          <cell r="E9167" t="str">
            <v>340-043-131</v>
          </cell>
          <cell r="F9167">
            <v>245147.8</v>
          </cell>
        </row>
        <row r="9168">
          <cell r="E9168" t="str">
            <v>340-043-211</v>
          </cell>
          <cell r="F9168">
            <v>16882.669999999998</v>
          </cell>
        </row>
        <row r="9169">
          <cell r="E9169" t="str">
            <v>340-043-221</v>
          </cell>
          <cell r="F9169">
            <v>35984.49</v>
          </cell>
        </row>
        <row r="9170">
          <cell r="E9170" t="str">
            <v>340-043-231</v>
          </cell>
          <cell r="F9170">
            <v>28609.29</v>
          </cell>
        </row>
        <row r="9171">
          <cell r="E9171" t="str">
            <v>340-054-121</v>
          </cell>
          <cell r="F9171">
            <v>1040347.55</v>
          </cell>
        </row>
        <row r="9172">
          <cell r="E9172" t="str">
            <v>340-054-142</v>
          </cell>
          <cell r="F9172">
            <v>728181.28</v>
          </cell>
        </row>
        <row r="9173">
          <cell r="E9173" t="str">
            <v>340-054-144</v>
          </cell>
          <cell r="F9173">
            <v>59011.54</v>
          </cell>
        </row>
        <row r="9174">
          <cell r="E9174" t="str">
            <v>340-054-146</v>
          </cell>
          <cell r="F9174">
            <v>23622</v>
          </cell>
        </row>
        <row r="9175">
          <cell r="E9175" t="str">
            <v>340-054-162</v>
          </cell>
          <cell r="F9175">
            <v>1871.5</v>
          </cell>
        </row>
        <row r="9176">
          <cell r="E9176" t="str">
            <v>340-054-211</v>
          </cell>
          <cell r="F9176">
            <v>136288.81</v>
          </cell>
        </row>
        <row r="9177">
          <cell r="E9177" t="str">
            <v>340-054-221</v>
          </cell>
          <cell r="F9177">
            <v>254869.9</v>
          </cell>
        </row>
        <row r="9178">
          <cell r="E9178" t="str">
            <v>340-054-231</v>
          </cell>
          <cell r="F9178">
            <v>326995.17</v>
          </cell>
        </row>
        <row r="9179">
          <cell r="E9179" t="str">
            <v>340-054-311</v>
          </cell>
          <cell r="F9179">
            <v>1144.25</v>
          </cell>
        </row>
        <row r="9180">
          <cell r="E9180" t="str">
            <v>340-055-131</v>
          </cell>
          <cell r="F9180">
            <v>57174</v>
          </cell>
        </row>
        <row r="9181">
          <cell r="E9181" t="str">
            <v>340-055-151</v>
          </cell>
          <cell r="F9181">
            <v>31596</v>
          </cell>
        </row>
        <row r="9182">
          <cell r="E9182" t="str">
            <v>340-055-163</v>
          </cell>
          <cell r="F9182">
            <v>1306.5</v>
          </cell>
        </row>
        <row r="9183">
          <cell r="E9183" t="str">
            <v>340-055-211</v>
          </cell>
          <cell r="F9183">
            <v>6864.43</v>
          </cell>
        </row>
        <row r="9184">
          <cell r="E9184" t="str">
            <v>340-055-221</v>
          </cell>
          <cell r="F9184">
            <v>13006.99</v>
          </cell>
        </row>
        <row r="9185">
          <cell r="E9185" t="str">
            <v>340-055-231</v>
          </cell>
          <cell r="F9185">
            <v>10569.36</v>
          </cell>
        </row>
        <row r="9186">
          <cell r="E9186" t="str">
            <v>340-055-311</v>
          </cell>
          <cell r="F9186">
            <v>93441.75</v>
          </cell>
        </row>
        <row r="9187">
          <cell r="E9187" t="str">
            <v>340-055-312</v>
          </cell>
          <cell r="F9187">
            <v>21255.88</v>
          </cell>
        </row>
        <row r="9188">
          <cell r="E9188" t="str">
            <v>340-055-313</v>
          </cell>
          <cell r="F9188">
            <v>237.56</v>
          </cell>
        </row>
        <row r="9189">
          <cell r="E9189" t="str">
            <v>340-055-332</v>
          </cell>
          <cell r="F9189">
            <v>118.9</v>
          </cell>
        </row>
        <row r="9190">
          <cell r="E9190" t="str">
            <v>340-055-333</v>
          </cell>
          <cell r="F9190">
            <v>1554</v>
          </cell>
        </row>
        <row r="9191">
          <cell r="E9191" t="str">
            <v>340-055-342</v>
          </cell>
          <cell r="F9191">
            <v>713.71</v>
          </cell>
        </row>
        <row r="9192">
          <cell r="E9192" t="str">
            <v>340-055-411</v>
          </cell>
          <cell r="F9192">
            <v>9055.36</v>
          </cell>
        </row>
        <row r="9193">
          <cell r="E9193" t="str">
            <v>340-055-413</v>
          </cell>
          <cell r="F9193">
            <v>68928.56</v>
          </cell>
        </row>
        <row r="9194">
          <cell r="E9194" t="str">
            <v>340-056-165</v>
          </cell>
          <cell r="F9194">
            <v>321485.09999999998</v>
          </cell>
        </row>
        <row r="9195">
          <cell r="E9195" t="str">
            <v>340-056-171</v>
          </cell>
          <cell r="F9195">
            <v>6209985.4699999997</v>
          </cell>
        </row>
        <row r="9196">
          <cell r="E9196" t="str">
            <v>340-056-175</v>
          </cell>
          <cell r="F9196">
            <v>1612293.8</v>
          </cell>
        </row>
        <row r="9197">
          <cell r="E9197" t="str">
            <v>340-056-211</v>
          </cell>
          <cell r="F9197">
            <v>605435.99</v>
          </cell>
        </row>
        <row r="9198">
          <cell r="E9198" t="str">
            <v>340-056-221</v>
          </cell>
          <cell r="F9198">
            <v>646727.31999999995</v>
          </cell>
        </row>
        <row r="9199">
          <cell r="E9199" t="str">
            <v>340-056-231</v>
          </cell>
          <cell r="F9199">
            <v>954610.52</v>
          </cell>
        </row>
        <row r="9200">
          <cell r="E9200" t="str">
            <v>340-056-311</v>
          </cell>
          <cell r="F9200">
            <v>425</v>
          </cell>
        </row>
        <row r="9201">
          <cell r="E9201" t="str">
            <v>340-056-312</v>
          </cell>
          <cell r="F9201">
            <v>2226.6</v>
          </cell>
        </row>
        <row r="9202">
          <cell r="E9202" t="str">
            <v>340-056-322</v>
          </cell>
          <cell r="F9202">
            <v>6876.57</v>
          </cell>
        </row>
        <row r="9203">
          <cell r="E9203" t="str">
            <v>340-056-326</v>
          </cell>
          <cell r="F9203">
            <v>76184.23</v>
          </cell>
        </row>
        <row r="9204">
          <cell r="E9204" t="str">
            <v>340-056-331</v>
          </cell>
          <cell r="F9204">
            <v>251.9</v>
          </cell>
        </row>
        <row r="9205">
          <cell r="E9205" t="str">
            <v>340-056-411</v>
          </cell>
          <cell r="F9205">
            <v>113392.39</v>
          </cell>
        </row>
        <row r="9206">
          <cell r="E9206" t="str">
            <v>340-056-418</v>
          </cell>
          <cell r="F9206">
            <v>18240.29</v>
          </cell>
        </row>
        <row r="9207">
          <cell r="E9207" t="str">
            <v>340-056-422</v>
          </cell>
          <cell r="F9207">
            <v>596586.92000000004</v>
          </cell>
        </row>
        <row r="9208">
          <cell r="E9208" t="str">
            <v>340-056-423</v>
          </cell>
          <cell r="F9208">
            <v>3018311.34</v>
          </cell>
        </row>
        <row r="9209">
          <cell r="E9209" t="str">
            <v>340-056-424</v>
          </cell>
          <cell r="F9209">
            <v>29846.799999999999</v>
          </cell>
        </row>
        <row r="9210">
          <cell r="E9210" t="str">
            <v>340-056-425</v>
          </cell>
          <cell r="F9210">
            <v>226462.85</v>
          </cell>
        </row>
        <row r="9211">
          <cell r="E9211" t="str">
            <v>340-056-461</v>
          </cell>
          <cell r="F9211">
            <v>40965.5</v>
          </cell>
        </row>
        <row r="9212">
          <cell r="E9212" t="str">
            <v>340-056-462</v>
          </cell>
          <cell r="F9212">
            <v>4035.15</v>
          </cell>
        </row>
        <row r="9213">
          <cell r="E9213" t="str">
            <v>340-056-471</v>
          </cell>
          <cell r="F9213">
            <v>3000</v>
          </cell>
        </row>
        <row r="9214">
          <cell r="E9214" t="str">
            <v>340-056-541</v>
          </cell>
          <cell r="F9214">
            <v>84106.26</v>
          </cell>
        </row>
        <row r="9215">
          <cell r="E9215" t="str">
            <v>340-056-552</v>
          </cell>
          <cell r="F9215">
            <v>42</v>
          </cell>
        </row>
        <row r="9216">
          <cell r="E9216" t="str">
            <v>340-063-311</v>
          </cell>
          <cell r="F9216">
            <v>1447887</v>
          </cell>
        </row>
        <row r="9217">
          <cell r="E9217" t="str">
            <v>340-066-117</v>
          </cell>
          <cell r="F9217">
            <v>15312</v>
          </cell>
        </row>
        <row r="9218">
          <cell r="E9218" t="str">
            <v>340-066-211</v>
          </cell>
          <cell r="F9218">
            <v>1171.3</v>
          </cell>
        </row>
        <row r="9219">
          <cell r="E9219" t="str">
            <v>340-067-117</v>
          </cell>
          <cell r="F9219">
            <v>38280</v>
          </cell>
        </row>
        <row r="9220">
          <cell r="E9220" t="str">
            <v>340-067-211</v>
          </cell>
          <cell r="F9220">
            <v>2002.32</v>
          </cell>
        </row>
        <row r="9221">
          <cell r="E9221" t="str">
            <v>340-068-116</v>
          </cell>
          <cell r="F9221">
            <v>790943.7</v>
          </cell>
        </row>
        <row r="9222">
          <cell r="E9222" t="str">
            <v>340-068-121</v>
          </cell>
          <cell r="F9222">
            <v>5378524.6500000004</v>
          </cell>
        </row>
        <row r="9223">
          <cell r="E9223" t="str">
            <v>340-068-131</v>
          </cell>
          <cell r="F9223">
            <v>817030.33</v>
          </cell>
        </row>
        <row r="9224">
          <cell r="E9224" t="str">
            <v>340-068-135</v>
          </cell>
          <cell r="F9224">
            <v>21831.4</v>
          </cell>
        </row>
        <row r="9225">
          <cell r="E9225" t="str">
            <v>340-068-142</v>
          </cell>
          <cell r="F9225">
            <v>639369.22</v>
          </cell>
        </row>
        <row r="9226">
          <cell r="E9226" t="str">
            <v>340-068-146</v>
          </cell>
          <cell r="F9226">
            <v>303824.19</v>
          </cell>
        </row>
        <row r="9227">
          <cell r="E9227" t="str">
            <v>340-068-162</v>
          </cell>
          <cell r="F9227">
            <v>17552.830000000002</v>
          </cell>
        </row>
        <row r="9228">
          <cell r="E9228" t="str">
            <v>340-068-211</v>
          </cell>
          <cell r="F9228">
            <v>591636.59</v>
          </cell>
        </row>
        <row r="9229">
          <cell r="E9229" t="str">
            <v>340-068-221</v>
          </cell>
          <cell r="F9229">
            <v>1154460.3700000001</v>
          </cell>
        </row>
        <row r="9230">
          <cell r="E9230" t="str">
            <v>340-068-231</v>
          </cell>
          <cell r="F9230">
            <v>908700.31</v>
          </cell>
        </row>
        <row r="9231">
          <cell r="E9231" t="str">
            <v>340-068-411</v>
          </cell>
          <cell r="F9231">
            <v>16167.25</v>
          </cell>
        </row>
        <row r="9232">
          <cell r="E9232" t="str">
            <v>340-069-116</v>
          </cell>
          <cell r="F9232">
            <v>8284.7199999999993</v>
          </cell>
        </row>
        <row r="9233">
          <cell r="E9233" t="str">
            <v>340-069-121</v>
          </cell>
          <cell r="F9233">
            <v>135289.67000000001</v>
          </cell>
        </row>
        <row r="9234">
          <cell r="E9234" t="str">
            <v>340-069-135</v>
          </cell>
          <cell r="F9234">
            <v>174889.27</v>
          </cell>
        </row>
        <row r="9235">
          <cell r="E9235" t="str">
            <v>340-069-142</v>
          </cell>
          <cell r="F9235">
            <v>18772.53</v>
          </cell>
        </row>
        <row r="9236">
          <cell r="E9236" t="str">
            <v>340-069-143</v>
          </cell>
          <cell r="F9236">
            <v>77258</v>
          </cell>
        </row>
        <row r="9237">
          <cell r="E9237" t="str">
            <v>340-069-146</v>
          </cell>
          <cell r="F9237">
            <v>87597.9</v>
          </cell>
        </row>
        <row r="9238">
          <cell r="E9238" t="str">
            <v>340-069-147</v>
          </cell>
          <cell r="F9238">
            <v>26490</v>
          </cell>
        </row>
        <row r="9239">
          <cell r="E9239" t="str">
            <v>340-069-163</v>
          </cell>
          <cell r="F9239">
            <v>9306.02</v>
          </cell>
        </row>
        <row r="9240">
          <cell r="E9240" t="str">
            <v>340-069-171</v>
          </cell>
          <cell r="F9240">
            <v>34791.800000000003</v>
          </cell>
        </row>
        <row r="9241">
          <cell r="E9241" t="str">
            <v>340-069-173</v>
          </cell>
          <cell r="F9241">
            <v>12203.59</v>
          </cell>
        </row>
        <row r="9242">
          <cell r="E9242" t="str">
            <v>340-069-191</v>
          </cell>
          <cell r="F9242">
            <v>5762.5</v>
          </cell>
        </row>
        <row r="9243">
          <cell r="E9243" t="str">
            <v>340-069-196</v>
          </cell>
          <cell r="F9243">
            <v>5583</v>
          </cell>
        </row>
        <row r="9244">
          <cell r="E9244" t="str">
            <v>340-069-197</v>
          </cell>
          <cell r="F9244">
            <v>900</v>
          </cell>
        </row>
        <row r="9245">
          <cell r="E9245" t="str">
            <v>340-069-198</v>
          </cell>
          <cell r="F9245">
            <v>472588.38</v>
          </cell>
        </row>
        <row r="9246">
          <cell r="E9246" t="str">
            <v>340-069-199</v>
          </cell>
          <cell r="F9246">
            <v>1821.34</v>
          </cell>
        </row>
        <row r="9247">
          <cell r="E9247" t="str">
            <v>340-069-211</v>
          </cell>
          <cell r="F9247">
            <v>81225.22</v>
          </cell>
        </row>
        <row r="9248">
          <cell r="E9248" t="str">
            <v>340-069-221</v>
          </cell>
          <cell r="F9248">
            <v>122921.35</v>
          </cell>
        </row>
        <row r="9249">
          <cell r="E9249" t="str">
            <v>340-069-231</v>
          </cell>
          <cell r="F9249">
            <v>40888.339999999997</v>
          </cell>
        </row>
        <row r="9250">
          <cell r="E9250" t="str">
            <v>340-069-311</v>
          </cell>
          <cell r="F9250">
            <v>1029911.57</v>
          </cell>
        </row>
        <row r="9251">
          <cell r="E9251" t="str">
            <v>340-069-312</v>
          </cell>
          <cell r="F9251">
            <v>38321.089999999997</v>
          </cell>
        </row>
        <row r="9252">
          <cell r="E9252" t="str">
            <v>340-069-331</v>
          </cell>
          <cell r="F9252">
            <v>214088.92</v>
          </cell>
        </row>
        <row r="9253">
          <cell r="E9253" t="str">
            <v>340-069-411</v>
          </cell>
          <cell r="F9253">
            <v>317477.90000000002</v>
          </cell>
        </row>
        <row r="9254">
          <cell r="E9254" t="str">
            <v>340-069-418</v>
          </cell>
          <cell r="F9254">
            <v>179000</v>
          </cell>
        </row>
        <row r="9255">
          <cell r="E9255" t="str">
            <v>340-069-461</v>
          </cell>
          <cell r="F9255">
            <v>549.76</v>
          </cell>
        </row>
        <row r="9256">
          <cell r="E9256" t="str">
            <v>340-069-541</v>
          </cell>
          <cell r="F9256">
            <v>1130.8499999999999</v>
          </cell>
        </row>
        <row r="9257">
          <cell r="E9257" t="str">
            <v>340-073-311</v>
          </cell>
          <cell r="F9257">
            <v>202951.57</v>
          </cell>
        </row>
        <row r="9258">
          <cell r="E9258" t="str">
            <v>340-073-343</v>
          </cell>
          <cell r="F9258">
            <v>217821.74</v>
          </cell>
        </row>
        <row r="9259">
          <cell r="E9259" t="str">
            <v>340-073-418</v>
          </cell>
          <cell r="F9259">
            <v>28866.69</v>
          </cell>
        </row>
        <row r="9260">
          <cell r="E9260" t="str">
            <v>340-085-411</v>
          </cell>
          <cell r="F9260">
            <v>213.5</v>
          </cell>
        </row>
        <row r="9261">
          <cell r="E9261" t="str">
            <v>340-085-462</v>
          </cell>
          <cell r="F9261">
            <v>35386.5</v>
          </cell>
        </row>
        <row r="9262">
          <cell r="E9262" t="str">
            <v>350-001-121</v>
          </cell>
          <cell r="F9262">
            <v>14978397.25</v>
          </cell>
        </row>
        <row r="9263">
          <cell r="E9263" t="str">
            <v>350-001-122</v>
          </cell>
          <cell r="F9263">
            <v>15348.5</v>
          </cell>
        </row>
        <row r="9264">
          <cell r="E9264" t="str">
            <v>350-001-123</v>
          </cell>
          <cell r="F9264">
            <v>55935.4</v>
          </cell>
        </row>
        <row r="9265">
          <cell r="E9265" t="str">
            <v>350-001-125</v>
          </cell>
          <cell r="F9265">
            <v>12311.77</v>
          </cell>
        </row>
        <row r="9266">
          <cell r="E9266" t="str">
            <v>350-001-211</v>
          </cell>
          <cell r="F9266">
            <v>1087336.22</v>
          </cell>
        </row>
        <row r="9267">
          <cell r="E9267" t="str">
            <v>350-001-221</v>
          </cell>
          <cell r="F9267">
            <v>2208358.5099999998</v>
          </cell>
        </row>
        <row r="9268">
          <cell r="E9268" t="str">
            <v>350-001-231</v>
          </cell>
          <cell r="F9268">
            <v>1931643.08</v>
          </cell>
        </row>
        <row r="9269">
          <cell r="E9269" t="str">
            <v>350-002-111</v>
          </cell>
          <cell r="F9269">
            <v>95957.52</v>
          </cell>
        </row>
        <row r="9270">
          <cell r="E9270" t="str">
            <v>350-002-113</v>
          </cell>
          <cell r="F9270">
            <v>165553.44</v>
          </cell>
        </row>
        <row r="9271">
          <cell r="E9271" t="str">
            <v>350-002-115</v>
          </cell>
          <cell r="F9271">
            <v>62284.56</v>
          </cell>
        </row>
        <row r="9272">
          <cell r="E9272" t="str">
            <v>350-002-118</v>
          </cell>
          <cell r="F9272">
            <v>237016.47</v>
          </cell>
        </row>
        <row r="9273">
          <cell r="E9273" t="str">
            <v>350-002-211</v>
          </cell>
          <cell r="F9273">
            <v>40941.86</v>
          </cell>
        </row>
        <row r="9274">
          <cell r="E9274" t="str">
            <v>350-002-221</v>
          </cell>
          <cell r="F9274">
            <v>75462.320000000007</v>
          </cell>
        </row>
        <row r="9275">
          <cell r="E9275" t="str">
            <v>350-002-231</v>
          </cell>
          <cell r="F9275">
            <v>38241.300000000003</v>
          </cell>
        </row>
        <row r="9276">
          <cell r="E9276" t="str">
            <v>350-003-151</v>
          </cell>
          <cell r="F9276">
            <v>910857.96</v>
          </cell>
        </row>
        <row r="9277">
          <cell r="E9277" t="str">
            <v>350-003-162</v>
          </cell>
          <cell r="F9277">
            <v>1555.5</v>
          </cell>
        </row>
        <row r="9278">
          <cell r="E9278" t="str">
            <v>350-003-173</v>
          </cell>
          <cell r="F9278">
            <v>496990.21</v>
          </cell>
        </row>
        <row r="9279">
          <cell r="E9279" t="str">
            <v>350-003-199</v>
          </cell>
          <cell r="F9279">
            <v>12773.18</v>
          </cell>
        </row>
        <row r="9280">
          <cell r="E9280" t="str">
            <v>350-003-211</v>
          </cell>
          <cell r="F9280">
            <v>101475.83</v>
          </cell>
        </row>
        <row r="9281">
          <cell r="E9281" t="str">
            <v>350-003-221</v>
          </cell>
          <cell r="F9281">
            <v>207554.49</v>
          </cell>
        </row>
        <row r="9282">
          <cell r="E9282" t="str">
            <v>350-003-231</v>
          </cell>
          <cell r="F9282">
            <v>247025.33</v>
          </cell>
        </row>
        <row r="9283">
          <cell r="E9283" t="str">
            <v>350-003-311</v>
          </cell>
          <cell r="F9283">
            <v>57474.28</v>
          </cell>
        </row>
        <row r="9284">
          <cell r="E9284" t="str">
            <v>350-005-114</v>
          </cell>
          <cell r="F9284">
            <v>1081723</v>
          </cell>
        </row>
        <row r="9285">
          <cell r="E9285" t="str">
            <v>350-005-116</v>
          </cell>
          <cell r="F9285">
            <v>451847</v>
          </cell>
        </row>
        <row r="9286">
          <cell r="E9286" t="str">
            <v>350-005-211</v>
          </cell>
          <cell r="F9286">
            <v>108884.59</v>
          </cell>
        </row>
        <row r="9287">
          <cell r="E9287" t="str">
            <v>350-005-221</v>
          </cell>
          <cell r="F9287">
            <v>225281.44</v>
          </cell>
        </row>
        <row r="9288">
          <cell r="E9288" t="str">
            <v>350-005-231</v>
          </cell>
          <cell r="F9288">
            <v>125534.34</v>
          </cell>
        </row>
        <row r="9289">
          <cell r="E9289" t="str">
            <v>350-007-131</v>
          </cell>
          <cell r="F9289">
            <v>1500308.52</v>
          </cell>
        </row>
        <row r="9290">
          <cell r="E9290" t="str">
            <v>350-007-135</v>
          </cell>
          <cell r="F9290">
            <v>326921.34999999998</v>
          </cell>
        </row>
        <row r="9291">
          <cell r="E9291" t="str">
            <v>350-007-211</v>
          </cell>
          <cell r="F9291">
            <v>133089.57999999999</v>
          </cell>
        </row>
        <row r="9292">
          <cell r="E9292" t="str">
            <v>350-007-221</v>
          </cell>
          <cell r="F9292">
            <v>265964.98</v>
          </cell>
        </row>
        <row r="9293">
          <cell r="E9293" t="str">
            <v>350-007-231</v>
          </cell>
          <cell r="F9293">
            <v>203413.8</v>
          </cell>
        </row>
        <row r="9294">
          <cell r="E9294" t="str">
            <v>350-009-184</v>
          </cell>
          <cell r="F9294">
            <v>482911.04</v>
          </cell>
        </row>
        <row r="9295">
          <cell r="E9295" t="str">
            <v>350-009-185</v>
          </cell>
          <cell r="F9295">
            <v>25308.49</v>
          </cell>
        </row>
        <row r="9296">
          <cell r="E9296" t="str">
            <v>350-009-186</v>
          </cell>
          <cell r="F9296">
            <v>-53167.79</v>
          </cell>
        </row>
        <row r="9297">
          <cell r="E9297" t="str">
            <v>350-009-188</v>
          </cell>
          <cell r="F9297">
            <v>211787.23</v>
          </cell>
        </row>
        <row r="9298">
          <cell r="E9298" t="str">
            <v>350-009-189</v>
          </cell>
          <cell r="F9298">
            <v>55093.46</v>
          </cell>
        </row>
        <row r="9299">
          <cell r="E9299" t="str">
            <v>350-009-211</v>
          </cell>
          <cell r="F9299">
            <v>57803.73</v>
          </cell>
        </row>
        <row r="9300">
          <cell r="E9300" t="str">
            <v>350-009-221</v>
          </cell>
          <cell r="F9300">
            <v>104806.8</v>
          </cell>
        </row>
        <row r="9301">
          <cell r="E9301" t="str">
            <v>350-009-231</v>
          </cell>
          <cell r="F9301">
            <v>16520.62</v>
          </cell>
        </row>
        <row r="9302">
          <cell r="E9302" t="str">
            <v>350-009-233</v>
          </cell>
          <cell r="F9302">
            <v>192564.04</v>
          </cell>
        </row>
        <row r="9303">
          <cell r="E9303" t="str">
            <v>350-012-311</v>
          </cell>
          <cell r="F9303">
            <v>125922.53</v>
          </cell>
        </row>
        <row r="9304">
          <cell r="E9304" t="str">
            <v>350-013-121</v>
          </cell>
          <cell r="F9304">
            <v>1627161.61</v>
          </cell>
        </row>
        <row r="9305">
          <cell r="E9305" t="str">
            <v>350-013-122</v>
          </cell>
          <cell r="F9305">
            <v>1194</v>
          </cell>
        </row>
        <row r="9306">
          <cell r="E9306" t="str">
            <v>350-013-131</v>
          </cell>
          <cell r="F9306">
            <v>84918.2</v>
          </cell>
        </row>
        <row r="9307">
          <cell r="E9307" t="str">
            <v>350-013-162</v>
          </cell>
          <cell r="F9307">
            <v>12188.75</v>
          </cell>
        </row>
        <row r="9308">
          <cell r="E9308" t="str">
            <v>350-013-184</v>
          </cell>
          <cell r="F9308">
            <v>28125.71</v>
          </cell>
        </row>
        <row r="9309">
          <cell r="E9309" t="str">
            <v>350-013-211</v>
          </cell>
          <cell r="F9309">
            <v>128124.03</v>
          </cell>
        </row>
        <row r="9310">
          <cell r="E9310" t="str">
            <v>350-013-221</v>
          </cell>
          <cell r="F9310">
            <v>255987.92</v>
          </cell>
        </row>
        <row r="9311">
          <cell r="E9311" t="str">
            <v>350-013-231</v>
          </cell>
          <cell r="F9311">
            <v>197265.38</v>
          </cell>
        </row>
        <row r="9312">
          <cell r="E9312" t="str">
            <v>350-014-151</v>
          </cell>
          <cell r="F9312">
            <v>26852.37</v>
          </cell>
        </row>
        <row r="9313">
          <cell r="E9313" t="str">
            <v>350-014-163</v>
          </cell>
          <cell r="F9313">
            <v>2303.5</v>
          </cell>
        </row>
        <row r="9314">
          <cell r="E9314" t="str">
            <v>350-014-171</v>
          </cell>
          <cell r="F9314">
            <v>212.45</v>
          </cell>
        </row>
        <row r="9315">
          <cell r="E9315" t="str">
            <v>350-014-199</v>
          </cell>
          <cell r="F9315">
            <v>37.97</v>
          </cell>
        </row>
        <row r="9316">
          <cell r="E9316" t="str">
            <v>350-014-211</v>
          </cell>
          <cell r="F9316">
            <v>2043.98</v>
          </cell>
        </row>
        <row r="9317">
          <cell r="E9317" t="str">
            <v>350-014-221</v>
          </cell>
          <cell r="F9317">
            <v>3950.18</v>
          </cell>
        </row>
        <row r="9318">
          <cell r="E9318" t="str">
            <v>350-014-231</v>
          </cell>
          <cell r="F9318">
            <v>5284.68</v>
          </cell>
        </row>
        <row r="9319">
          <cell r="E9319" t="str">
            <v>350-014-311</v>
          </cell>
          <cell r="F9319">
            <v>1079.3800000000001</v>
          </cell>
        </row>
        <row r="9320">
          <cell r="E9320" t="str">
            <v>350-014-312</v>
          </cell>
          <cell r="F9320">
            <v>10305.780000000001</v>
          </cell>
        </row>
        <row r="9321">
          <cell r="E9321" t="str">
            <v>350-014-313</v>
          </cell>
          <cell r="F9321">
            <v>141.75</v>
          </cell>
        </row>
        <row r="9322">
          <cell r="E9322" t="str">
            <v>350-014-319</v>
          </cell>
          <cell r="F9322">
            <v>300</v>
          </cell>
        </row>
        <row r="9323">
          <cell r="E9323" t="str">
            <v>350-014-332</v>
          </cell>
          <cell r="F9323">
            <v>5215.4399999999996</v>
          </cell>
        </row>
        <row r="9324">
          <cell r="E9324" t="str">
            <v>350-014-351</v>
          </cell>
          <cell r="F9324">
            <v>5852.56</v>
          </cell>
        </row>
        <row r="9325">
          <cell r="E9325" t="str">
            <v>350-014-411</v>
          </cell>
          <cell r="F9325">
            <v>43658.080000000002</v>
          </cell>
        </row>
        <row r="9326">
          <cell r="E9326" t="str">
            <v>350-014-418</v>
          </cell>
          <cell r="F9326">
            <v>3088.49</v>
          </cell>
        </row>
        <row r="9327">
          <cell r="E9327" t="str">
            <v>350-014-461</v>
          </cell>
          <cell r="F9327">
            <v>596.22</v>
          </cell>
        </row>
        <row r="9328">
          <cell r="E9328" t="str">
            <v>350-014-462</v>
          </cell>
          <cell r="F9328">
            <v>5708.99</v>
          </cell>
        </row>
        <row r="9329">
          <cell r="E9329" t="str">
            <v>350-014-541</v>
          </cell>
          <cell r="F9329">
            <v>3159.18</v>
          </cell>
        </row>
        <row r="9330">
          <cell r="E9330" t="str">
            <v>350-015-163</v>
          </cell>
          <cell r="F9330">
            <v>426</v>
          </cell>
        </row>
        <row r="9331">
          <cell r="E9331" t="str">
            <v>350-015-197</v>
          </cell>
          <cell r="F9331">
            <v>500</v>
          </cell>
        </row>
        <row r="9332">
          <cell r="E9332" t="str">
            <v>350-015-211</v>
          </cell>
          <cell r="F9332">
            <v>70.83</v>
          </cell>
        </row>
        <row r="9333">
          <cell r="E9333" t="str">
            <v>350-015-221</v>
          </cell>
          <cell r="F9333">
            <v>73.45</v>
          </cell>
        </row>
        <row r="9334">
          <cell r="E9334" t="str">
            <v>350-015-311</v>
          </cell>
          <cell r="F9334">
            <v>10592.24</v>
          </cell>
        </row>
        <row r="9335">
          <cell r="E9335" t="str">
            <v>350-015-312</v>
          </cell>
          <cell r="F9335">
            <v>3350.17</v>
          </cell>
        </row>
        <row r="9336">
          <cell r="E9336" t="str">
            <v>350-015-326</v>
          </cell>
          <cell r="F9336">
            <v>5842.32</v>
          </cell>
        </row>
        <row r="9337">
          <cell r="E9337" t="str">
            <v>350-015-418</v>
          </cell>
          <cell r="F9337">
            <v>14302.65</v>
          </cell>
        </row>
        <row r="9338">
          <cell r="E9338" t="str">
            <v>350-015-462</v>
          </cell>
          <cell r="F9338">
            <v>16865.61</v>
          </cell>
        </row>
        <row r="9339">
          <cell r="E9339" t="str">
            <v>350-015-542</v>
          </cell>
          <cell r="F9339">
            <v>68281.73</v>
          </cell>
        </row>
        <row r="9340">
          <cell r="E9340" t="str">
            <v>350-016-198</v>
          </cell>
          <cell r="F9340">
            <v>19932.5</v>
          </cell>
        </row>
        <row r="9341">
          <cell r="E9341" t="str">
            <v>350-016-211</v>
          </cell>
          <cell r="F9341">
            <v>1524.9</v>
          </cell>
        </row>
        <row r="9342">
          <cell r="E9342" t="str">
            <v>350-016-221</v>
          </cell>
          <cell r="F9342">
            <v>2928.08</v>
          </cell>
        </row>
        <row r="9343">
          <cell r="E9343" t="str">
            <v>350-024-121</v>
          </cell>
          <cell r="F9343">
            <v>1143177.92</v>
          </cell>
        </row>
        <row r="9344">
          <cell r="E9344" t="str">
            <v>350-024-122</v>
          </cell>
          <cell r="F9344">
            <v>1384.5</v>
          </cell>
        </row>
        <row r="9345">
          <cell r="E9345" t="str">
            <v>350-024-131</v>
          </cell>
          <cell r="F9345">
            <v>154125.46</v>
          </cell>
        </row>
        <row r="9346">
          <cell r="E9346" t="str">
            <v>350-024-142</v>
          </cell>
          <cell r="F9346">
            <v>64868.639999999999</v>
          </cell>
        </row>
        <row r="9347">
          <cell r="E9347" t="str">
            <v>350-024-162</v>
          </cell>
          <cell r="F9347">
            <v>13072.5</v>
          </cell>
        </row>
        <row r="9348">
          <cell r="E9348" t="str">
            <v>350-024-167</v>
          </cell>
          <cell r="F9348">
            <v>286.52</v>
          </cell>
        </row>
        <row r="9349">
          <cell r="E9349" t="str">
            <v>350-024-181</v>
          </cell>
          <cell r="F9349">
            <v>63239.05</v>
          </cell>
        </row>
        <row r="9350">
          <cell r="E9350" t="str">
            <v>350-024-193</v>
          </cell>
          <cell r="F9350">
            <v>74021</v>
          </cell>
        </row>
        <row r="9351">
          <cell r="E9351" t="str">
            <v>350-024-199</v>
          </cell>
          <cell r="F9351">
            <v>610.84</v>
          </cell>
        </row>
        <row r="9352">
          <cell r="E9352" t="str">
            <v>350-024-211</v>
          </cell>
          <cell r="F9352">
            <v>107513.74</v>
          </cell>
        </row>
        <row r="9353">
          <cell r="E9353" t="str">
            <v>350-024-221</v>
          </cell>
          <cell r="F9353">
            <v>185993.09</v>
          </cell>
        </row>
        <row r="9354">
          <cell r="E9354" t="str">
            <v>350-024-231</v>
          </cell>
          <cell r="F9354">
            <v>183109.7</v>
          </cell>
        </row>
        <row r="9355">
          <cell r="E9355" t="str">
            <v>350-025-411</v>
          </cell>
          <cell r="F9355">
            <v>6583</v>
          </cell>
        </row>
        <row r="9356">
          <cell r="E9356" t="str">
            <v>350-027-142</v>
          </cell>
          <cell r="F9356">
            <v>1853498.21</v>
          </cell>
        </row>
        <row r="9357">
          <cell r="E9357" t="str">
            <v>350-027-165</v>
          </cell>
          <cell r="F9357">
            <v>7576.15</v>
          </cell>
        </row>
        <row r="9358">
          <cell r="E9358" t="str">
            <v>350-027-167</v>
          </cell>
          <cell r="F9358">
            <v>12238.7</v>
          </cell>
        </row>
        <row r="9359">
          <cell r="E9359" t="str">
            <v>350-027-199</v>
          </cell>
          <cell r="F9359">
            <v>29054.02</v>
          </cell>
        </row>
        <row r="9360">
          <cell r="E9360" t="str">
            <v>350-027-211</v>
          </cell>
          <cell r="F9360">
            <v>104019.96</v>
          </cell>
        </row>
        <row r="9361">
          <cell r="E9361" t="str">
            <v>350-027-221</v>
          </cell>
          <cell r="F9361">
            <v>220589.15</v>
          </cell>
        </row>
        <row r="9362">
          <cell r="E9362" t="str">
            <v>350-027-231</v>
          </cell>
          <cell r="F9362">
            <v>354567.13</v>
          </cell>
        </row>
        <row r="9363">
          <cell r="E9363" t="str">
            <v>350-029-131</v>
          </cell>
          <cell r="F9363">
            <v>78394.789999999994</v>
          </cell>
        </row>
        <row r="9364">
          <cell r="E9364" t="str">
            <v>350-029-211</v>
          </cell>
          <cell r="F9364">
            <v>5733.82</v>
          </cell>
        </row>
        <row r="9365">
          <cell r="E9365" t="str">
            <v>350-029-221</v>
          </cell>
          <cell r="F9365">
            <v>11531.56</v>
          </cell>
        </row>
        <row r="9366">
          <cell r="E9366" t="str">
            <v>350-029-231</v>
          </cell>
          <cell r="F9366">
            <v>8406.06</v>
          </cell>
        </row>
        <row r="9367">
          <cell r="E9367" t="str">
            <v>350-029-411</v>
          </cell>
          <cell r="F9367">
            <v>1845.17</v>
          </cell>
        </row>
        <row r="9368">
          <cell r="E9368" t="str">
            <v>350-030-196</v>
          </cell>
          <cell r="F9368">
            <v>2100</v>
          </cell>
        </row>
        <row r="9369">
          <cell r="E9369" t="str">
            <v>350-030-211</v>
          </cell>
          <cell r="F9369">
            <v>160.65</v>
          </cell>
        </row>
        <row r="9370">
          <cell r="E9370" t="str">
            <v>350-030-221</v>
          </cell>
          <cell r="F9370">
            <v>308.49</v>
          </cell>
        </row>
        <row r="9371">
          <cell r="E9371" t="str">
            <v>350-030-312</v>
          </cell>
          <cell r="F9371">
            <v>18224.28</v>
          </cell>
        </row>
        <row r="9372">
          <cell r="E9372" t="str">
            <v>350-030-411</v>
          </cell>
          <cell r="F9372">
            <v>11743.58</v>
          </cell>
        </row>
        <row r="9373">
          <cell r="E9373" t="str">
            <v>350-031-121</v>
          </cell>
          <cell r="F9373">
            <v>1589902.84</v>
          </cell>
        </row>
        <row r="9374">
          <cell r="E9374" t="str">
            <v>350-031-122</v>
          </cell>
          <cell r="F9374">
            <v>53519.39</v>
          </cell>
        </row>
        <row r="9375">
          <cell r="E9375" t="str">
            <v>350-031-131</v>
          </cell>
          <cell r="F9375">
            <v>88984.88</v>
          </cell>
        </row>
        <row r="9376">
          <cell r="E9376" t="str">
            <v>350-031-135</v>
          </cell>
          <cell r="F9376">
            <v>92800.95</v>
          </cell>
        </row>
        <row r="9377">
          <cell r="E9377" t="str">
            <v>350-031-162</v>
          </cell>
          <cell r="F9377">
            <v>277414.94</v>
          </cell>
        </row>
        <row r="9378">
          <cell r="E9378" t="str">
            <v>350-031-163</v>
          </cell>
          <cell r="F9378">
            <v>456</v>
          </cell>
        </row>
        <row r="9379">
          <cell r="E9379" t="str">
            <v>350-031-167</v>
          </cell>
          <cell r="F9379">
            <v>11985.42</v>
          </cell>
        </row>
        <row r="9380">
          <cell r="E9380" t="str">
            <v>350-031-181</v>
          </cell>
          <cell r="F9380">
            <v>404858.25</v>
          </cell>
        </row>
        <row r="9381">
          <cell r="E9381" t="str">
            <v>350-031-196</v>
          </cell>
          <cell r="F9381">
            <v>5863.71</v>
          </cell>
        </row>
        <row r="9382">
          <cell r="E9382" t="str">
            <v>350-031-211</v>
          </cell>
          <cell r="F9382">
            <v>158094.44</v>
          </cell>
        </row>
        <row r="9383">
          <cell r="E9383" t="str">
            <v>350-031-221</v>
          </cell>
          <cell r="F9383">
            <v>256930.79</v>
          </cell>
        </row>
        <row r="9384">
          <cell r="E9384" t="str">
            <v>350-031-231</v>
          </cell>
          <cell r="F9384">
            <v>269827.3</v>
          </cell>
        </row>
        <row r="9385">
          <cell r="E9385" t="str">
            <v>350-031-311</v>
          </cell>
          <cell r="F9385">
            <v>38050</v>
          </cell>
        </row>
        <row r="9386">
          <cell r="E9386" t="str">
            <v>350-031-411</v>
          </cell>
          <cell r="F9386">
            <v>22414.38</v>
          </cell>
        </row>
        <row r="9387">
          <cell r="E9387" t="str">
            <v>350-031-413</v>
          </cell>
          <cell r="F9387">
            <v>60986.12</v>
          </cell>
        </row>
        <row r="9388">
          <cell r="E9388" t="str">
            <v>350-031-461</v>
          </cell>
          <cell r="F9388">
            <v>12424.64</v>
          </cell>
        </row>
        <row r="9389">
          <cell r="E9389" t="str">
            <v>350-032-121</v>
          </cell>
          <cell r="F9389">
            <v>1143949.96</v>
          </cell>
        </row>
        <row r="9390">
          <cell r="E9390" t="str">
            <v>350-032-122</v>
          </cell>
          <cell r="F9390">
            <v>33320.65</v>
          </cell>
        </row>
        <row r="9391">
          <cell r="E9391" t="str">
            <v>350-032-131</v>
          </cell>
          <cell r="F9391">
            <v>297450.83</v>
          </cell>
        </row>
        <row r="9392">
          <cell r="E9392" t="str">
            <v>350-032-132</v>
          </cell>
          <cell r="F9392">
            <v>455384.95</v>
          </cell>
        </row>
        <row r="9393">
          <cell r="E9393" t="str">
            <v>350-032-133</v>
          </cell>
          <cell r="F9393">
            <v>161925</v>
          </cell>
        </row>
        <row r="9394">
          <cell r="E9394" t="str">
            <v>350-032-141</v>
          </cell>
          <cell r="F9394">
            <v>27513.5</v>
          </cell>
        </row>
        <row r="9395">
          <cell r="E9395" t="str">
            <v>350-032-142</v>
          </cell>
          <cell r="F9395">
            <v>139138.82</v>
          </cell>
        </row>
        <row r="9396">
          <cell r="E9396" t="str">
            <v>350-032-143</v>
          </cell>
          <cell r="F9396">
            <v>6599.45</v>
          </cell>
        </row>
        <row r="9397">
          <cell r="E9397" t="str">
            <v>350-032-144</v>
          </cell>
          <cell r="F9397">
            <v>50300.67</v>
          </cell>
        </row>
        <row r="9398">
          <cell r="E9398" t="str">
            <v>350-032-145</v>
          </cell>
          <cell r="F9398">
            <v>111240.32000000001</v>
          </cell>
        </row>
        <row r="9399">
          <cell r="E9399" t="str">
            <v>350-032-147</v>
          </cell>
          <cell r="F9399">
            <v>197661.99</v>
          </cell>
        </row>
        <row r="9400">
          <cell r="E9400" t="str">
            <v>350-032-162</v>
          </cell>
          <cell r="F9400">
            <v>15352.25</v>
          </cell>
        </row>
        <row r="9401">
          <cell r="E9401" t="str">
            <v>350-032-163</v>
          </cell>
          <cell r="F9401">
            <v>770</v>
          </cell>
        </row>
        <row r="9402">
          <cell r="E9402" t="str">
            <v>350-032-165</v>
          </cell>
          <cell r="F9402">
            <v>15422.93</v>
          </cell>
        </row>
        <row r="9403">
          <cell r="E9403" t="str">
            <v>350-032-167</v>
          </cell>
          <cell r="F9403">
            <v>1360.97</v>
          </cell>
        </row>
        <row r="9404">
          <cell r="E9404" t="str">
            <v>350-032-192</v>
          </cell>
          <cell r="F9404">
            <v>15249.35</v>
          </cell>
        </row>
        <row r="9405">
          <cell r="E9405" t="str">
            <v>350-032-199</v>
          </cell>
          <cell r="F9405">
            <v>1512.57</v>
          </cell>
        </row>
        <row r="9406">
          <cell r="E9406" t="str">
            <v>350-032-211</v>
          </cell>
          <cell r="F9406">
            <v>180427.02</v>
          </cell>
        </row>
        <row r="9407">
          <cell r="E9407" t="str">
            <v>350-032-221</v>
          </cell>
          <cell r="F9407">
            <v>350510.35</v>
          </cell>
        </row>
        <row r="9408">
          <cell r="E9408" t="str">
            <v>350-032-231</v>
          </cell>
          <cell r="F9408">
            <v>307168.99</v>
          </cell>
        </row>
        <row r="9409">
          <cell r="E9409" t="str">
            <v>350-032-311</v>
          </cell>
          <cell r="F9409">
            <v>183964.82</v>
          </cell>
        </row>
        <row r="9410">
          <cell r="E9410" t="str">
            <v>350-032-312</v>
          </cell>
          <cell r="F9410">
            <v>3432.43</v>
          </cell>
        </row>
        <row r="9411">
          <cell r="E9411" t="str">
            <v>350-032-332</v>
          </cell>
          <cell r="F9411">
            <v>43524.72</v>
          </cell>
        </row>
        <row r="9412">
          <cell r="E9412" t="str">
            <v>350-032-411</v>
          </cell>
          <cell r="F9412">
            <v>8814.7800000000007</v>
          </cell>
        </row>
        <row r="9413">
          <cell r="E9413" t="str">
            <v>350-032-459</v>
          </cell>
          <cell r="F9413">
            <v>2370.06</v>
          </cell>
        </row>
        <row r="9414">
          <cell r="E9414" t="str">
            <v>350-032-461</v>
          </cell>
          <cell r="F9414">
            <v>1033.8499999999999</v>
          </cell>
        </row>
        <row r="9415">
          <cell r="E9415" t="str">
            <v>350-032-462</v>
          </cell>
          <cell r="F9415">
            <v>1997.81</v>
          </cell>
        </row>
        <row r="9416">
          <cell r="E9416" t="str">
            <v>350-034-121</v>
          </cell>
          <cell r="F9416">
            <v>317706.2</v>
          </cell>
        </row>
        <row r="9417">
          <cell r="E9417" t="str">
            <v>350-034-162</v>
          </cell>
          <cell r="F9417">
            <v>-1694.66</v>
          </cell>
        </row>
        <row r="9418">
          <cell r="E9418" t="str">
            <v>350-034-211</v>
          </cell>
          <cell r="F9418">
            <v>23478.93</v>
          </cell>
        </row>
        <row r="9419">
          <cell r="E9419" t="str">
            <v>350-034-221</v>
          </cell>
          <cell r="F9419">
            <v>46717.93</v>
          </cell>
        </row>
        <row r="9420">
          <cell r="E9420" t="str">
            <v>350-034-231</v>
          </cell>
          <cell r="F9420">
            <v>41844.78</v>
          </cell>
        </row>
        <row r="9421">
          <cell r="E9421" t="str">
            <v>350-039-311</v>
          </cell>
          <cell r="F9421">
            <v>147175</v>
          </cell>
        </row>
        <row r="9422">
          <cell r="E9422" t="str">
            <v>350-039-312</v>
          </cell>
          <cell r="F9422">
            <v>3801</v>
          </cell>
        </row>
        <row r="9423">
          <cell r="E9423" t="str">
            <v>350-041-311</v>
          </cell>
          <cell r="F9423">
            <v>6408</v>
          </cell>
        </row>
        <row r="9424">
          <cell r="E9424" t="str">
            <v>350-054-121</v>
          </cell>
          <cell r="F9424">
            <v>200903.93</v>
          </cell>
        </row>
        <row r="9425">
          <cell r="E9425" t="str">
            <v>350-054-122</v>
          </cell>
          <cell r="F9425">
            <v>1267</v>
          </cell>
        </row>
        <row r="9426">
          <cell r="E9426" t="str">
            <v>350-054-143</v>
          </cell>
          <cell r="F9426">
            <v>2040.64</v>
          </cell>
        </row>
        <row r="9427">
          <cell r="E9427" t="str">
            <v>350-054-162</v>
          </cell>
          <cell r="F9427">
            <v>258.5</v>
          </cell>
        </row>
        <row r="9428">
          <cell r="E9428" t="str">
            <v>350-054-163</v>
          </cell>
          <cell r="F9428">
            <v>897.5</v>
          </cell>
        </row>
        <row r="9429">
          <cell r="E9429" t="str">
            <v>350-054-198</v>
          </cell>
          <cell r="F9429">
            <v>4150</v>
          </cell>
        </row>
        <row r="9430">
          <cell r="E9430" t="str">
            <v>350-054-211</v>
          </cell>
          <cell r="F9430">
            <v>15705.24</v>
          </cell>
        </row>
        <row r="9431">
          <cell r="E9431" t="str">
            <v>350-054-221</v>
          </cell>
          <cell r="F9431">
            <v>29839.03</v>
          </cell>
        </row>
        <row r="9432">
          <cell r="E9432" t="str">
            <v>350-054-231</v>
          </cell>
          <cell r="F9432">
            <v>27168.76</v>
          </cell>
        </row>
        <row r="9433">
          <cell r="E9433" t="str">
            <v>350-054-411</v>
          </cell>
          <cell r="F9433">
            <v>4480.38</v>
          </cell>
        </row>
        <row r="9434">
          <cell r="E9434" t="str">
            <v>350-054-542</v>
          </cell>
          <cell r="F9434">
            <v>26688.59</v>
          </cell>
        </row>
        <row r="9435">
          <cell r="E9435" t="str">
            <v>350-055-131</v>
          </cell>
          <cell r="F9435">
            <v>49418.74</v>
          </cell>
        </row>
        <row r="9436">
          <cell r="E9436" t="str">
            <v>350-055-143</v>
          </cell>
          <cell r="F9436">
            <v>20698</v>
          </cell>
        </row>
        <row r="9437">
          <cell r="E9437" t="str">
            <v>350-055-151</v>
          </cell>
          <cell r="F9437">
            <v>28735.26</v>
          </cell>
        </row>
        <row r="9438">
          <cell r="E9438" t="str">
            <v>350-055-163</v>
          </cell>
          <cell r="F9438">
            <v>526</v>
          </cell>
        </row>
        <row r="9439">
          <cell r="E9439" t="str">
            <v>350-055-198</v>
          </cell>
          <cell r="F9439">
            <v>231.77</v>
          </cell>
        </row>
        <row r="9440">
          <cell r="E9440" t="str">
            <v>350-055-199</v>
          </cell>
          <cell r="F9440">
            <v>0.28999999999999998</v>
          </cell>
        </row>
        <row r="9441">
          <cell r="E9441" t="str">
            <v>350-055-211</v>
          </cell>
          <cell r="F9441">
            <v>6598</v>
          </cell>
        </row>
        <row r="9442">
          <cell r="E9442" t="str">
            <v>350-055-221</v>
          </cell>
          <cell r="F9442">
            <v>14573.48</v>
          </cell>
        </row>
        <row r="9443">
          <cell r="E9443" t="str">
            <v>350-055-231</v>
          </cell>
          <cell r="F9443">
            <v>15405.92</v>
          </cell>
        </row>
        <row r="9444">
          <cell r="E9444" t="str">
            <v>350-055-311</v>
          </cell>
          <cell r="F9444">
            <v>149638.82999999999</v>
          </cell>
        </row>
        <row r="9445">
          <cell r="E9445" t="str">
            <v>350-055-312</v>
          </cell>
          <cell r="F9445">
            <v>2415.02</v>
          </cell>
        </row>
        <row r="9446">
          <cell r="E9446" t="str">
            <v>350-055-315</v>
          </cell>
          <cell r="F9446">
            <v>2960.09</v>
          </cell>
        </row>
        <row r="9447">
          <cell r="E9447" t="str">
            <v>350-055-332</v>
          </cell>
          <cell r="F9447">
            <v>2959.38</v>
          </cell>
        </row>
        <row r="9448">
          <cell r="E9448" t="str">
            <v>350-055-411</v>
          </cell>
          <cell r="F9448">
            <v>11367.35</v>
          </cell>
        </row>
        <row r="9449">
          <cell r="E9449" t="str">
            <v>350-055-413</v>
          </cell>
          <cell r="F9449">
            <v>5681.23</v>
          </cell>
        </row>
        <row r="9450">
          <cell r="E9450" t="str">
            <v>350-055-462</v>
          </cell>
          <cell r="F9450">
            <v>4595.59</v>
          </cell>
        </row>
        <row r="9451">
          <cell r="E9451" t="str">
            <v>350-056-165</v>
          </cell>
          <cell r="F9451">
            <v>50642.879999999997</v>
          </cell>
        </row>
        <row r="9452">
          <cell r="E9452" t="str">
            <v>350-056-171</v>
          </cell>
          <cell r="F9452">
            <v>923314.85</v>
          </cell>
        </row>
        <row r="9453">
          <cell r="E9453" t="str">
            <v>350-056-172</v>
          </cell>
          <cell r="F9453">
            <v>43611.519999999997</v>
          </cell>
        </row>
        <row r="9454">
          <cell r="E9454" t="str">
            <v>350-056-175</v>
          </cell>
          <cell r="F9454">
            <v>271517.45</v>
          </cell>
        </row>
        <row r="9455">
          <cell r="E9455" t="str">
            <v>350-056-199</v>
          </cell>
          <cell r="F9455">
            <v>2089.71</v>
          </cell>
        </row>
        <row r="9456">
          <cell r="E9456" t="str">
            <v>350-056-211</v>
          </cell>
          <cell r="F9456">
            <v>95894.96</v>
          </cell>
        </row>
        <row r="9457">
          <cell r="E9457" t="str">
            <v>350-056-221</v>
          </cell>
          <cell r="F9457">
            <v>177726.58</v>
          </cell>
        </row>
        <row r="9458">
          <cell r="E9458" t="str">
            <v>350-056-231</v>
          </cell>
          <cell r="F9458">
            <v>197830.19</v>
          </cell>
        </row>
        <row r="9459">
          <cell r="E9459" t="str">
            <v>350-056-341</v>
          </cell>
          <cell r="F9459">
            <v>386.27</v>
          </cell>
        </row>
        <row r="9460">
          <cell r="E9460" t="str">
            <v>350-056-411</v>
          </cell>
          <cell r="F9460">
            <v>3224.04</v>
          </cell>
        </row>
        <row r="9461">
          <cell r="E9461" t="str">
            <v>350-056-418</v>
          </cell>
          <cell r="F9461">
            <v>729.48</v>
          </cell>
        </row>
        <row r="9462">
          <cell r="E9462" t="str">
            <v>350-056-422</v>
          </cell>
          <cell r="F9462">
            <v>165231.69</v>
          </cell>
        </row>
        <row r="9463">
          <cell r="E9463" t="str">
            <v>350-056-423</v>
          </cell>
          <cell r="F9463">
            <v>759449.1</v>
          </cell>
        </row>
        <row r="9464">
          <cell r="E9464" t="str">
            <v>350-056-424</v>
          </cell>
          <cell r="F9464">
            <v>20534.45</v>
          </cell>
        </row>
        <row r="9465">
          <cell r="E9465" t="str">
            <v>350-056-425</v>
          </cell>
          <cell r="F9465">
            <v>50828.36</v>
          </cell>
        </row>
        <row r="9466">
          <cell r="E9466" t="str">
            <v>350-056-541</v>
          </cell>
          <cell r="F9466">
            <v>6394.32</v>
          </cell>
        </row>
        <row r="9467">
          <cell r="E9467" t="str">
            <v>350-061-411</v>
          </cell>
          <cell r="F9467">
            <v>251033.73</v>
          </cell>
        </row>
        <row r="9468">
          <cell r="E9468" t="str">
            <v>350-061-413</v>
          </cell>
          <cell r="F9468">
            <v>6401.87</v>
          </cell>
        </row>
        <row r="9469">
          <cell r="E9469" t="str">
            <v>350-061-461</v>
          </cell>
          <cell r="F9469">
            <v>389.64</v>
          </cell>
        </row>
        <row r="9470">
          <cell r="E9470" t="str">
            <v>350-061-541</v>
          </cell>
          <cell r="F9470">
            <v>1636.76</v>
          </cell>
        </row>
        <row r="9471">
          <cell r="E9471" t="str">
            <v>350-063-131</v>
          </cell>
          <cell r="F9471">
            <v>30800</v>
          </cell>
        </row>
        <row r="9472">
          <cell r="E9472" t="str">
            <v>350-063-142</v>
          </cell>
          <cell r="F9472">
            <v>17418.32</v>
          </cell>
        </row>
        <row r="9473">
          <cell r="E9473" t="str">
            <v>350-063-165</v>
          </cell>
          <cell r="F9473">
            <v>71</v>
          </cell>
        </row>
        <row r="9474">
          <cell r="E9474" t="str">
            <v>350-063-199</v>
          </cell>
          <cell r="F9474">
            <v>159.94</v>
          </cell>
        </row>
        <row r="9475">
          <cell r="E9475" t="str">
            <v>350-063-211</v>
          </cell>
          <cell r="F9475">
            <v>3689.96</v>
          </cell>
        </row>
        <row r="9476">
          <cell r="E9476" t="str">
            <v>350-063-221</v>
          </cell>
          <cell r="F9476">
            <v>7044.16</v>
          </cell>
        </row>
        <row r="9477">
          <cell r="E9477" t="str">
            <v>350-063-231</v>
          </cell>
          <cell r="F9477">
            <v>6675.42</v>
          </cell>
        </row>
        <row r="9478">
          <cell r="E9478" t="str">
            <v>350-063-461</v>
          </cell>
          <cell r="F9478">
            <v>2687.43</v>
          </cell>
        </row>
        <row r="9479">
          <cell r="E9479" t="str">
            <v>350-063-541</v>
          </cell>
          <cell r="F9479">
            <v>5997.97</v>
          </cell>
        </row>
        <row r="9480">
          <cell r="E9480" t="str">
            <v>350-069-113</v>
          </cell>
          <cell r="F9480">
            <v>126492.48</v>
          </cell>
        </row>
        <row r="9481">
          <cell r="E9481" t="str">
            <v>350-069-121</v>
          </cell>
          <cell r="F9481">
            <v>136083.59</v>
          </cell>
        </row>
        <row r="9482">
          <cell r="E9482" t="str">
            <v>350-069-122</v>
          </cell>
          <cell r="F9482">
            <v>6851.5</v>
          </cell>
        </row>
        <row r="9483">
          <cell r="E9483" t="str">
            <v>350-069-131</v>
          </cell>
          <cell r="F9483">
            <v>251820.77</v>
          </cell>
        </row>
        <row r="9484">
          <cell r="E9484" t="str">
            <v>350-069-142</v>
          </cell>
          <cell r="F9484">
            <v>160958.39000000001</v>
          </cell>
        </row>
        <row r="9485">
          <cell r="E9485" t="str">
            <v>350-069-143</v>
          </cell>
          <cell r="F9485">
            <v>71492.34</v>
          </cell>
        </row>
        <row r="9486">
          <cell r="E9486" t="str">
            <v>350-069-146</v>
          </cell>
          <cell r="F9486">
            <v>107.5</v>
          </cell>
        </row>
        <row r="9487">
          <cell r="E9487" t="str">
            <v>350-069-151</v>
          </cell>
          <cell r="F9487">
            <v>57532.5</v>
          </cell>
        </row>
        <row r="9488">
          <cell r="E9488" t="str">
            <v>350-069-162</v>
          </cell>
          <cell r="F9488">
            <v>1571</v>
          </cell>
        </row>
        <row r="9489">
          <cell r="E9489" t="str">
            <v>350-069-198</v>
          </cell>
          <cell r="F9489">
            <v>5310.03</v>
          </cell>
        </row>
        <row r="9490">
          <cell r="E9490" t="str">
            <v>350-069-199</v>
          </cell>
          <cell r="F9490">
            <v>6921.37</v>
          </cell>
        </row>
        <row r="9491">
          <cell r="E9491" t="str">
            <v>350-069-211</v>
          </cell>
          <cell r="F9491">
            <v>58149.49</v>
          </cell>
        </row>
        <row r="9492">
          <cell r="E9492" t="str">
            <v>350-069-221</v>
          </cell>
          <cell r="F9492">
            <v>114980.6</v>
          </cell>
        </row>
        <row r="9493">
          <cell r="E9493" t="str">
            <v>350-069-231</v>
          </cell>
          <cell r="F9493">
            <v>96792.86</v>
          </cell>
        </row>
        <row r="9494">
          <cell r="E9494" t="str">
            <v>350-069-311</v>
          </cell>
          <cell r="F9494">
            <v>506520.63</v>
          </cell>
        </row>
        <row r="9495">
          <cell r="E9495" t="str">
            <v>350-069-312</v>
          </cell>
          <cell r="F9495">
            <v>1786.32</v>
          </cell>
        </row>
        <row r="9496">
          <cell r="E9496" t="str">
            <v>350-069-332</v>
          </cell>
          <cell r="F9496">
            <v>9847.19</v>
          </cell>
        </row>
        <row r="9497">
          <cell r="E9497" t="str">
            <v>350-069-411</v>
          </cell>
          <cell r="F9497">
            <v>25851.119999999999</v>
          </cell>
        </row>
        <row r="9498">
          <cell r="E9498" t="str">
            <v>350-069-418</v>
          </cell>
          <cell r="F9498">
            <v>2260.2399999999998</v>
          </cell>
        </row>
        <row r="9499">
          <cell r="E9499" t="str">
            <v>350-069-461</v>
          </cell>
          <cell r="F9499">
            <v>1128.3800000000001</v>
          </cell>
        </row>
        <row r="9500">
          <cell r="E9500" t="str">
            <v>350-069-462</v>
          </cell>
          <cell r="F9500">
            <v>11030.16</v>
          </cell>
        </row>
        <row r="9501">
          <cell r="E9501" t="str">
            <v>350-069-541</v>
          </cell>
          <cell r="F9501">
            <v>4588.33</v>
          </cell>
        </row>
        <row r="9502">
          <cell r="E9502" t="str">
            <v>350-069-542</v>
          </cell>
          <cell r="F9502">
            <v>11075.61</v>
          </cell>
        </row>
        <row r="9503">
          <cell r="E9503" t="str">
            <v>350-073-343</v>
          </cell>
          <cell r="F9503">
            <v>95100</v>
          </cell>
        </row>
        <row r="9504">
          <cell r="E9504" t="str">
            <v>350-085-462</v>
          </cell>
          <cell r="F9504">
            <v>4355.3999999999996</v>
          </cell>
        </row>
        <row r="9505">
          <cell r="E9505" t="str">
            <v>360-001-121</v>
          </cell>
          <cell r="F9505">
            <v>53533872.969999999</v>
          </cell>
        </row>
        <row r="9506">
          <cell r="E9506" t="str">
            <v>360-001-122</v>
          </cell>
          <cell r="F9506">
            <v>8246.93</v>
          </cell>
        </row>
        <row r="9507">
          <cell r="E9507" t="str">
            <v>360-001-123</v>
          </cell>
          <cell r="F9507">
            <v>305888.21000000002</v>
          </cell>
        </row>
        <row r="9508">
          <cell r="E9508" t="str">
            <v>360-001-125</v>
          </cell>
          <cell r="F9508">
            <v>50988.69</v>
          </cell>
        </row>
        <row r="9509">
          <cell r="E9509" t="str">
            <v>360-001-211</v>
          </cell>
          <cell r="F9509">
            <v>3883473.93</v>
          </cell>
        </row>
        <row r="9510">
          <cell r="E9510" t="str">
            <v>360-001-221</v>
          </cell>
          <cell r="F9510">
            <v>7875963</v>
          </cell>
        </row>
        <row r="9511">
          <cell r="E9511" t="str">
            <v>360-001-231</v>
          </cell>
          <cell r="F9511">
            <v>6995339.0499999998</v>
          </cell>
        </row>
        <row r="9512">
          <cell r="E9512" t="str">
            <v>360-002-111</v>
          </cell>
          <cell r="F9512">
            <v>135960</v>
          </cell>
        </row>
        <row r="9513">
          <cell r="E9513" t="str">
            <v>360-002-113</v>
          </cell>
          <cell r="F9513">
            <v>599221.72</v>
          </cell>
        </row>
        <row r="9514">
          <cell r="E9514" t="str">
            <v>360-002-115</v>
          </cell>
          <cell r="F9514">
            <v>91764</v>
          </cell>
        </row>
        <row r="9515">
          <cell r="E9515" t="str">
            <v>360-002-118</v>
          </cell>
          <cell r="F9515">
            <v>192144</v>
          </cell>
        </row>
        <row r="9516">
          <cell r="E9516" t="str">
            <v>360-002-176</v>
          </cell>
          <cell r="F9516">
            <v>100219.4</v>
          </cell>
        </row>
        <row r="9517">
          <cell r="E9517" t="str">
            <v>360-002-211</v>
          </cell>
          <cell r="F9517">
            <v>79267.92</v>
          </cell>
        </row>
        <row r="9518">
          <cell r="E9518" t="str">
            <v>360-002-221</v>
          </cell>
          <cell r="F9518">
            <v>164426.45000000001</v>
          </cell>
        </row>
        <row r="9519">
          <cell r="E9519" t="str">
            <v>360-002-231</v>
          </cell>
          <cell r="F9519">
            <v>66952.509999999995</v>
          </cell>
        </row>
        <row r="9520">
          <cell r="E9520" t="str">
            <v>360-003-151</v>
          </cell>
          <cell r="F9520">
            <v>1572833.74</v>
          </cell>
        </row>
        <row r="9521">
          <cell r="E9521" t="str">
            <v>360-003-153</v>
          </cell>
          <cell r="F9521">
            <v>311082.23999999999</v>
          </cell>
        </row>
        <row r="9522">
          <cell r="E9522" t="str">
            <v>360-003-162</v>
          </cell>
          <cell r="F9522">
            <v>-4060</v>
          </cell>
        </row>
        <row r="9523">
          <cell r="E9523" t="str">
            <v>360-003-173</v>
          </cell>
          <cell r="F9523">
            <v>3349041.22</v>
          </cell>
        </row>
        <row r="9524">
          <cell r="E9524" t="str">
            <v>360-003-176</v>
          </cell>
          <cell r="F9524">
            <v>33156</v>
          </cell>
        </row>
        <row r="9525">
          <cell r="E9525" t="str">
            <v>360-003-199</v>
          </cell>
          <cell r="F9525">
            <v>1630.54</v>
          </cell>
        </row>
        <row r="9526">
          <cell r="E9526" t="str">
            <v>360-003-211</v>
          </cell>
          <cell r="F9526">
            <v>381189.57</v>
          </cell>
        </row>
        <row r="9527">
          <cell r="E9527" t="str">
            <v>360-003-221</v>
          </cell>
          <cell r="F9527">
            <v>719360.11</v>
          </cell>
        </row>
        <row r="9528">
          <cell r="E9528" t="str">
            <v>360-003-231</v>
          </cell>
          <cell r="F9528">
            <v>979844.58</v>
          </cell>
        </row>
        <row r="9529">
          <cell r="E9529" t="str">
            <v>360-005-114</v>
          </cell>
          <cell r="F9529">
            <v>3430813.98</v>
          </cell>
        </row>
        <row r="9530">
          <cell r="E9530" t="str">
            <v>360-005-116</v>
          </cell>
          <cell r="F9530">
            <v>1590204.78</v>
          </cell>
        </row>
        <row r="9531">
          <cell r="E9531" t="str">
            <v>360-005-211</v>
          </cell>
          <cell r="F9531">
            <v>363946.99</v>
          </cell>
        </row>
        <row r="9532">
          <cell r="E9532" t="str">
            <v>360-005-221</v>
          </cell>
          <cell r="F9532">
            <v>714613.06</v>
          </cell>
        </row>
        <row r="9533">
          <cell r="E9533" t="str">
            <v>360-005-231</v>
          </cell>
          <cell r="F9533">
            <v>430853.48</v>
          </cell>
        </row>
        <row r="9534">
          <cell r="E9534" t="str">
            <v>360-007-131</v>
          </cell>
          <cell r="F9534">
            <v>6563102.9100000001</v>
          </cell>
        </row>
        <row r="9535">
          <cell r="E9535" t="str">
            <v>360-007-211</v>
          </cell>
          <cell r="F9535">
            <v>468565.82</v>
          </cell>
        </row>
        <row r="9536">
          <cell r="E9536" t="str">
            <v>360-007-221</v>
          </cell>
          <cell r="F9536">
            <v>951079.01</v>
          </cell>
        </row>
        <row r="9537">
          <cell r="E9537" t="str">
            <v>360-007-231</v>
          </cell>
          <cell r="F9537">
            <v>732674.9</v>
          </cell>
        </row>
        <row r="9538">
          <cell r="E9538" t="str">
            <v>360-009-184</v>
          </cell>
          <cell r="F9538">
            <v>1767908.73</v>
          </cell>
        </row>
        <row r="9539">
          <cell r="E9539" t="str">
            <v>360-009-185</v>
          </cell>
          <cell r="F9539">
            <v>108427.35</v>
          </cell>
        </row>
        <row r="9540">
          <cell r="E9540" t="str">
            <v>360-009-186</v>
          </cell>
          <cell r="F9540">
            <v>-27286.94</v>
          </cell>
        </row>
        <row r="9541">
          <cell r="E9541" t="str">
            <v>360-009-188</v>
          </cell>
          <cell r="F9541">
            <v>869993.52</v>
          </cell>
        </row>
        <row r="9542">
          <cell r="E9542" t="str">
            <v>360-009-189</v>
          </cell>
          <cell r="F9542">
            <v>33601.14</v>
          </cell>
        </row>
        <row r="9543">
          <cell r="E9543" t="str">
            <v>360-009-211</v>
          </cell>
          <cell r="F9543">
            <v>212404.4</v>
          </cell>
        </row>
        <row r="9544">
          <cell r="E9544" t="str">
            <v>360-009-221</v>
          </cell>
          <cell r="F9544">
            <v>395471.65</v>
          </cell>
        </row>
        <row r="9545">
          <cell r="E9545" t="str">
            <v>360-009-231</v>
          </cell>
          <cell r="F9545">
            <v>-8494.35</v>
          </cell>
        </row>
        <row r="9546">
          <cell r="E9546" t="str">
            <v>360-009-233</v>
          </cell>
          <cell r="F9546">
            <v>619746.64</v>
          </cell>
        </row>
        <row r="9547">
          <cell r="E9547" t="str">
            <v>360-010-121</v>
          </cell>
          <cell r="F9547">
            <v>2691634.12</v>
          </cell>
        </row>
        <row r="9548">
          <cell r="E9548" t="str">
            <v>360-010-131</v>
          </cell>
          <cell r="F9548">
            <v>991993.82</v>
          </cell>
        </row>
        <row r="9549">
          <cell r="E9549" t="str">
            <v>360-010-211</v>
          </cell>
          <cell r="F9549">
            <v>273533.87</v>
          </cell>
        </row>
        <row r="9550">
          <cell r="E9550" t="str">
            <v>360-010-221</v>
          </cell>
          <cell r="F9550">
            <v>536748.84</v>
          </cell>
        </row>
        <row r="9551">
          <cell r="E9551" t="str">
            <v>360-010-231</v>
          </cell>
          <cell r="F9551">
            <v>369411.15</v>
          </cell>
        </row>
        <row r="9552">
          <cell r="E9552" t="str">
            <v>360-011-163</v>
          </cell>
          <cell r="F9552">
            <v>3979.5</v>
          </cell>
        </row>
        <row r="9553">
          <cell r="E9553" t="str">
            <v>360-011-211</v>
          </cell>
          <cell r="F9553">
            <v>304.64</v>
          </cell>
        </row>
        <row r="9554">
          <cell r="E9554" t="str">
            <v>360-012-311</v>
          </cell>
          <cell r="F9554">
            <v>569588.59</v>
          </cell>
        </row>
        <row r="9555">
          <cell r="E9555" t="str">
            <v>360-012-462</v>
          </cell>
          <cell r="F9555">
            <v>442.41</v>
          </cell>
        </row>
        <row r="9556">
          <cell r="E9556" t="str">
            <v>360-013-121</v>
          </cell>
          <cell r="F9556">
            <v>5772101.4199999999</v>
          </cell>
        </row>
        <row r="9557">
          <cell r="E9557" t="str">
            <v>360-013-131</v>
          </cell>
          <cell r="F9557">
            <v>268879.06</v>
          </cell>
        </row>
        <row r="9558">
          <cell r="E9558" t="str">
            <v>360-013-162</v>
          </cell>
          <cell r="F9558">
            <v>130574.51</v>
          </cell>
        </row>
        <row r="9559">
          <cell r="E9559" t="str">
            <v>360-013-189</v>
          </cell>
          <cell r="F9559">
            <v>1604.41</v>
          </cell>
        </row>
        <row r="9560">
          <cell r="E9560" t="str">
            <v>360-013-211</v>
          </cell>
          <cell r="F9560">
            <v>441891.97</v>
          </cell>
        </row>
        <row r="9561">
          <cell r="E9561" t="str">
            <v>360-013-221</v>
          </cell>
          <cell r="F9561">
            <v>882480.09</v>
          </cell>
        </row>
        <row r="9562">
          <cell r="E9562" t="str">
            <v>360-013-231</v>
          </cell>
          <cell r="F9562">
            <v>655760.39</v>
          </cell>
        </row>
        <row r="9563">
          <cell r="E9563" t="str">
            <v>360-014-151</v>
          </cell>
          <cell r="F9563">
            <v>30816</v>
          </cell>
        </row>
        <row r="9564">
          <cell r="E9564" t="str">
            <v>360-014-163</v>
          </cell>
          <cell r="F9564">
            <v>17013.5</v>
          </cell>
        </row>
        <row r="9565">
          <cell r="E9565" t="str">
            <v>360-014-211</v>
          </cell>
          <cell r="F9565">
            <v>3614.03</v>
          </cell>
        </row>
        <row r="9566">
          <cell r="E9566" t="str">
            <v>360-014-221</v>
          </cell>
          <cell r="F9566">
            <v>4526.88</v>
          </cell>
        </row>
        <row r="9567">
          <cell r="E9567" t="str">
            <v>360-014-231</v>
          </cell>
          <cell r="F9567">
            <v>5284.68</v>
          </cell>
        </row>
        <row r="9568">
          <cell r="E9568" t="str">
            <v>360-014-311</v>
          </cell>
          <cell r="F9568">
            <v>21178.06</v>
          </cell>
        </row>
        <row r="9569">
          <cell r="E9569" t="str">
            <v>360-014-312</v>
          </cell>
          <cell r="F9569">
            <v>12192.64</v>
          </cell>
        </row>
        <row r="9570">
          <cell r="E9570" t="str">
            <v>360-014-314</v>
          </cell>
          <cell r="F9570">
            <v>1231.3</v>
          </cell>
        </row>
        <row r="9571">
          <cell r="E9571" t="str">
            <v>360-014-315</v>
          </cell>
          <cell r="F9571">
            <v>604.45000000000005</v>
          </cell>
        </row>
        <row r="9572">
          <cell r="E9572" t="str">
            <v>360-014-327</v>
          </cell>
          <cell r="F9572">
            <v>8289</v>
          </cell>
        </row>
        <row r="9573">
          <cell r="E9573" t="str">
            <v>360-014-332</v>
          </cell>
          <cell r="F9573">
            <v>8535.73</v>
          </cell>
        </row>
        <row r="9574">
          <cell r="E9574" t="str">
            <v>360-014-333</v>
          </cell>
          <cell r="F9574">
            <v>4376.8500000000004</v>
          </cell>
        </row>
        <row r="9575">
          <cell r="E9575" t="str">
            <v>360-014-341</v>
          </cell>
          <cell r="F9575">
            <v>5686.56</v>
          </cell>
        </row>
        <row r="9576">
          <cell r="E9576" t="str">
            <v>360-014-351</v>
          </cell>
          <cell r="F9576">
            <v>15699.89</v>
          </cell>
        </row>
        <row r="9577">
          <cell r="E9577" t="str">
            <v>360-014-352</v>
          </cell>
          <cell r="F9577">
            <v>3034</v>
          </cell>
        </row>
        <row r="9578">
          <cell r="E9578" t="str">
            <v>360-014-411</v>
          </cell>
          <cell r="F9578">
            <v>107539.7</v>
          </cell>
        </row>
        <row r="9579">
          <cell r="E9579" t="str">
            <v>360-014-418</v>
          </cell>
          <cell r="F9579">
            <v>52407.91</v>
          </cell>
        </row>
        <row r="9580">
          <cell r="E9580" t="str">
            <v>360-014-422</v>
          </cell>
          <cell r="F9580">
            <v>376.87</v>
          </cell>
        </row>
        <row r="9581">
          <cell r="E9581" t="str">
            <v>360-014-462</v>
          </cell>
          <cell r="F9581">
            <v>112090.95</v>
          </cell>
        </row>
        <row r="9582">
          <cell r="E9582" t="str">
            <v>360-015-311</v>
          </cell>
          <cell r="F9582">
            <v>218698.35</v>
          </cell>
        </row>
        <row r="9583">
          <cell r="E9583" t="str">
            <v>360-015-312</v>
          </cell>
          <cell r="F9583">
            <v>7129.19</v>
          </cell>
        </row>
        <row r="9584">
          <cell r="E9584" t="str">
            <v>360-015-411</v>
          </cell>
          <cell r="F9584">
            <v>27204.16</v>
          </cell>
        </row>
        <row r="9585">
          <cell r="E9585" t="str">
            <v>360-015-418</v>
          </cell>
          <cell r="F9585">
            <v>188127.86</v>
          </cell>
        </row>
        <row r="9586">
          <cell r="E9586" t="str">
            <v>360-015-461</v>
          </cell>
          <cell r="F9586">
            <v>206.38</v>
          </cell>
        </row>
        <row r="9587">
          <cell r="E9587" t="str">
            <v>360-015-462</v>
          </cell>
          <cell r="F9587">
            <v>89323.37</v>
          </cell>
        </row>
        <row r="9588">
          <cell r="E9588" t="str">
            <v>360-015-472</v>
          </cell>
          <cell r="F9588">
            <v>-51.31</v>
          </cell>
        </row>
        <row r="9589">
          <cell r="E9589" t="str">
            <v>360-016-121</v>
          </cell>
          <cell r="F9589">
            <v>38274.61</v>
          </cell>
        </row>
        <row r="9590">
          <cell r="E9590" t="str">
            <v>360-016-135</v>
          </cell>
          <cell r="F9590">
            <v>6746.45</v>
          </cell>
        </row>
        <row r="9591">
          <cell r="E9591" t="str">
            <v>360-016-171</v>
          </cell>
          <cell r="F9591">
            <v>4361.34</v>
          </cell>
        </row>
        <row r="9592">
          <cell r="E9592" t="str">
            <v>360-016-173</v>
          </cell>
          <cell r="F9592">
            <v>574.17999999999995</v>
          </cell>
        </row>
        <row r="9593">
          <cell r="E9593" t="str">
            <v>360-016-198</v>
          </cell>
          <cell r="F9593">
            <v>6390.22</v>
          </cell>
        </row>
        <row r="9594">
          <cell r="E9594" t="str">
            <v>360-016-211</v>
          </cell>
          <cell r="F9594">
            <v>4310.46</v>
          </cell>
        </row>
        <row r="9595">
          <cell r="E9595" t="str">
            <v>360-016-221</v>
          </cell>
          <cell r="F9595">
            <v>8085.97</v>
          </cell>
        </row>
        <row r="9596">
          <cell r="E9596" t="str">
            <v>360-016-411</v>
          </cell>
          <cell r="F9596">
            <v>114350.88</v>
          </cell>
        </row>
        <row r="9597">
          <cell r="E9597" t="str">
            <v>360-018-142</v>
          </cell>
          <cell r="F9597">
            <v>147.79</v>
          </cell>
        </row>
        <row r="9598">
          <cell r="E9598" t="str">
            <v>360-018-184</v>
          </cell>
          <cell r="F9598">
            <v>472.94</v>
          </cell>
        </row>
        <row r="9599">
          <cell r="E9599" t="str">
            <v>360-018-185</v>
          </cell>
          <cell r="F9599">
            <v>334.38</v>
          </cell>
        </row>
        <row r="9600">
          <cell r="E9600" t="str">
            <v>360-018-188</v>
          </cell>
          <cell r="F9600">
            <v>28469.040000000001</v>
          </cell>
        </row>
        <row r="9601">
          <cell r="E9601" t="str">
            <v>360-018-211</v>
          </cell>
          <cell r="F9601">
            <v>2250.96</v>
          </cell>
        </row>
        <row r="9602">
          <cell r="E9602" t="str">
            <v>360-018-221</v>
          </cell>
          <cell r="F9602">
            <v>3016.46</v>
          </cell>
        </row>
        <row r="9603">
          <cell r="E9603" t="str">
            <v>360-018-231</v>
          </cell>
          <cell r="F9603">
            <v>41948.02</v>
          </cell>
        </row>
        <row r="9604">
          <cell r="E9604" t="str">
            <v>360-020-124</v>
          </cell>
          <cell r="F9604">
            <v>277388.99</v>
          </cell>
        </row>
        <row r="9605">
          <cell r="E9605" t="str">
            <v>360-020-125</v>
          </cell>
          <cell r="F9605">
            <v>141.93</v>
          </cell>
        </row>
        <row r="9606">
          <cell r="E9606" t="str">
            <v>360-020-162</v>
          </cell>
          <cell r="F9606">
            <v>882</v>
          </cell>
        </row>
        <row r="9607">
          <cell r="E9607" t="str">
            <v>360-020-211</v>
          </cell>
          <cell r="F9607">
            <v>85.04</v>
          </cell>
        </row>
        <row r="9608">
          <cell r="E9608" t="str">
            <v>360-020-221</v>
          </cell>
          <cell r="F9608">
            <v>33.64</v>
          </cell>
        </row>
        <row r="9609">
          <cell r="E9609" t="str">
            <v>360-020-311</v>
          </cell>
          <cell r="F9609">
            <v>110400</v>
          </cell>
        </row>
        <row r="9610">
          <cell r="E9610" t="str">
            <v>360-020-332</v>
          </cell>
          <cell r="F9610">
            <v>202.77</v>
          </cell>
        </row>
        <row r="9611">
          <cell r="E9611" t="str">
            <v>360-020-411</v>
          </cell>
          <cell r="F9611">
            <v>243.63</v>
          </cell>
        </row>
        <row r="9612">
          <cell r="E9612" t="str">
            <v>360-024-121</v>
          </cell>
          <cell r="F9612">
            <v>204233.14</v>
          </cell>
        </row>
        <row r="9613">
          <cell r="E9613" t="str">
            <v>360-024-131</v>
          </cell>
          <cell r="F9613">
            <v>53200</v>
          </cell>
        </row>
        <row r="9614">
          <cell r="E9614" t="str">
            <v>360-024-142</v>
          </cell>
          <cell r="F9614">
            <v>60148.14</v>
          </cell>
        </row>
        <row r="9615">
          <cell r="E9615" t="str">
            <v>360-024-143</v>
          </cell>
          <cell r="F9615">
            <v>978.37</v>
          </cell>
        </row>
        <row r="9616">
          <cell r="E9616" t="str">
            <v>360-024-162</v>
          </cell>
          <cell r="F9616">
            <v>3458</v>
          </cell>
        </row>
        <row r="9617">
          <cell r="E9617" t="str">
            <v>360-024-163</v>
          </cell>
          <cell r="F9617">
            <v>3570</v>
          </cell>
        </row>
        <row r="9618">
          <cell r="E9618" t="str">
            <v>360-024-171</v>
          </cell>
          <cell r="F9618">
            <v>2141.39</v>
          </cell>
        </row>
        <row r="9619">
          <cell r="E9619" t="str">
            <v>360-024-181</v>
          </cell>
          <cell r="F9619">
            <v>13557.21</v>
          </cell>
        </row>
        <row r="9620">
          <cell r="E9620" t="str">
            <v>360-024-196</v>
          </cell>
          <cell r="F9620">
            <v>5100</v>
          </cell>
        </row>
        <row r="9621">
          <cell r="E9621" t="str">
            <v>360-024-198</v>
          </cell>
          <cell r="F9621">
            <v>31571.29</v>
          </cell>
        </row>
        <row r="9622">
          <cell r="E9622" t="str">
            <v>360-024-211</v>
          </cell>
          <cell r="F9622">
            <v>27645.93</v>
          </cell>
        </row>
        <row r="9623">
          <cell r="E9623" t="str">
            <v>360-024-221</v>
          </cell>
          <cell r="F9623">
            <v>54274.95</v>
          </cell>
        </row>
        <row r="9624">
          <cell r="E9624" t="str">
            <v>360-024-231</v>
          </cell>
          <cell r="F9624">
            <v>50351.41</v>
          </cell>
        </row>
        <row r="9625">
          <cell r="E9625" t="str">
            <v>360-024-311</v>
          </cell>
          <cell r="F9625">
            <v>58508.75</v>
          </cell>
        </row>
        <row r="9626">
          <cell r="E9626" t="str">
            <v>360-024-312</v>
          </cell>
          <cell r="F9626">
            <v>38027.75</v>
          </cell>
        </row>
        <row r="9627">
          <cell r="E9627" t="str">
            <v>360-024-331</v>
          </cell>
          <cell r="F9627">
            <v>14000</v>
          </cell>
        </row>
        <row r="9628">
          <cell r="E9628" t="str">
            <v>360-024-411</v>
          </cell>
          <cell r="F9628">
            <v>79234.09</v>
          </cell>
        </row>
        <row r="9629">
          <cell r="E9629" t="str">
            <v>360-024-413</v>
          </cell>
          <cell r="F9629">
            <v>11127.47</v>
          </cell>
        </row>
        <row r="9630">
          <cell r="E9630" t="str">
            <v>360-024-418</v>
          </cell>
          <cell r="F9630">
            <v>284424.09000000003</v>
          </cell>
        </row>
        <row r="9631">
          <cell r="E9631" t="str">
            <v>360-024-462</v>
          </cell>
          <cell r="F9631">
            <v>68163.02</v>
          </cell>
        </row>
        <row r="9632">
          <cell r="E9632" t="str">
            <v>360-025-411</v>
          </cell>
          <cell r="F9632">
            <v>23552</v>
          </cell>
        </row>
        <row r="9633">
          <cell r="E9633" t="str">
            <v>360-027-142</v>
          </cell>
          <cell r="F9633">
            <v>2802585.01</v>
          </cell>
        </row>
        <row r="9634">
          <cell r="E9634" t="str">
            <v>360-027-167</v>
          </cell>
          <cell r="F9634">
            <v>7613.06</v>
          </cell>
        </row>
        <row r="9635">
          <cell r="E9635" t="str">
            <v>360-027-211</v>
          </cell>
          <cell r="F9635">
            <v>196974.76</v>
          </cell>
        </row>
        <row r="9636">
          <cell r="E9636" t="str">
            <v>360-027-221</v>
          </cell>
          <cell r="F9636">
            <v>410640.67</v>
          </cell>
        </row>
        <row r="9637">
          <cell r="E9637" t="str">
            <v>360-027-231</v>
          </cell>
          <cell r="F9637">
            <v>769193.5</v>
          </cell>
        </row>
        <row r="9638">
          <cell r="E9638" t="str">
            <v>360-029-121</v>
          </cell>
          <cell r="F9638">
            <v>59857.43</v>
          </cell>
        </row>
        <row r="9639">
          <cell r="E9639" t="str">
            <v>360-029-162</v>
          </cell>
          <cell r="F9639">
            <v>1203.01</v>
          </cell>
        </row>
        <row r="9640">
          <cell r="E9640" t="str">
            <v>360-029-211</v>
          </cell>
          <cell r="F9640">
            <v>4281.95</v>
          </cell>
        </row>
        <row r="9641">
          <cell r="E9641" t="str">
            <v>360-029-221</v>
          </cell>
          <cell r="F9641">
            <v>8798.57</v>
          </cell>
        </row>
        <row r="9642">
          <cell r="E9642" t="str">
            <v>360-029-231</v>
          </cell>
          <cell r="F9642">
            <v>8948.0400000000009</v>
          </cell>
        </row>
        <row r="9643">
          <cell r="E9643" t="str">
            <v>360-030-311</v>
          </cell>
          <cell r="F9643">
            <v>17703.330000000002</v>
          </cell>
        </row>
        <row r="9644">
          <cell r="E9644" t="str">
            <v>360-030-411</v>
          </cell>
          <cell r="F9644">
            <v>60664.9</v>
          </cell>
        </row>
        <row r="9645">
          <cell r="E9645" t="str">
            <v>360-030-418</v>
          </cell>
          <cell r="F9645">
            <v>256742.77</v>
          </cell>
        </row>
        <row r="9646">
          <cell r="E9646" t="str">
            <v>360-031-131</v>
          </cell>
          <cell r="F9646">
            <v>101280.47</v>
          </cell>
        </row>
        <row r="9647">
          <cell r="E9647" t="str">
            <v>360-031-142</v>
          </cell>
          <cell r="F9647">
            <v>70596.320000000007</v>
          </cell>
        </row>
        <row r="9648">
          <cell r="E9648" t="str">
            <v>360-031-151</v>
          </cell>
          <cell r="F9648">
            <v>2040156.38</v>
          </cell>
        </row>
        <row r="9649">
          <cell r="E9649" t="str">
            <v>360-031-152</v>
          </cell>
          <cell r="F9649">
            <v>70320</v>
          </cell>
        </row>
        <row r="9650">
          <cell r="E9650" t="str">
            <v>360-031-167</v>
          </cell>
          <cell r="F9650">
            <v>71.63</v>
          </cell>
        </row>
        <row r="9651">
          <cell r="E9651" t="str">
            <v>360-031-211</v>
          </cell>
          <cell r="F9651">
            <v>163075.07999999999</v>
          </cell>
        </row>
        <row r="9652">
          <cell r="E9652" t="str">
            <v>360-031-221</v>
          </cell>
          <cell r="F9652">
            <v>320877.75</v>
          </cell>
        </row>
        <row r="9653">
          <cell r="E9653" t="str">
            <v>360-031-231</v>
          </cell>
          <cell r="F9653">
            <v>534024.71</v>
          </cell>
        </row>
        <row r="9654">
          <cell r="E9654" t="str">
            <v>360-031-413</v>
          </cell>
          <cell r="F9654">
            <v>5323.66</v>
          </cell>
        </row>
        <row r="9655">
          <cell r="E9655" t="str">
            <v>360-032-113</v>
          </cell>
          <cell r="F9655">
            <v>85104</v>
          </cell>
        </row>
        <row r="9656">
          <cell r="E9656" t="str">
            <v>360-032-121</v>
          </cell>
          <cell r="F9656">
            <v>7070144.0499999998</v>
          </cell>
        </row>
        <row r="9657">
          <cell r="E9657" t="str">
            <v>360-032-122</v>
          </cell>
          <cell r="F9657">
            <v>7140</v>
          </cell>
        </row>
        <row r="9658">
          <cell r="E9658" t="str">
            <v>360-032-131</v>
          </cell>
          <cell r="F9658">
            <v>170248.65</v>
          </cell>
        </row>
        <row r="9659">
          <cell r="E9659" t="str">
            <v>360-032-132</v>
          </cell>
          <cell r="F9659">
            <v>1056568.06</v>
          </cell>
        </row>
        <row r="9660">
          <cell r="E9660" t="str">
            <v>360-032-142</v>
          </cell>
          <cell r="F9660">
            <v>249520.75</v>
          </cell>
        </row>
        <row r="9661">
          <cell r="E9661" t="str">
            <v>360-032-143</v>
          </cell>
          <cell r="F9661">
            <v>5620.53</v>
          </cell>
        </row>
        <row r="9662">
          <cell r="E9662" t="str">
            <v>360-032-144</v>
          </cell>
          <cell r="F9662">
            <v>30790.28</v>
          </cell>
        </row>
        <row r="9663">
          <cell r="E9663" t="str">
            <v>360-032-145</v>
          </cell>
          <cell r="F9663">
            <v>387019.83</v>
          </cell>
        </row>
        <row r="9664">
          <cell r="E9664" t="str">
            <v>360-032-147</v>
          </cell>
          <cell r="F9664">
            <v>283546.67</v>
          </cell>
        </row>
        <row r="9665">
          <cell r="E9665" t="str">
            <v>360-032-151</v>
          </cell>
          <cell r="F9665">
            <v>88896</v>
          </cell>
        </row>
        <row r="9666">
          <cell r="E9666" t="str">
            <v>360-032-162</v>
          </cell>
          <cell r="F9666">
            <v>181577.49</v>
          </cell>
        </row>
        <row r="9667">
          <cell r="E9667" t="str">
            <v>360-032-163</v>
          </cell>
          <cell r="F9667">
            <v>9380</v>
          </cell>
        </row>
        <row r="9668">
          <cell r="E9668" t="str">
            <v>360-032-167</v>
          </cell>
          <cell r="F9668">
            <v>4297.8</v>
          </cell>
        </row>
        <row r="9669">
          <cell r="E9669" t="str">
            <v>360-032-191</v>
          </cell>
          <cell r="F9669">
            <v>4890</v>
          </cell>
        </row>
        <row r="9670">
          <cell r="E9670" t="str">
            <v>360-032-198</v>
          </cell>
          <cell r="F9670">
            <v>115473.23</v>
          </cell>
        </row>
        <row r="9671">
          <cell r="E9671" t="str">
            <v>360-032-199</v>
          </cell>
          <cell r="F9671">
            <v>59.66</v>
          </cell>
        </row>
        <row r="9672">
          <cell r="E9672" t="str">
            <v>360-032-211</v>
          </cell>
          <cell r="F9672">
            <v>700343.65</v>
          </cell>
        </row>
        <row r="9673">
          <cell r="E9673" t="str">
            <v>360-032-221</v>
          </cell>
          <cell r="F9673">
            <v>1355319.75</v>
          </cell>
        </row>
        <row r="9674">
          <cell r="E9674" t="str">
            <v>360-032-231</v>
          </cell>
          <cell r="F9674">
            <v>1111821.83</v>
          </cell>
        </row>
        <row r="9675">
          <cell r="E9675" t="str">
            <v>360-032-311</v>
          </cell>
          <cell r="F9675">
            <v>2349788.21</v>
          </cell>
        </row>
        <row r="9676">
          <cell r="E9676" t="str">
            <v>360-032-312</v>
          </cell>
          <cell r="F9676">
            <v>19772.52</v>
          </cell>
        </row>
        <row r="9677">
          <cell r="E9677" t="str">
            <v>360-032-332</v>
          </cell>
          <cell r="F9677">
            <v>36551.040000000001</v>
          </cell>
        </row>
        <row r="9678">
          <cell r="E9678" t="str">
            <v>360-034-121</v>
          </cell>
          <cell r="F9678">
            <v>791941.13</v>
          </cell>
        </row>
        <row r="9679">
          <cell r="E9679" t="str">
            <v>360-034-151</v>
          </cell>
          <cell r="F9679">
            <v>25033.09</v>
          </cell>
        </row>
        <row r="9680">
          <cell r="E9680" t="str">
            <v>360-034-163</v>
          </cell>
          <cell r="F9680">
            <v>532.91</v>
          </cell>
        </row>
        <row r="9681">
          <cell r="E9681" t="str">
            <v>360-034-191</v>
          </cell>
          <cell r="F9681">
            <v>1000</v>
          </cell>
        </row>
        <row r="9682">
          <cell r="E9682" t="str">
            <v>360-034-211</v>
          </cell>
          <cell r="F9682">
            <v>58764.45</v>
          </cell>
        </row>
        <row r="9683">
          <cell r="E9683" t="str">
            <v>360-034-221</v>
          </cell>
          <cell r="F9683">
            <v>115473.07</v>
          </cell>
        </row>
        <row r="9684">
          <cell r="E9684" t="str">
            <v>360-034-231</v>
          </cell>
          <cell r="F9684">
            <v>90222.84</v>
          </cell>
        </row>
        <row r="9685">
          <cell r="E9685" t="str">
            <v>360-034-311</v>
          </cell>
          <cell r="F9685">
            <v>179</v>
          </cell>
        </row>
        <row r="9686">
          <cell r="E9686" t="str">
            <v>360-034-312</v>
          </cell>
          <cell r="F9686">
            <v>29451.13</v>
          </cell>
        </row>
        <row r="9687">
          <cell r="E9687" t="str">
            <v>360-034-314</v>
          </cell>
          <cell r="F9687">
            <v>200.6</v>
          </cell>
        </row>
        <row r="9688">
          <cell r="E9688" t="str">
            <v>360-034-315</v>
          </cell>
          <cell r="F9688">
            <v>476.18</v>
          </cell>
        </row>
        <row r="9689">
          <cell r="E9689" t="str">
            <v>360-034-332</v>
          </cell>
          <cell r="F9689">
            <v>3290.61</v>
          </cell>
        </row>
        <row r="9690">
          <cell r="E9690" t="str">
            <v>360-034-333</v>
          </cell>
          <cell r="F9690">
            <v>1562.27</v>
          </cell>
        </row>
        <row r="9691">
          <cell r="E9691" t="str">
            <v>360-034-342</v>
          </cell>
          <cell r="F9691">
            <v>143.13</v>
          </cell>
        </row>
        <row r="9692">
          <cell r="E9692" t="str">
            <v>360-034-351</v>
          </cell>
          <cell r="F9692">
            <v>5500</v>
          </cell>
        </row>
        <row r="9693">
          <cell r="E9693" t="str">
            <v>360-034-411</v>
          </cell>
          <cell r="F9693">
            <v>93584.38</v>
          </cell>
        </row>
        <row r="9694">
          <cell r="E9694" t="str">
            <v>360-034-418</v>
          </cell>
          <cell r="F9694">
            <v>23712</v>
          </cell>
        </row>
        <row r="9695">
          <cell r="E9695" t="str">
            <v>360-034-462</v>
          </cell>
          <cell r="F9695">
            <v>148037.21</v>
          </cell>
        </row>
        <row r="9696">
          <cell r="E9696" t="str">
            <v>360-039-311</v>
          </cell>
          <cell r="F9696">
            <v>398738.25</v>
          </cell>
        </row>
        <row r="9697">
          <cell r="E9697" t="str">
            <v>360-054-121</v>
          </cell>
          <cell r="F9697">
            <v>546718.03</v>
          </cell>
        </row>
        <row r="9698">
          <cell r="E9698" t="str">
            <v>360-054-142</v>
          </cell>
          <cell r="F9698">
            <v>38658.46</v>
          </cell>
        </row>
        <row r="9699">
          <cell r="E9699" t="str">
            <v>360-054-144</v>
          </cell>
          <cell r="F9699">
            <v>11550</v>
          </cell>
        </row>
        <row r="9700">
          <cell r="E9700" t="str">
            <v>360-054-162</v>
          </cell>
          <cell r="F9700">
            <v>7934.5</v>
          </cell>
        </row>
        <row r="9701">
          <cell r="E9701" t="str">
            <v>360-054-163</v>
          </cell>
          <cell r="F9701">
            <v>70</v>
          </cell>
        </row>
        <row r="9702">
          <cell r="E9702" t="str">
            <v>360-054-211</v>
          </cell>
          <cell r="F9702">
            <v>43884.37</v>
          </cell>
        </row>
        <row r="9703">
          <cell r="E9703" t="str">
            <v>360-054-221</v>
          </cell>
          <cell r="F9703">
            <v>77988.2</v>
          </cell>
        </row>
        <row r="9704">
          <cell r="E9704" t="str">
            <v>360-054-231</v>
          </cell>
          <cell r="F9704">
            <v>78622.460000000006</v>
          </cell>
        </row>
        <row r="9705">
          <cell r="E9705" t="str">
            <v>360-054-311</v>
          </cell>
          <cell r="F9705">
            <v>12494.63</v>
          </cell>
        </row>
        <row r="9706">
          <cell r="E9706" t="str">
            <v>360-054-332</v>
          </cell>
          <cell r="F9706">
            <v>4300.28</v>
          </cell>
        </row>
        <row r="9707">
          <cell r="E9707" t="str">
            <v>360-054-411</v>
          </cell>
          <cell r="F9707">
            <v>104855.62</v>
          </cell>
        </row>
        <row r="9708">
          <cell r="E9708" t="str">
            <v>360-054-418</v>
          </cell>
          <cell r="F9708">
            <v>8620.06</v>
          </cell>
        </row>
        <row r="9709">
          <cell r="E9709" t="str">
            <v>360-054-462</v>
          </cell>
          <cell r="F9709">
            <v>10222.39</v>
          </cell>
        </row>
        <row r="9710">
          <cell r="E9710" t="str">
            <v>360-056-171</v>
          </cell>
          <cell r="F9710">
            <v>2454883.39</v>
          </cell>
        </row>
        <row r="9711">
          <cell r="E9711" t="str">
            <v>360-056-172</v>
          </cell>
          <cell r="F9711">
            <v>62.16</v>
          </cell>
        </row>
        <row r="9712">
          <cell r="E9712" t="str">
            <v>360-056-175</v>
          </cell>
          <cell r="F9712">
            <v>448349.76</v>
          </cell>
        </row>
        <row r="9713">
          <cell r="E9713" t="str">
            <v>360-056-211</v>
          </cell>
          <cell r="F9713">
            <v>217934.86</v>
          </cell>
        </row>
        <row r="9714">
          <cell r="E9714" t="str">
            <v>360-056-221</v>
          </cell>
          <cell r="F9714">
            <v>222495.69</v>
          </cell>
        </row>
        <row r="9715">
          <cell r="E9715" t="str">
            <v>360-056-231</v>
          </cell>
          <cell r="F9715">
            <v>333086.88</v>
          </cell>
        </row>
        <row r="9716">
          <cell r="E9716" t="str">
            <v>360-056-311</v>
          </cell>
          <cell r="F9716">
            <v>9298.4500000000007</v>
          </cell>
        </row>
        <row r="9717">
          <cell r="E9717" t="str">
            <v>360-056-331</v>
          </cell>
          <cell r="F9717">
            <v>799037.14</v>
          </cell>
        </row>
        <row r="9718">
          <cell r="E9718" t="str">
            <v>360-056-341</v>
          </cell>
          <cell r="F9718">
            <v>1034.32</v>
          </cell>
        </row>
        <row r="9719">
          <cell r="E9719" t="str">
            <v>360-056-411</v>
          </cell>
          <cell r="F9719">
            <v>33558.18</v>
          </cell>
        </row>
        <row r="9720">
          <cell r="E9720" t="str">
            <v>360-056-422</v>
          </cell>
          <cell r="F9720">
            <v>268157.15999999997</v>
          </cell>
        </row>
        <row r="9721">
          <cell r="E9721" t="str">
            <v>360-056-423</v>
          </cell>
          <cell r="F9721">
            <v>1076823.8700000001</v>
          </cell>
        </row>
        <row r="9722">
          <cell r="E9722" t="str">
            <v>360-056-424</v>
          </cell>
          <cell r="F9722">
            <v>17799.05</v>
          </cell>
        </row>
        <row r="9723">
          <cell r="E9723" t="str">
            <v>360-056-425</v>
          </cell>
          <cell r="F9723">
            <v>126362.09</v>
          </cell>
        </row>
        <row r="9724">
          <cell r="E9724" t="str">
            <v>360-056-461</v>
          </cell>
          <cell r="F9724">
            <v>5337.5</v>
          </cell>
        </row>
        <row r="9725">
          <cell r="E9725" t="str">
            <v>360-056-471</v>
          </cell>
          <cell r="F9725">
            <v>8683.49</v>
          </cell>
        </row>
        <row r="9726">
          <cell r="E9726" t="str">
            <v>360-056-552</v>
          </cell>
          <cell r="F9726">
            <v>129.01</v>
          </cell>
        </row>
        <row r="9727">
          <cell r="E9727" t="str">
            <v>360-061-311</v>
          </cell>
          <cell r="F9727">
            <v>4831</v>
          </cell>
        </row>
        <row r="9728">
          <cell r="E9728" t="str">
            <v>360-061-314</v>
          </cell>
          <cell r="F9728">
            <v>7162.34</v>
          </cell>
        </row>
        <row r="9729">
          <cell r="E9729" t="str">
            <v>360-061-315</v>
          </cell>
          <cell r="F9729">
            <v>602.87</v>
          </cell>
        </row>
        <row r="9730">
          <cell r="E9730" t="str">
            <v>360-061-342</v>
          </cell>
          <cell r="F9730">
            <v>4091.67</v>
          </cell>
        </row>
        <row r="9731">
          <cell r="E9731" t="str">
            <v>360-061-411</v>
          </cell>
          <cell r="F9731">
            <v>742613.64</v>
          </cell>
        </row>
        <row r="9732">
          <cell r="E9732" t="str">
            <v>360-061-413</v>
          </cell>
          <cell r="F9732">
            <v>83852</v>
          </cell>
        </row>
        <row r="9733">
          <cell r="E9733" t="str">
            <v>360-061-414</v>
          </cell>
          <cell r="F9733">
            <v>9349.36</v>
          </cell>
        </row>
        <row r="9734">
          <cell r="E9734" t="str">
            <v>360-061-418</v>
          </cell>
          <cell r="F9734">
            <v>75409.42</v>
          </cell>
        </row>
        <row r="9735">
          <cell r="E9735" t="str">
            <v>360-061-462</v>
          </cell>
          <cell r="F9735">
            <v>60086.7</v>
          </cell>
        </row>
        <row r="9736">
          <cell r="E9736" t="str">
            <v>360-063-121</v>
          </cell>
          <cell r="F9736">
            <v>123370</v>
          </cell>
        </row>
        <row r="9737">
          <cell r="E9737" t="str">
            <v>360-063-142</v>
          </cell>
          <cell r="F9737">
            <v>30590</v>
          </cell>
        </row>
        <row r="9738">
          <cell r="E9738" t="str">
            <v>360-063-162</v>
          </cell>
          <cell r="F9738">
            <v>3615.5</v>
          </cell>
        </row>
        <row r="9739">
          <cell r="E9739" t="str">
            <v>360-063-211</v>
          </cell>
          <cell r="F9739">
            <v>11456.66</v>
          </cell>
        </row>
        <row r="9740">
          <cell r="E9740" t="str">
            <v>360-063-221</v>
          </cell>
          <cell r="F9740">
            <v>22630.33</v>
          </cell>
        </row>
        <row r="9741">
          <cell r="E9741" t="str">
            <v>360-063-231</v>
          </cell>
          <cell r="F9741">
            <v>18496.38</v>
          </cell>
        </row>
        <row r="9742">
          <cell r="E9742" t="str">
            <v>360-063-311</v>
          </cell>
          <cell r="F9742">
            <v>366953.25</v>
          </cell>
        </row>
        <row r="9743">
          <cell r="E9743" t="str">
            <v>360-066-194</v>
          </cell>
          <cell r="F9743">
            <v>15312</v>
          </cell>
        </row>
        <row r="9744">
          <cell r="E9744" t="str">
            <v>360-066-211</v>
          </cell>
          <cell r="F9744">
            <v>1171.3</v>
          </cell>
        </row>
        <row r="9745">
          <cell r="E9745" t="str">
            <v>360-068-116</v>
          </cell>
          <cell r="F9745">
            <v>56945.91</v>
          </cell>
        </row>
        <row r="9746">
          <cell r="E9746" t="str">
            <v>360-068-121</v>
          </cell>
          <cell r="F9746">
            <v>508351.98</v>
          </cell>
        </row>
        <row r="9747">
          <cell r="E9747" t="str">
            <v>360-068-131</v>
          </cell>
          <cell r="F9747">
            <v>130870.74</v>
          </cell>
        </row>
        <row r="9748">
          <cell r="E9748" t="str">
            <v>360-068-142</v>
          </cell>
          <cell r="F9748">
            <v>184428.64</v>
          </cell>
        </row>
        <row r="9749">
          <cell r="E9749" t="str">
            <v>360-068-162</v>
          </cell>
          <cell r="F9749">
            <v>970.5</v>
          </cell>
        </row>
        <row r="9750">
          <cell r="E9750" t="str">
            <v>360-068-211</v>
          </cell>
          <cell r="F9750">
            <v>63325.57</v>
          </cell>
        </row>
        <row r="9751">
          <cell r="E9751" t="str">
            <v>360-068-221</v>
          </cell>
          <cell r="F9751">
            <v>125167.76</v>
          </cell>
        </row>
        <row r="9752">
          <cell r="E9752" t="str">
            <v>360-068-231</v>
          </cell>
          <cell r="F9752">
            <v>127015.48</v>
          </cell>
        </row>
        <row r="9753">
          <cell r="E9753" t="str">
            <v>360-068-333</v>
          </cell>
          <cell r="F9753">
            <v>2436.8000000000002</v>
          </cell>
        </row>
        <row r="9754">
          <cell r="E9754" t="str">
            <v>360-068-411</v>
          </cell>
          <cell r="F9754">
            <v>19742.009999999998</v>
          </cell>
        </row>
        <row r="9755">
          <cell r="E9755" t="str">
            <v>360-068-414</v>
          </cell>
          <cell r="F9755">
            <v>3069.54</v>
          </cell>
        </row>
        <row r="9756">
          <cell r="E9756" t="str">
            <v>360-068-418</v>
          </cell>
          <cell r="F9756">
            <v>592.46</v>
          </cell>
        </row>
        <row r="9757">
          <cell r="E9757" t="str">
            <v>360-068-462</v>
          </cell>
          <cell r="F9757">
            <v>13159.07</v>
          </cell>
        </row>
        <row r="9758">
          <cell r="E9758" t="str">
            <v>360-069-113</v>
          </cell>
          <cell r="F9758">
            <v>15155.7</v>
          </cell>
        </row>
        <row r="9759">
          <cell r="E9759" t="str">
            <v>360-069-116</v>
          </cell>
          <cell r="F9759">
            <v>3546.56</v>
          </cell>
        </row>
        <row r="9760">
          <cell r="E9760" t="str">
            <v>360-069-121</v>
          </cell>
          <cell r="F9760">
            <v>341861.11</v>
          </cell>
        </row>
        <row r="9761">
          <cell r="E9761" t="str">
            <v>360-069-131</v>
          </cell>
          <cell r="F9761">
            <v>291434.40999999997</v>
          </cell>
        </row>
        <row r="9762">
          <cell r="E9762" t="str">
            <v>360-069-135</v>
          </cell>
          <cell r="F9762">
            <v>16108.78</v>
          </cell>
        </row>
        <row r="9763">
          <cell r="E9763" t="str">
            <v>360-069-142</v>
          </cell>
          <cell r="F9763">
            <v>660475.31999999995</v>
          </cell>
        </row>
        <row r="9764">
          <cell r="E9764" t="str">
            <v>360-069-143</v>
          </cell>
          <cell r="F9764">
            <v>27567.73</v>
          </cell>
        </row>
        <row r="9765">
          <cell r="E9765" t="str">
            <v>360-069-144</v>
          </cell>
          <cell r="F9765">
            <v>30360</v>
          </cell>
        </row>
        <row r="9766">
          <cell r="E9766" t="str">
            <v>360-069-146</v>
          </cell>
          <cell r="F9766">
            <v>21260</v>
          </cell>
        </row>
        <row r="9767">
          <cell r="E9767" t="str">
            <v>360-069-149</v>
          </cell>
          <cell r="F9767">
            <v>155050</v>
          </cell>
        </row>
        <row r="9768">
          <cell r="E9768" t="str">
            <v>360-069-162</v>
          </cell>
          <cell r="F9768">
            <v>9359</v>
          </cell>
        </row>
        <row r="9769">
          <cell r="E9769" t="str">
            <v>360-069-163</v>
          </cell>
          <cell r="F9769">
            <v>12491.5</v>
          </cell>
        </row>
        <row r="9770">
          <cell r="E9770" t="str">
            <v>360-069-171</v>
          </cell>
          <cell r="F9770">
            <v>12371.39</v>
          </cell>
        </row>
        <row r="9771">
          <cell r="E9771" t="str">
            <v>360-069-191</v>
          </cell>
          <cell r="F9771">
            <v>1000</v>
          </cell>
        </row>
        <row r="9772">
          <cell r="E9772" t="str">
            <v>360-069-196</v>
          </cell>
          <cell r="F9772">
            <v>32282.75</v>
          </cell>
        </row>
        <row r="9773">
          <cell r="E9773" t="str">
            <v>360-069-198</v>
          </cell>
          <cell r="F9773">
            <v>38435.53</v>
          </cell>
        </row>
        <row r="9774">
          <cell r="E9774" t="str">
            <v>360-069-211</v>
          </cell>
          <cell r="F9774">
            <v>120864.26</v>
          </cell>
        </row>
        <row r="9775">
          <cell r="E9775" t="str">
            <v>360-069-221</v>
          </cell>
          <cell r="F9775">
            <v>227840.77</v>
          </cell>
        </row>
        <row r="9776">
          <cell r="E9776" t="str">
            <v>360-069-231</v>
          </cell>
          <cell r="F9776">
            <v>288314.46999999997</v>
          </cell>
        </row>
        <row r="9777">
          <cell r="E9777" t="str">
            <v>360-069-311</v>
          </cell>
          <cell r="F9777">
            <v>260804.77</v>
          </cell>
        </row>
        <row r="9778">
          <cell r="E9778" t="str">
            <v>360-069-312</v>
          </cell>
          <cell r="F9778">
            <v>14753.45</v>
          </cell>
        </row>
        <row r="9779">
          <cell r="E9779" t="str">
            <v>360-069-314</v>
          </cell>
          <cell r="F9779">
            <v>36152.36</v>
          </cell>
        </row>
        <row r="9780">
          <cell r="E9780" t="str">
            <v>360-069-331</v>
          </cell>
          <cell r="F9780">
            <v>91814.61</v>
          </cell>
        </row>
        <row r="9781">
          <cell r="E9781" t="str">
            <v>360-069-332</v>
          </cell>
          <cell r="F9781">
            <v>2675.2</v>
          </cell>
        </row>
        <row r="9782">
          <cell r="E9782" t="str">
            <v>360-069-333</v>
          </cell>
          <cell r="F9782">
            <v>11891.44</v>
          </cell>
        </row>
        <row r="9783">
          <cell r="E9783" t="str">
            <v>360-069-341</v>
          </cell>
          <cell r="F9783">
            <v>276.43</v>
          </cell>
        </row>
        <row r="9784">
          <cell r="E9784" t="str">
            <v>360-069-342</v>
          </cell>
          <cell r="F9784">
            <v>4326.63</v>
          </cell>
        </row>
        <row r="9785">
          <cell r="E9785" t="str">
            <v>360-069-411</v>
          </cell>
          <cell r="F9785">
            <v>197440.98</v>
          </cell>
        </row>
        <row r="9786">
          <cell r="E9786" t="str">
            <v>360-069-413</v>
          </cell>
          <cell r="F9786">
            <v>69808.67</v>
          </cell>
        </row>
        <row r="9787">
          <cell r="E9787" t="str">
            <v>360-069-414</v>
          </cell>
          <cell r="F9787">
            <v>2279.7800000000002</v>
          </cell>
        </row>
        <row r="9788">
          <cell r="E9788" t="str">
            <v>360-069-418</v>
          </cell>
          <cell r="F9788">
            <v>268168.15000000002</v>
          </cell>
        </row>
        <row r="9789">
          <cell r="E9789" t="str">
            <v>360-069-459</v>
          </cell>
          <cell r="F9789">
            <v>135.19999999999999</v>
          </cell>
        </row>
        <row r="9790">
          <cell r="E9790" t="str">
            <v>360-069-462</v>
          </cell>
          <cell r="F9790">
            <v>259865.28</v>
          </cell>
        </row>
        <row r="9791">
          <cell r="E9791" t="str">
            <v>360-073-311</v>
          </cell>
          <cell r="F9791">
            <v>0.01</v>
          </cell>
        </row>
        <row r="9792">
          <cell r="E9792" t="str">
            <v>360-073-418</v>
          </cell>
          <cell r="F9792">
            <v>168922.99</v>
          </cell>
        </row>
        <row r="9793">
          <cell r="E9793" t="str">
            <v>360-085-462</v>
          </cell>
          <cell r="F9793">
            <v>32800</v>
          </cell>
        </row>
        <row r="9794">
          <cell r="E9794" t="str">
            <v>370-001-121</v>
          </cell>
          <cell r="F9794">
            <v>3198001.67</v>
          </cell>
        </row>
        <row r="9795">
          <cell r="E9795" t="str">
            <v>370-001-125</v>
          </cell>
          <cell r="F9795">
            <v>1719.12</v>
          </cell>
        </row>
        <row r="9796">
          <cell r="E9796" t="str">
            <v>370-001-211</v>
          </cell>
          <cell r="F9796">
            <v>230360.34</v>
          </cell>
        </row>
        <row r="9797">
          <cell r="E9797" t="str">
            <v>370-001-221</v>
          </cell>
          <cell r="F9797">
            <v>470349.67</v>
          </cell>
        </row>
        <row r="9798">
          <cell r="E9798" t="str">
            <v>370-001-231</v>
          </cell>
          <cell r="F9798">
            <v>385192.39</v>
          </cell>
        </row>
        <row r="9799">
          <cell r="E9799" t="str">
            <v>370-002-111</v>
          </cell>
          <cell r="F9799">
            <v>110424</v>
          </cell>
        </row>
        <row r="9800">
          <cell r="E9800" t="str">
            <v>370-002-113</v>
          </cell>
          <cell r="F9800">
            <v>283444.07</v>
          </cell>
        </row>
        <row r="9801">
          <cell r="E9801" t="str">
            <v>370-002-115</v>
          </cell>
          <cell r="F9801">
            <v>72828</v>
          </cell>
        </row>
        <row r="9802">
          <cell r="E9802" t="str">
            <v>370-002-211</v>
          </cell>
          <cell r="F9802">
            <v>33400.080000000002</v>
          </cell>
        </row>
        <row r="9803">
          <cell r="E9803" t="str">
            <v>370-002-221</v>
          </cell>
          <cell r="F9803">
            <v>68557.84</v>
          </cell>
        </row>
        <row r="9804">
          <cell r="E9804" t="str">
            <v>370-002-231</v>
          </cell>
          <cell r="F9804">
            <v>34334.01</v>
          </cell>
        </row>
        <row r="9805">
          <cell r="E9805" t="str">
            <v>370-003-173</v>
          </cell>
          <cell r="F9805">
            <v>315315.46999999997</v>
          </cell>
        </row>
        <row r="9806">
          <cell r="E9806" t="str">
            <v>370-003-199</v>
          </cell>
          <cell r="F9806">
            <v>221.48</v>
          </cell>
        </row>
        <row r="9807">
          <cell r="E9807" t="str">
            <v>370-003-211</v>
          </cell>
          <cell r="F9807">
            <v>23164.39</v>
          </cell>
        </row>
        <row r="9808">
          <cell r="E9808" t="str">
            <v>370-003-221</v>
          </cell>
          <cell r="F9808">
            <v>30654.73</v>
          </cell>
        </row>
        <row r="9809">
          <cell r="E9809" t="str">
            <v>370-003-231</v>
          </cell>
          <cell r="F9809">
            <v>35910.68</v>
          </cell>
        </row>
        <row r="9810">
          <cell r="E9810" t="str">
            <v>370-005-114</v>
          </cell>
          <cell r="F9810">
            <v>300984</v>
          </cell>
        </row>
        <row r="9811">
          <cell r="E9811" t="str">
            <v>370-005-116</v>
          </cell>
          <cell r="F9811">
            <v>55424.5</v>
          </cell>
        </row>
        <row r="9812">
          <cell r="E9812" t="str">
            <v>370-005-117</v>
          </cell>
          <cell r="F9812">
            <v>23089.1</v>
          </cell>
        </row>
        <row r="9813">
          <cell r="E9813" t="str">
            <v>370-005-211</v>
          </cell>
          <cell r="F9813">
            <v>27051.59</v>
          </cell>
        </row>
        <row r="9814">
          <cell r="E9814" t="str">
            <v>370-005-221</v>
          </cell>
          <cell r="F9814">
            <v>55748.2</v>
          </cell>
        </row>
        <row r="9815">
          <cell r="E9815" t="str">
            <v>370-005-231</v>
          </cell>
          <cell r="F9815">
            <v>34344.519999999997</v>
          </cell>
        </row>
        <row r="9816">
          <cell r="E9816" t="str">
            <v>370-007-131</v>
          </cell>
          <cell r="F9816">
            <v>398089.9</v>
          </cell>
        </row>
        <row r="9817">
          <cell r="E9817" t="str">
            <v>370-007-211</v>
          </cell>
          <cell r="F9817">
            <v>28261.29</v>
          </cell>
        </row>
        <row r="9818">
          <cell r="E9818" t="str">
            <v>370-007-221</v>
          </cell>
          <cell r="F9818">
            <v>58530.58</v>
          </cell>
        </row>
        <row r="9819">
          <cell r="E9819" t="str">
            <v>370-007-231</v>
          </cell>
          <cell r="F9819">
            <v>37814.81</v>
          </cell>
        </row>
        <row r="9820">
          <cell r="E9820" t="str">
            <v>370-009-184</v>
          </cell>
          <cell r="F9820">
            <v>157071.03</v>
          </cell>
        </row>
        <row r="9821">
          <cell r="E9821" t="str">
            <v>370-009-185</v>
          </cell>
          <cell r="F9821">
            <v>25.81</v>
          </cell>
        </row>
        <row r="9822">
          <cell r="E9822" t="str">
            <v>370-009-186</v>
          </cell>
          <cell r="F9822">
            <v>-2686.96</v>
          </cell>
        </row>
        <row r="9823">
          <cell r="E9823" t="str">
            <v>370-009-188</v>
          </cell>
          <cell r="F9823">
            <v>24258.79</v>
          </cell>
        </row>
        <row r="9824">
          <cell r="E9824" t="str">
            <v>370-009-211</v>
          </cell>
          <cell r="F9824">
            <v>14277.85</v>
          </cell>
        </row>
        <row r="9825">
          <cell r="E9825" t="str">
            <v>370-009-221</v>
          </cell>
          <cell r="F9825">
            <v>26115.85</v>
          </cell>
        </row>
        <row r="9826">
          <cell r="E9826" t="str">
            <v>370-009-231</v>
          </cell>
          <cell r="F9826">
            <v>-432.66</v>
          </cell>
        </row>
        <row r="9827">
          <cell r="E9827" t="str">
            <v>370-009-233</v>
          </cell>
          <cell r="F9827">
            <v>49317.96</v>
          </cell>
        </row>
        <row r="9828">
          <cell r="E9828" t="str">
            <v>370-011-163</v>
          </cell>
          <cell r="F9828">
            <v>273</v>
          </cell>
        </row>
        <row r="9829">
          <cell r="E9829" t="str">
            <v>370-011-211</v>
          </cell>
          <cell r="F9829">
            <v>20.88</v>
          </cell>
        </row>
        <row r="9830">
          <cell r="E9830" t="str">
            <v>370-012-311</v>
          </cell>
          <cell r="F9830">
            <v>29090</v>
          </cell>
        </row>
        <row r="9831">
          <cell r="E9831" t="str">
            <v>370-013-121</v>
          </cell>
          <cell r="F9831">
            <v>481928.82</v>
          </cell>
        </row>
        <row r="9832">
          <cell r="E9832" t="str">
            <v>370-013-122</v>
          </cell>
          <cell r="F9832">
            <v>9491</v>
          </cell>
        </row>
        <row r="9833">
          <cell r="E9833" t="str">
            <v>370-013-162</v>
          </cell>
          <cell r="F9833">
            <v>20072.5</v>
          </cell>
        </row>
        <row r="9834">
          <cell r="E9834" t="str">
            <v>370-013-184</v>
          </cell>
          <cell r="F9834">
            <v>10963.31</v>
          </cell>
        </row>
        <row r="9835">
          <cell r="E9835" t="str">
            <v>370-013-188</v>
          </cell>
          <cell r="F9835">
            <v>4975.62</v>
          </cell>
        </row>
        <row r="9836">
          <cell r="E9836" t="str">
            <v>370-013-211</v>
          </cell>
          <cell r="F9836">
            <v>38280.65</v>
          </cell>
        </row>
        <row r="9837">
          <cell r="E9837" t="str">
            <v>370-013-221</v>
          </cell>
          <cell r="F9837">
            <v>73166.55</v>
          </cell>
        </row>
        <row r="9838">
          <cell r="E9838" t="str">
            <v>370-013-231</v>
          </cell>
          <cell r="F9838">
            <v>52099.46</v>
          </cell>
        </row>
        <row r="9839">
          <cell r="E9839" t="str">
            <v>370-014-122</v>
          </cell>
          <cell r="F9839">
            <v>4450</v>
          </cell>
        </row>
        <row r="9840">
          <cell r="E9840" t="str">
            <v>370-014-162</v>
          </cell>
          <cell r="F9840">
            <v>70</v>
          </cell>
        </row>
        <row r="9841">
          <cell r="E9841" t="str">
            <v>370-014-163</v>
          </cell>
          <cell r="F9841">
            <v>2201.5</v>
          </cell>
        </row>
        <row r="9842">
          <cell r="E9842" t="str">
            <v>370-014-211</v>
          </cell>
          <cell r="F9842">
            <v>514.27</v>
          </cell>
        </row>
        <row r="9843">
          <cell r="E9843" t="str">
            <v>370-014-311</v>
          </cell>
          <cell r="F9843">
            <v>412.5</v>
          </cell>
        </row>
        <row r="9844">
          <cell r="E9844" t="str">
            <v>370-014-312</v>
          </cell>
          <cell r="F9844">
            <v>11191.26</v>
          </cell>
        </row>
        <row r="9845">
          <cell r="E9845" t="str">
            <v>370-014-331</v>
          </cell>
          <cell r="F9845">
            <v>3017.96</v>
          </cell>
        </row>
        <row r="9846">
          <cell r="E9846" t="str">
            <v>370-014-332</v>
          </cell>
          <cell r="F9846">
            <v>763.47</v>
          </cell>
        </row>
        <row r="9847">
          <cell r="E9847" t="str">
            <v>370-014-351</v>
          </cell>
          <cell r="F9847">
            <v>401</v>
          </cell>
        </row>
        <row r="9848">
          <cell r="E9848" t="str">
            <v>370-014-379</v>
          </cell>
          <cell r="F9848">
            <v>119.57</v>
          </cell>
        </row>
        <row r="9849">
          <cell r="E9849" t="str">
            <v>370-014-411</v>
          </cell>
          <cell r="F9849">
            <v>14258.51</v>
          </cell>
        </row>
        <row r="9850">
          <cell r="E9850" t="str">
            <v>370-014-418</v>
          </cell>
          <cell r="F9850">
            <v>196</v>
          </cell>
        </row>
        <row r="9851">
          <cell r="E9851" t="str">
            <v>370-014-462</v>
          </cell>
          <cell r="F9851">
            <v>79845.61</v>
          </cell>
        </row>
        <row r="9852">
          <cell r="E9852" t="str">
            <v>370-014-541</v>
          </cell>
          <cell r="F9852">
            <v>3401.35</v>
          </cell>
        </row>
        <row r="9853">
          <cell r="E9853" t="str">
            <v>370-015-411</v>
          </cell>
          <cell r="F9853">
            <v>6</v>
          </cell>
        </row>
        <row r="9854">
          <cell r="E9854" t="str">
            <v>370-015-418</v>
          </cell>
          <cell r="F9854">
            <v>1639.73</v>
          </cell>
        </row>
        <row r="9855">
          <cell r="E9855" t="str">
            <v>370-015-422</v>
          </cell>
          <cell r="F9855">
            <v>6764.8</v>
          </cell>
        </row>
        <row r="9856">
          <cell r="E9856" t="str">
            <v>370-015-461</v>
          </cell>
          <cell r="F9856">
            <v>5956.65</v>
          </cell>
        </row>
        <row r="9857">
          <cell r="E9857" t="str">
            <v>370-015-462</v>
          </cell>
          <cell r="F9857">
            <v>10054.44</v>
          </cell>
        </row>
        <row r="9858">
          <cell r="E9858" t="str">
            <v>370-015-472</v>
          </cell>
          <cell r="F9858">
            <v>-271.62</v>
          </cell>
        </row>
        <row r="9859">
          <cell r="E9859" t="str">
            <v>370-016-121</v>
          </cell>
          <cell r="F9859">
            <v>8100</v>
          </cell>
        </row>
        <row r="9860">
          <cell r="E9860" t="str">
            <v>370-016-162</v>
          </cell>
          <cell r="F9860">
            <v>1500</v>
          </cell>
        </row>
        <row r="9861">
          <cell r="E9861" t="str">
            <v>370-016-171</v>
          </cell>
          <cell r="F9861">
            <v>1472.63</v>
          </cell>
        </row>
        <row r="9862">
          <cell r="E9862" t="str">
            <v>370-016-211</v>
          </cell>
          <cell r="F9862">
            <v>847.09</v>
          </cell>
        </row>
        <row r="9863">
          <cell r="E9863" t="str">
            <v>370-016-221</v>
          </cell>
          <cell r="F9863">
            <v>1410.28</v>
          </cell>
        </row>
        <row r="9864">
          <cell r="E9864" t="str">
            <v>370-016-331</v>
          </cell>
          <cell r="F9864">
            <v>1989.03</v>
          </cell>
        </row>
        <row r="9865">
          <cell r="E9865" t="str">
            <v>370-019-116</v>
          </cell>
          <cell r="F9865">
            <v>45303</v>
          </cell>
        </row>
        <row r="9866">
          <cell r="E9866" t="str">
            <v>370-019-117</v>
          </cell>
          <cell r="F9866">
            <v>26332.91</v>
          </cell>
        </row>
        <row r="9867">
          <cell r="E9867" t="str">
            <v>370-019-121</v>
          </cell>
          <cell r="F9867">
            <v>599415.09</v>
          </cell>
        </row>
        <row r="9868">
          <cell r="E9868" t="str">
            <v>370-019-122</v>
          </cell>
          <cell r="F9868">
            <v>2500</v>
          </cell>
        </row>
        <row r="9869">
          <cell r="E9869" t="str">
            <v>370-019-125</v>
          </cell>
          <cell r="F9869">
            <v>472.74</v>
          </cell>
        </row>
        <row r="9870">
          <cell r="E9870" t="str">
            <v>370-019-131</v>
          </cell>
          <cell r="F9870">
            <v>49322.87</v>
          </cell>
        </row>
        <row r="9871">
          <cell r="E9871" t="str">
            <v>370-019-142</v>
          </cell>
          <cell r="F9871">
            <v>40965.519999999997</v>
          </cell>
        </row>
        <row r="9872">
          <cell r="E9872" t="str">
            <v>370-019-143</v>
          </cell>
          <cell r="F9872">
            <v>8033.95</v>
          </cell>
        </row>
        <row r="9873">
          <cell r="E9873" t="str">
            <v>370-019-146</v>
          </cell>
          <cell r="F9873">
            <v>110624.74</v>
          </cell>
        </row>
        <row r="9874">
          <cell r="E9874" t="str">
            <v>370-019-151</v>
          </cell>
          <cell r="F9874">
            <v>317301.40999999997</v>
          </cell>
        </row>
        <row r="9875">
          <cell r="E9875" t="str">
            <v>370-019-152</v>
          </cell>
          <cell r="F9875">
            <v>46169.79</v>
          </cell>
        </row>
        <row r="9876">
          <cell r="E9876" t="str">
            <v>370-019-162</v>
          </cell>
          <cell r="F9876">
            <v>108126.27</v>
          </cell>
        </row>
        <row r="9877">
          <cell r="E9877" t="str">
            <v>370-019-163</v>
          </cell>
          <cell r="F9877">
            <v>7122.5</v>
          </cell>
        </row>
        <row r="9878">
          <cell r="E9878" t="str">
            <v>370-019-166</v>
          </cell>
          <cell r="F9878">
            <v>71.63</v>
          </cell>
        </row>
        <row r="9879">
          <cell r="E9879" t="str">
            <v>370-019-173</v>
          </cell>
          <cell r="F9879">
            <v>13981</v>
          </cell>
        </row>
        <row r="9880">
          <cell r="E9880" t="str">
            <v>370-019-181</v>
          </cell>
          <cell r="F9880">
            <v>175</v>
          </cell>
        </row>
        <row r="9881">
          <cell r="E9881" t="str">
            <v>370-019-198</v>
          </cell>
          <cell r="F9881">
            <v>5294.55</v>
          </cell>
        </row>
        <row r="9882">
          <cell r="E9882" t="str">
            <v>370-019-211</v>
          </cell>
          <cell r="F9882">
            <v>100434.19</v>
          </cell>
        </row>
        <row r="9883">
          <cell r="E9883" t="str">
            <v>370-019-221</v>
          </cell>
          <cell r="F9883">
            <v>178828.45</v>
          </cell>
        </row>
        <row r="9884">
          <cell r="E9884" t="str">
            <v>370-019-231</v>
          </cell>
          <cell r="F9884">
            <v>168710.39999999999</v>
          </cell>
        </row>
        <row r="9885">
          <cell r="E9885" t="str">
            <v>370-019-312</v>
          </cell>
          <cell r="F9885">
            <v>19157.68</v>
          </cell>
        </row>
        <row r="9886">
          <cell r="E9886" t="str">
            <v>370-019-331</v>
          </cell>
          <cell r="F9886">
            <v>3759.55</v>
          </cell>
        </row>
        <row r="9887">
          <cell r="E9887" t="str">
            <v>370-019-332</v>
          </cell>
          <cell r="F9887">
            <v>115.26</v>
          </cell>
        </row>
        <row r="9888">
          <cell r="E9888" t="str">
            <v>370-019-342</v>
          </cell>
          <cell r="F9888">
            <v>1560.28</v>
          </cell>
        </row>
        <row r="9889">
          <cell r="E9889" t="str">
            <v>370-019-411</v>
          </cell>
          <cell r="F9889">
            <v>35551.94</v>
          </cell>
        </row>
        <row r="9890">
          <cell r="E9890" t="str">
            <v>370-019-414</v>
          </cell>
          <cell r="F9890">
            <v>4498.9799999999996</v>
          </cell>
        </row>
        <row r="9891">
          <cell r="E9891" t="str">
            <v>370-019-418</v>
          </cell>
          <cell r="F9891">
            <v>19267.28</v>
          </cell>
        </row>
        <row r="9892">
          <cell r="E9892" t="str">
            <v>370-019-461</v>
          </cell>
          <cell r="F9892">
            <v>3429.36</v>
          </cell>
        </row>
        <row r="9893">
          <cell r="E9893" t="str">
            <v>370-019-462</v>
          </cell>
          <cell r="F9893">
            <v>4169.66</v>
          </cell>
        </row>
        <row r="9894">
          <cell r="E9894" t="str">
            <v>370-025-411</v>
          </cell>
          <cell r="F9894">
            <v>1364</v>
          </cell>
        </row>
        <row r="9895">
          <cell r="E9895" t="str">
            <v>370-027-142</v>
          </cell>
          <cell r="F9895">
            <v>271483.39</v>
          </cell>
        </row>
        <row r="9896">
          <cell r="E9896" t="str">
            <v>370-027-146</v>
          </cell>
          <cell r="F9896">
            <v>45905.52</v>
          </cell>
        </row>
        <row r="9897">
          <cell r="E9897" t="str">
            <v>370-027-167</v>
          </cell>
          <cell r="F9897">
            <v>1645.76</v>
          </cell>
        </row>
        <row r="9898">
          <cell r="E9898" t="str">
            <v>370-027-211</v>
          </cell>
          <cell r="F9898">
            <v>22933.439999999999</v>
          </cell>
        </row>
        <row r="9899">
          <cell r="E9899" t="str">
            <v>370-027-221</v>
          </cell>
          <cell r="F9899">
            <v>46910.55</v>
          </cell>
        </row>
        <row r="9900">
          <cell r="E9900" t="str">
            <v>370-027-231</v>
          </cell>
          <cell r="F9900">
            <v>70139.34</v>
          </cell>
        </row>
        <row r="9901">
          <cell r="E9901" t="str">
            <v>370-029-131</v>
          </cell>
          <cell r="F9901">
            <v>33399</v>
          </cell>
        </row>
        <row r="9902">
          <cell r="E9902" t="str">
            <v>370-029-142</v>
          </cell>
          <cell r="F9902">
            <v>30129.85</v>
          </cell>
        </row>
        <row r="9903">
          <cell r="E9903" t="str">
            <v>370-029-196</v>
          </cell>
          <cell r="F9903">
            <v>200</v>
          </cell>
        </row>
        <row r="9904">
          <cell r="E9904" t="str">
            <v>370-029-211</v>
          </cell>
          <cell r="F9904">
            <v>4725.62</v>
          </cell>
        </row>
        <row r="9905">
          <cell r="E9905" t="str">
            <v>370-029-221</v>
          </cell>
          <cell r="F9905">
            <v>9325.0400000000009</v>
          </cell>
        </row>
        <row r="9906">
          <cell r="E9906" t="str">
            <v>370-029-231</v>
          </cell>
          <cell r="F9906">
            <v>9435.49</v>
          </cell>
        </row>
        <row r="9907">
          <cell r="E9907" t="str">
            <v>370-030-163</v>
          </cell>
          <cell r="F9907">
            <v>301</v>
          </cell>
        </row>
        <row r="9908">
          <cell r="E9908" t="str">
            <v>370-030-196</v>
          </cell>
          <cell r="F9908">
            <v>2200</v>
          </cell>
        </row>
        <row r="9909">
          <cell r="E9909" t="str">
            <v>370-030-211</v>
          </cell>
          <cell r="F9909">
            <v>191.34</v>
          </cell>
        </row>
        <row r="9910">
          <cell r="E9910" t="str">
            <v>370-030-221</v>
          </cell>
          <cell r="F9910">
            <v>323.18</v>
          </cell>
        </row>
        <row r="9911">
          <cell r="E9911" t="str">
            <v>370-030-312</v>
          </cell>
          <cell r="F9911">
            <v>674.18</v>
          </cell>
        </row>
        <row r="9912">
          <cell r="E9912" t="str">
            <v>370-030-418</v>
          </cell>
          <cell r="F9912">
            <v>2227.08</v>
          </cell>
        </row>
        <row r="9913">
          <cell r="E9913" t="str">
            <v>370-031-121</v>
          </cell>
          <cell r="F9913">
            <v>154226.28</v>
          </cell>
        </row>
        <row r="9914">
          <cell r="E9914" t="str">
            <v>370-031-131</v>
          </cell>
          <cell r="F9914">
            <v>114630.08</v>
          </cell>
        </row>
        <row r="9915">
          <cell r="E9915" t="str">
            <v>370-031-151</v>
          </cell>
          <cell r="F9915">
            <v>292707.40999999997</v>
          </cell>
        </row>
        <row r="9916">
          <cell r="E9916" t="str">
            <v>370-031-152</v>
          </cell>
          <cell r="F9916">
            <v>69876</v>
          </cell>
        </row>
        <row r="9917">
          <cell r="E9917" t="str">
            <v>370-031-162</v>
          </cell>
          <cell r="F9917">
            <v>3316.64</v>
          </cell>
        </row>
        <row r="9918">
          <cell r="E9918" t="str">
            <v>370-031-181</v>
          </cell>
          <cell r="F9918">
            <v>8000</v>
          </cell>
        </row>
        <row r="9919">
          <cell r="E9919" t="str">
            <v>370-031-211</v>
          </cell>
          <cell r="F9919">
            <v>46111.91</v>
          </cell>
        </row>
        <row r="9920">
          <cell r="E9920" t="str">
            <v>370-031-221</v>
          </cell>
          <cell r="F9920">
            <v>92767.38</v>
          </cell>
        </row>
        <row r="9921">
          <cell r="E9921" t="str">
            <v>370-031-231</v>
          </cell>
          <cell r="F9921">
            <v>83977.13</v>
          </cell>
        </row>
        <row r="9922">
          <cell r="E9922" t="str">
            <v>370-031-312</v>
          </cell>
          <cell r="F9922">
            <v>723.9</v>
          </cell>
        </row>
        <row r="9923">
          <cell r="E9923" t="str">
            <v>370-031-411</v>
          </cell>
          <cell r="F9923">
            <v>435.65</v>
          </cell>
        </row>
        <row r="9924">
          <cell r="E9924" t="str">
            <v>370-031-418</v>
          </cell>
          <cell r="F9924">
            <v>16791.62</v>
          </cell>
        </row>
        <row r="9925">
          <cell r="E9925" t="str">
            <v>370-032-113</v>
          </cell>
          <cell r="F9925">
            <v>15089.36</v>
          </cell>
        </row>
        <row r="9926">
          <cell r="E9926" t="str">
            <v>370-032-121</v>
          </cell>
          <cell r="F9926">
            <v>404387.36</v>
          </cell>
        </row>
        <row r="9927">
          <cell r="E9927" t="str">
            <v>370-032-131</v>
          </cell>
          <cell r="F9927">
            <v>3711</v>
          </cell>
        </row>
        <row r="9928">
          <cell r="E9928" t="str">
            <v>370-032-132</v>
          </cell>
          <cell r="F9928">
            <v>144056</v>
          </cell>
        </row>
        <row r="9929">
          <cell r="E9929" t="str">
            <v>370-032-142</v>
          </cell>
          <cell r="F9929">
            <v>29423.57</v>
          </cell>
        </row>
        <row r="9930">
          <cell r="E9930" t="str">
            <v>370-032-147</v>
          </cell>
          <cell r="F9930">
            <v>19140.740000000002</v>
          </cell>
        </row>
        <row r="9931">
          <cell r="E9931" t="str">
            <v>370-032-151</v>
          </cell>
          <cell r="F9931">
            <v>30748.560000000001</v>
          </cell>
        </row>
        <row r="9932">
          <cell r="E9932" t="str">
            <v>370-032-162</v>
          </cell>
          <cell r="F9932">
            <v>5432</v>
          </cell>
        </row>
        <row r="9933">
          <cell r="E9933" t="str">
            <v>370-032-163</v>
          </cell>
          <cell r="F9933">
            <v>231</v>
          </cell>
        </row>
        <row r="9934">
          <cell r="E9934" t="str">
            <v>370-032-171</v>
          </cell>
          <cell r="F9934">
            <v>50.65</v>
          </cell>
        </row>
        <row r="9935">
          <cell r="E9935" t="str">
            <v>370-032-196</v>
          </cell>
          <cell r="F9935">
            <v>2850</v>
          </cell>
        </row>
        <row r="9936">
          <cell r="E9936" t="str">
            <v>370-032-211</v>
          </cell>
          <cell r="F9936">
            <v>46946.84</v>
          </cell>
        </row>
        <row r="9937">
          <cell r="E9937" t="str">
            <v>370-032-221</v>
          </cell>
          <cell r="F9937">
            <v>92692.19</v>
          </cell>
        </row>
        <row r="9938">
          <cell r="E9938" t="str">
            <v>370-032-231</v>
          </cell>
          <cell r="F9938">
            <v>78986.95</v>
          </cell>
        </row>
        <row r="9939">
          <cell r="E9939" t="str">
            <v>370-032-311</v>
          </cell>
          <cell r="F9939">
            <v>73234.47</v>
          </cell>
        </row>
        <row r="9940">
          <cell r="E9940" t="str">
            <v>370-032-312</v>
          </cell>
          <cell r="F9940">
            <v>2206.14</v>
          </cell>
        </row>
        <row r="9941">
          <cell r="E9941" t="str">
            <v>370-032-332</v>
          </cell>
          <cell r="F9941">
            <v>237.13</v>
          </cell>
        </row>
        <row r="9942">
          <cell r="E9942" t="str">
            <v>370-032-333</v>
          </cell>
          <cell r="F9942">
            <v>268.23</v>
          </cell>
        </row>
        <row r="9943">
          <cell r="E9943" t="str">
            <v>370-032-411</v>
          </cell>
          <cell r="F9943">
            <v>3921.81</v>
          </cell>
        </row>
        <row r="9944">
          <cell r="E9944" t="str">
            <v>370-034-351</v>
          </cell>
          <cell r="F9944">
            <v>500</v>
          </cell>
        </row>
        <row r="9945">
          <cell r="E9945" t="str">
            <v>370-034-418</v>
          </cell>
          <cell r="F9945">
            <v>8375</v>
          </cell>
        </row>
        <row r="9946">
          <cell r="E9946" t="str">
            <v>370-039-311</v>
          </cell>
          <cell r="F9946">
            <v>12400.52</v>
          </cell>
        </row>
        <row r="9947">
          <cell r="E9947" t="str">
            <v>370-041-541</v>
          </cell>
          <cell r="F9947">
            <v>3515.8</v>
          </cell>
        </row>
        <row r="9948">
          <cell r="E9948" t="str">
            <v>370-056-165</v>
          </cell>
          <cell r="F9948">
            <v>8777.76</v>
          </cell>
        </row>
        <row r="9949">
          <cell r="E9949" t="str">
            <v>370-056-171</v>
          </cell>
          <cell r="F9949">
            <v>205031.31</v>
          </cell>
        </row>
        <row r="9950">
          <cell r="E9950" t="str">
            <v>370-056-175</v>
          </cell>
          <cell r="F9950">
            <v>125404.82</v>
          </cell>
        </row>
        <row r="9951">
          <cell r="E9951" t="str">
            <v>370-056-199</v>
          </cell>
          <cell r="F9951">
            <v>213.89</v>
          </cell>
        </row>
        <row r="9952">
          <cell r="E9952" t="str">
            <v>370-056-211</v>
          </cell>
          <cell r="F9952">
            <v>24956.7</v>
          </cell>
        </row>
        <row r="9953">
          <cell r="E9953" t="str">
            <v>370-056-221</v>
          </cell>
          <cell r="F9953">
            <v>21533.42</v>
          </cell>
        </row>
        <row r="9954">
          <cell r="E9954" t="str">
            <v>370-056-231</v>
          </cell>
          <cell r="F9954">
            <v>23303.83</v>
          </cell>
        </row>
        <row r="9955">
          <cell r="E9955" t="str">
            <v>370-056-311</v>
          </cell>
          <cell r="F9955">
            <v>1855.79</v>
          </cell>
        </row>
        <row r="9956">
          <cell r="E9956" t="str">
            <v>370-056-319</v>
          </cell>
          <cell r="F9956">
            <v>2220.5</v>
          </cell>
        </row>
        <row r="9957">
          <cell r="E9957" t="str">
            <v>370-056-321</v>
          </cell>
          <cell r="F9957">
            <v>2969.46</v>
          </cell>
        </row>
        <row r="9958">
          <cell r="E9958" t="str">
            <v>370-056-331</v>
          </cell>
          <cell r="F9958">
            <v>12707.71</v>
          </cell>
        </row>
        <row r="9959">
          <cell r="E9959" t="str">
            <v>370-056-341</v>
          </cell>
          <cell r="F9959">
            <v>300.06</v>
          </cell>
        </row>
        <row r="9960">
          <cell r="E9960" t="str">
            <v>370-056-344</v>
          </cell>
          <cell r="F9960">
            <v>476.11</v>
          </cell>
        </row>
        <row r="9961">
          <cell r="E9961" t="str">
            <v>370-056-411</v>
          </cell>
          <cell r="F9961">
            <v>2751.06</v>
          </cell>
        </row>
        <row r="9962">
          <cell r="E9962" t="str">
            <v>370-056-422</v>
          </cell>
          <cell r="F9962">
            <v>80437.27</v>
          </cell>
        </row>
        <row r="9963">
          <cell r="E9963" t="str">
            <v>370-056-423</v>
          </cell>
          <cell r="F9963">
            <v>121507.93</v>
          </cell>
        </row>
        <row r="9964">
          <cell r="E9964" t="str">
            <v>370-056-424</v>
          </cell>
          <cell r="F9964">
            <v>1429.98</v>
          </cell>
        </row>
        <row r="9965">
          <cell r="E9965" t="str">
            <v>370-056-425</v>
          </cell>
          <cell r="F9965">
            <v>17664.900000000001</v>
          </cell>
        </row>
        <row r="9966">
          <cell r="E9966" t="str">
            <v>370-056-541</v>
          </cell>
          <cell r="F9966">
            <v>6337.5</v>
          </cell>
        </row>
        <row r="9967">
          <cell r="E9967" t="str">
            <v>370-061-411</v>
          </cell>
          <cell r="F9967">
            <v>46002.53</v>
          </cell>
        </row>
        <row r="9968">
          <cell r="E9968" t="str">
            <v>370-061-418</v>
          </cell>
          <cell r="F9968">
            <v>2736.69</v>
          </cell>
        </row>
        <row r="9969">
          <cell r="E9969" t="str">
            <v>370-061-462</v>
          </cell>
          <cell r="F9969">
            <v>1304.78</v>
          </cell>
        </row>
        <row r="9970">
          <cell r="E9970" t="str">
            <v>370-063-142</v>
          </cell>
          <cell r="F9970">
            <v>15134.57</v>
          </cell>
        </row>
        <row r="9971">
          <cell r="E9971" t="str">
            <v>370-063-211</v>
          </cell>
          <cell r="F9971">
            <v>1157.82</v>
          </cell>
        </row>
        <row r="9972">
          <cell r="E9972" t="str">
            <v>370-063-221</v>
          </cell>
          <cell r="F9972">
            <v>2223.2399999999998</v>
          </cell>
        </row>
        <row r="9973">
          <cell r="E9973" t="str">
            <v>370-063-231</v>
          </cell>
          <cell r="F9973">
            <v>4419.3599999999997</v>
          </cell>
        </row>
        <row r="9974">
          <cell r="E9974" t="str">
            <v>370-069-121</v>
          </cell>
          <cell r="F9974">
            <v>28923.97</v>
          </cell>
        </row>
        <row r="9975">
          <cell r="E9975" t="str">
            <v>370-069-131</v>
          </cell>
          <cell r="F9975">
            <v>16785.419999999998</v>
          </cell>
        </row>
        <row r="9976">
          <cell r="E9976" t="str">
            <v>370-069-142</v>
          </cell>
          <cell r="F9976">
            <v>66139.350000000006</v>
          </cell>
        </row>
        <row r="9977">
          <cell r="E9977" t="str">
            <v>370-069-143</v>
          </cell>
          <cell r="F9977">
            <v>1935.3</v>
          </cell>
        </row>
        <row r="9978">
          <cell r="E9978" t="str">
            <v>370-069-162</v>
          </cell>
          <cell r="F9978">
            <v>2054.5</v>
          </cell>
        </row>
        <row r="9979">
          <cell r="E9979" t="str">
            <v>370-069-198</v>
          </cell>
          <cell r="F9979">
            <v>1136.5999999999999</v>
          </cell>
        </row>
        <row r="9980">
          <cell r="E9980" t="str">
            <v>370-069-211</v>
          </cell>
          <cell r="F9980">
            <v>8388.3700000000008</v>
          </cell>
        </row>
        <row r="9981">
          <cell r="E9981" t="str">
            <v>370-069-221</v>
          </cell>
          <cell r="F9981">
            <v>15671.05</v>
          </cell>
        </row>
        <row r="9982">
          <cell r="E9982" t="str">
            <v>370-069-231</v>
          </cell>
          <cell r="F9982">
            <v>17905.53</v>
          </cell>
        </row>
        <row r="9983">
          <cell r="E9983" t="str">
            <v>370-069-311</v>
          </cell>
          <cell r="F9983">
            <v>11700</v>
          </cell>
        </row>
        <row r="9984">
          <cell r="E9984" t="str">
            <v>370-069-411</v>
          </cell>
          <cell r="F9984">
            <v>2292.13</v>
          </cell>
        </row>
        <row r="9985">
          <cell r="E9985" t="str">
            <v>370-069-462</v>
          </cell>
          <cell r="F9985">
            <v>1261.78</v>
          </cell>
        </row>
        <row r="9986">
          <cell r="E9986" t="str">
            <v>370-073-418</v>
          </cell>
          <cell r="F9986">
            <v>21086</v>
          </cell>
        </row>
        <row r="9987">
          <cell r="E9987" t="str">
            <v>380-001-121</v>
          </cell>
          <cell r="F9987">
            <v>2236686.9500000002</v>
          </cell>
        </row>
        <row r="9988">
          <cell r="E9988" t="str">
            <v>380-001-211</v>
          </cell>
          <cell r="F9988">
            <v>164609.09</v>
          </cell>
        </row>
        <row r="9989">
          <cell r="E9989" t="str">
            <v>380-001-221</v>
          </cell>
          <cell r="F9989">
            <v>328454.69</v>
          </cell>
        </row>
        <row r="9990">
          <cell r="E9990" t="str">
            <v>380-001-231</v>
          </cell>
          <cell r="F9990">
            <v>284895.55</v>
          </cell>
        </row>
        <row r="9991">
          <cell r="E9991" t="str">
            <v>380-002-111</v>
          </cell>
          <cell r="F9991">
            <v>97839.28</v>
          </cell>
        </row>
        <row r="9992">
          <cell r="E9992" t="str">
            <v>380-002-113</v>
          </cell>
          <cell r="F9992">
            <v>170756.58</v>
          </cell>
        </row>
        <row r="9993">
          <cell r="E9993" t="str">
            <v>380-002-115</v>
          </cell>
          <cell r="F9993">
            <v>60060</v>
          </cell>
        </row>
        <row r="9994">
          <cell r="E9994" t="str">
            <v>380-002-118</v>
          </cell>
          <cell r="F9994">
            <v>67331</v>
          </cell>
        </row>
        <row r="9995">
          <cell r="E9995" t="str">
            <v>380-002-211</v>
          </cell>
          <cell r="F9995">
            <v>29199.41</v>
          </cell>
        </row>
        <row r="9996">
          <cell r="E9996" t="str">
            <v>380-002-221</v>
          </cell>
          <cell r="F9996">
            <v>58013.79</v>
          </cell>
        </row>
        <row r="9997">
          <cell r="E9997" t="str">
            <v>380-002-231</v>
          </cell>
          <cell r="F9997">
            <v>32896.980000000003</v>
          </cell>
        </row>
        <row r="9998">
          <cell r="E9998" t="str">
            <v>380-003-151</v>
          </cell>
          <cell r="F9998">
            <v>150922.06</v>
          </cell>
        </row>
        <row r="9999">
          <cell r="E9999" t="str">
            <v>380-003-162</v>
          </cell>
          <cell r="F9999">
            <v>32958.800000000003</v>
          </cell>
        </row>
        <row r="10000">
          <cell r="E10000" t="str">
            <v>380-003-173</v>
          </cell>
          <cell r="F10000">
            <v>31457.64</v>
          </cell>
        </row>
        <row r="10001">
          <cell r="E10001" t="str">
            <v>380-003-211</v>
          </cell>
          <cell r="F10001">
            <v>16051.36</v>
          </cell>
        </row>
        <row r="10002">
          <cell r="E10002" t="str">
            <v>380-003-221</v>
          </cell>
          <cell r="F10002">
            <v>26670.28</v>
          </cell>
        </row>
        <row r="10003">
          <cell r="E10003" t="str">
            <v>380-003-231</v>
          </cell>
          <cell r="F10003">
            <v>25683.47</v>
          </cell>
        </row>
        <row r="10004">
          <cell r="E10004" t="str">
            <v>380-005-114</v>
          </cell>
          <cell r="F10004">
            <v>184988.1</v>
          </cell>
        </row>
        <row r="10005">
          <cell r="E10005" t="str">
            <v>380-005-116</v>
          </cell>
          <cell r="F10005">
            <v>60868.5</v>
          </cell>
        </row>
        <row r="10006">
          <cell r="E10006" t="str">
            <v>380-005-211</v>
          </cell>
          <cell r="F10006">
            <v>18564.48</v>
          </cell>
        </row>
        <row r="10007">
          <cell r="E10007" t="str">
            <v>380-005-221</v>
          </cell>
          <cell r="F10007">
            <v>36032.46</v>
          </cell>
        </row>
        <row r="10008">
          <cell r="E10008" t="str">
            <v>380-005-231</v>
          </cell>
          <cell r="F10008">
            <v>21138.720000000001</v>
          </cell>
        </row>
        <row r="10009">
          <cell r="E10009" t="str">
            <v>380-007-121</v>
          </cell>
          <cell r="F10009">
            <v>3079.82</v>
          </cell>
        </row>
        <row r="10010">
          <cell r="E10010" t="str">
            <v>380-007-131</v>
          </cell>
          <cell r="F10010">
            <v>252553.36</v>
          </cell>
        </row>
        <row r="10011">
          <cell r="E10011" t="str">
            <v>380-007-133</v>
          </cell>
          <cell r="F10011">
            <v>26915.040000000001</v>
          </cell>
        </row>
        <row r="10012">
          <cell r="E10012" t="str">
            <v>380-007-211</v>
          </cell>
          <cell r="F10012">
            <v>20497.98</v>
          </cell>
        </row>
        <row r="10013">
          <cell r="E10013" t="str">
            <v>380-007-221</v>
          </cell>
          <cell r="F10013">
            <v>41506.17</v>
          </cell>
        </row>
        <row r="10014">
          <cell r="E10014" t="str">
            <v>380-007-231</v>
          </cell>
          <cell r="F10014">
            <v>32482.26</v>
          </cell>
        </row>
        <row r="10015">
          <cell r="E10015" t="str">
            <v>380-009-184</v>
          </cell>
          <cell r="F10015">
            <v>102607.35</v>
          </cell>
        </row>
        <row r="10016">
          <cell r="E10016" t="str">
            <v>380-009-185</v>
          </cell>
          <cell r="F10016">
            <v>2323.61</v>
          </cell>
        </row>
        <row r="10017">
          <cell r="E10017" t="str">
            <v>380-009-188</v>
          </cell>
          <cell r="F10017">
            <v>23481.200000000001</v>
          </cell>
        </row>
        <row r="10018">
          <cell r="E10018" t="str">
            <v>380-009-189</v>
          </cell>
          <cell r="F10018">
            <v>9672.16</v>
          </cell>
        </row>
        <row r="10019">
          <cell r="E10019" t="str">
            <v>380-009-211</v>
          </cell>
          <cell r="F10019">
            <v>10166.780000000001</v>
          </cell>
        </row>
        <row r="10020">
          <cell r="E10020" t="str">
            <v>380-009-221</v>
          </cell>
          <cell r="F10020">
            <v>18804.96</v>
          </cell>
        </row>
        <row r="10021">
          <cell r="E10021" t="str">
            <v>380-009-231</v>
          </cell>
          <cell r="F10021">
            <v>4419.3599999999997</v>
          </cell>
        </row>
        <row r="10022">
          <cell r="E10022" t="str">
            <v>380-009-233</v>
          </cell>
          <cell r="F10022">
            <v>34403.94</v>
          </cell>
        </row>
        <row r="10023">
          <cell r="E10023" t="str">
            <v>380-012-148</v>
          </cell>
          <cell r="F10023">
            <v>14475</v>
          </cell>
        </row>
        <row r="10024">
          <cell r="E10024" t="str">
            <v>380-012-211</v>
          </cell>
          <cell r="F10024">
            <v>1107.32</v>
          </cell>
        </row>
        <row r="10025">
          <cell r="E10025" t="str">
            <v>380-012-221</v>
          </cell>
          <cell r="F10025">
            <v>2114.81</v>
          </cell>
        </row>
        <row r="10026">
          <cell r="E10026" t="str">
            <v>380-012-551</v>
          </cell>
          <cell r="F10026">
            <v>4889.28</v>
          </cell>
        </row>
        <row r="10027">
          <cell r="E10027" t="str">
            <v>380-012-552</v>
          </cell>
          <cell r="F10027">
            <v>526.74</v>
          </cell>
        </row>
        <row r="10028">
          <cell r="E10028" t="str">
            <v>380-013-121</v>
          </cell>
          <cell r="F10028">
            <v>449033.96</v>
          </cell>
        </row>
        <row r="10029">
          <cell r="E10029" t="str">
            <v>380-013-162</v>
          </cell>
          <cell r="F10029">
            <v>4267.2</v>
          </cell>
        </row>
        <row r="10030">
          <cell r="E10030" t="str">
            <v>380-013-184</v>
          </cell>
          <cell r="F10030">
            <v>11168.34</v>
          </cell>
        </row>
        <row r="10031">
          <cell r="E10031" t="str">
            <v>380-013-188</v>
          </cell>
          <cell r="F10031">
            <v>5896.8</v>
          </cell>
        </row>
        <row r="10032">
          <cell r="E10032" t="str">
            <v>380-013-211</v>
          </cell>
          <cell r="F10032">
            <v>34027.33</v>
          </cell>
        </row>
        <row r="10033">
          <cell r="E10033" t="str">
            <v>380-013-221</v>
          </cell>
          <cell r="F10033">
            <v>68397.17</v>
          </cell>
        </row>
        <row r="10034">
          <cell r="E10034" t="str">
            <v>380-013-231</v>
          </cell>
          <cell r="F10034">
            <v>44285.7</v>
          </cell>
        </row>
        <row r="10035">
          <cell r="E10035" t="str">
            <v>380-014-146</v>
          </cell>
          <cell r="F10035">
            <v>13819.5</v>
          </cell>
        </row>
        <row r="10036">
          <cell r="E10036" t="str">
            <v>380-014-162</v>
          </cell>
          <cell r="F10036">
            <v>35</v>
          </cell>
        </row>
        <row r="10037">
          <cell r="E10037" t="str">
            <v>380-014-163</v>
          </cell>
          <cell r="F10037">
            <v>1015</v>
          </cell>
        </row>
        <row r="10038">
          <cell r="E10038" t="str">
            <v>380-014-184</v>
          </cell>
          <cell r="F10038">
            <v>621.88</v>
          </cell>
        </row>
        <row r="10039">
          <cell r="E10039" t="str">
            <v>380-014-211</v>
          </cell>
          <cell r="F10039">
            <v>1185.07</v>
          </cell>
        </row>
        <row r="10040">
          <cell r="E10040" t="str">
            <v>380-014-312</v>
          </cell>
          <cell r="F10040">
            <v>1241.77</v>
          </cell>
        </row>
        <row r="10041">
          <cell r="E10041" t="str">
            <v>380-014-332</v>
          </cell>
          <cell r="F10041">
            <v>563.45000000000005</v>
          </cell>
        </row>
        <row r="10042">
          <cell r="E10042" t="str">
            <v>380-014-411</v>
          </cell>
          <cell r="F10042">
            <v>4681.2299999999996</v>
          </cell>
        </row>
        <row r="10043">
          <cell r="E10043" t="str">
            <v>380-014-461</v>
          </cell>
          <cell r="F10043">
            <v>13603.11</v>
          </cell>
        </row>
        <row r="10044">
          <cell r="E10044" t="str">
            <v>380-014-462</v>
          </cell>
          <cell r="F10044">
            <v>22904.27</v>
          </cell>
        </row>
        <row r="10045">
          <cell r="E10045" t="str">
            <v>380-015-311</v>
          </cell>
          <cell r="F10045">
            <v>439.2</v>
          </cell>
        </row>
        <row r="10046">
          <cell r="E10046" t="str">
            <v>380-015-312</v>
          </cell>
          <cell r="F10046">
            <v>1406</v>
          </cell>
        </row>
        <row r="10047">
          <cell r="E10047" t="str">
            <v>380-015-411</v>
          </cell>
          <cell r="F10047">
            <v>4133.0600000000004</v>
          </cell>
        </row>
        <row r="10048">
          <cell r="E10048" t="str">
            <v>380-015-418</v>
          </cell>
          <cell r="F10048">
            <v>3846.3</v>
          </cell>
        </row>
        <row r="10049">
          <cell r="E10049" t="str">
            <v>380-015-462</v>
          </cell>
          <cell r="F10049">
            <v>6599.3</v>
          </cell>
        </row>
        <row r="10050">
          <cell r="E10050" t="str">
            <v>380-015-472</v>
          </cell>
          <cell r="F10050">
            <v>-2245.9299999999998</v>
          </cell>
        </row>
        <row r="10051">
          <cell r="E10051" t="str">
            <v>380-015-542</v>
          </cell>
          <cell r="F10051">
            <v>6227.77</v>
          </cell>
        </row>
        <row r="10052">
          <cell r="E10052" t="str">
            <v>380-019-121</v>
          </cell>
          <cell r="F10052">
            <v>435188.35</v>
          </cell>
        </row>
        <row r="10053">
          <cell r="E10053" t="str">
            <v>380-019-131</v>
          </cell>
          <cell r="F10053">
            <v>68786.16</v>
          </cell>
        </row>
        <row r="10054">
          <cell r="E10054" t="str">
            <v>380-019-143</v>
          </cell>
          <cell r="F10054">
            <v>38194.199999999997</v>
          </cell>
        </row>
        <row r="10055">
          <cell r="E10055" t="str">
            <v>380-019-146</v>
          </cell>
          <cell r="F10055">
            <v>133047.66</v>
          </cell>
        </row>
        <row r="10056">
          <cell r="E10056" t="str">
            <v>380-019-151</v>
          </cell>
          <cell r="F10056">
            <v>111087.91</v>
          </cell>
        </row>
        <row r="10057">
          <cell r="E10057" t="str">
            <v>380-019-162</v>
          </cell>
          <cell r="F10057">
            <v>9065</v>
          </cell>
        </row>
        <row r="10058">
          <cell r="E10058" t="str">
            <v>380-019-163</v>
          </cell>
          <cell r="F10058">
            <v>7504</v>
          </cell>
        </row>
        <row r="10059">
          <cell r="E10059" t="str">
            <v>380-019-165</v>
          </cell>
          <cell r="F10059">
            <v>595</v>
          </cell>
        </row>
        <row r="10060">
          <cell r="E10060" t="str">
            <v>380-019-171</v>
          </cell>
          <cell r="F10060">
            <v>6640.98</v>
          </cell>
        </row>
        <row r="10061">
          <cell r="E10061" t="str">
            <v>380-019-173</v>
          </cell>
          <cell r="F10061">
            <v>198928.36</v>
          </cell>
        </row>
        <row r="10062">
          <cell r="E10062" t="str">
            <v>380-019-175</v>
          </cell>
          <cell r="F10062">
            <v>122623.5</v>
          </cell>
        </row>
        <row r="10063">
          <cell r="E10063" t="str">
            <v>380-019-181</v>
          </cell>
          <cell r="F10063">
            <v>20127</v>
          </cell>
        </row>
        <row r="10064">
          <cell r="E10064" t="str">
            <v>380-019-193</v>
          </cell>
          <cell r="F10064">
            <v>750</v>
          </cell>
        </row>
        <row r="10065">
          <cell r="E10065" t="str">
            <v>380-019-211</v>
          </cell>
          <cell r="F10065">
            <v>84457.74</v>
          </cell>
        </row>
        <row r="10066">
          <cell r="E10066" t="str">
            <v>380-019-221</v>
          </cell>
          <cell r="F10066">
            <v>159911.26999999999</v>
          </cell>
        </row>
        <row r="10067">
          <cell r="E10067" t="str">
            <v>380-019-231</v>
          </cell>
          <cell r="F10067">
            <v>180108.68</v>
          </cell>
        </row>
        <row r="10068">
          <cell r="E10068" t="str">
            <v>380-019-311</v>
          </cell>
          <cell r="F10068">
            <v>22097.84</v>
          </cell>
        </row>
        <row r="10069">
          <cell r="E10069" t="str">
            <v>380-019-312</v>
          </cell>
          <cell r="F10069">
            <v>3467.57</v>
          </cell>
        </row>
        <row r="10070">
          <cell r="E10070" t="str">
            <v>380-019-321</v>
          </cell>
          <cell r="F10070">
            <v>965.07</v>
          </cell>
        </row>
        <row r="10071">
          <cell r="E10071" t="str">
            <v>380-019-322</v>
          </cell>
          <cell r="F10071">
            <v>1020.37</v>
          </cell>
        </row>
        <row r="10072">
          <cell r="E10072" t="str">
            <v>380-019-342</v>
          </cell>
          <cell r="F10072">
            <v>2069.1</v>
          </cell>
        </row>
        <row r="10073">
          <cell r="E10073" t="str">
            <v>380-019-343</v>
          </cell>
          <cell r="F10073">
            <v>7593.55</v>
          </cell>
        </row>
        <row r="10074">
          <cell r="E10074" t="str">
            <v>380-019-411</v>
          </cell>
          <cell r="F10074">
            <v>113823.38</v>
          </cell>
        </row>
        <row r="10075">
          <cell r="E10075" t="str">
            <v>380-019-414</v>
          </cell>
          <cell r="F10075">
            <v>8156.66</v>
          </cell>
        </row>
        <row r="10076">
          <cell r="E10076" t="str">
            <v>380-019-418</v>
          </cell>
          <cell r="F10076">
            <v>1076.8900000000001</v>
          </cell>
        </row>
        <row r="10077">
          <cell r="E10077" t="str">
            <v>380-019-421</v>
          </cell>
          <cell r="F10077">
            <v>1264.74</v>
          </cell>
        </row>
        <row r="10078">
          <cell r="E10078" t="str">
            <v>380-019-461</v>
          </cell>
          <cell r="F10078">
            <v>9507.5499999999993</v>
          </cell>
        </row>
        <row r="10079">
          <cell r="E10079" t="str">
            <v>380-019-462</v>
          </cell>
          <cell r="F10079">
            <v>10034.209999999999</v>
          </cell>
        </row>
        <row r="10080">
          <cell r="E10080" t="str">
            <v>380-024-131</v>
          </cell>
          <cell r="F10080">
            <v>31282.5</v>
          </cell>
        </row>
        <row r="10081">
          <cell r="E10081" t="str">
            <v>380-024-146</v>
          </cell>
          <cell r="F10081">
            <v>1342.2</v>
          </cell>
        </row>
        <row r="10082">
          <cell r="E10082" t="str">
            <v>380-024-211</v>
          </cell>
          <cell r="F10082">
            <v>2485.86</v>
          </cell>
        </row>
        <row r="10083">
          <cell r="E10083" t="str">
            <v>380-024-221</v>
          </cell>
          <cell r="F10083">
            <v>4778.18</v>
          </cell>
        </row>
        <row r="10084">
          <cell r="E10084" t="str">
            <v>380-024-231</v>
          </cell>
          <cell r="F10084">
            <v>4960.95</v>
          </cell>
        </row>
        <row r="10085">
          <cell r="E10085" t="str">
            <v>380-024-312</v>
          </cell>
          <cell r="F10085">
            <v>1168.6199999999999</v>
          </cell>
        </row>
        <row r="10086">
          <cell r="E10086" t="str">
            <v>380-025-411</v>
          </cell>
          <cell r="F10086">
            <v>948.7</v>
          </cell>
        </row>
        <row r="10087">
          <cell r="E10087" t="str">
            <v>380-027-142</v>
          </cell>
          <cell r="F10087">
            <v>238235.65</v>
          </cell>
        </row>
        <row r="10088">
          <cell r="E10088" t="str">
            <v>380-027-146</v>
          </cell>
          <cell r="F10088">
            <v>447.4</v>
          </cell>
        </row>
        <row r="10089">
          <cell r="E10089" t="str">
            <v>380-027-211</v>
          </cell>
          <cell r="F10089">
            <v>16987.41</v>
          </cell>
        </row>
        <row r="10090">
          <cell r="E10090" t="str">
            <v>380-027-221</v>
          </cell>
          <cell r="F10090">
            <v>35077.760000000002</v>
          </cell>
        </row>
        <row r="10091">
          <cell r="E10091" t="str">
            <v>380-027-231</v>
          </cell>
          <cell r="F10091">
            <v>63500.37</v>
          </cell>
        </row>
        <row r="10092">
          <cell r="E10092" t="str">
            <v>380-029-142</v>
          </cell>
          <cell r="F10092">
            <v>19340.5</v>
          </cell>
        </row>
        <row r="10093">
          <cell r="E10093" t="str">
            <v>380-029-211</v>
          </cell>
          <cell r="F10093">
            <v>1218.1600000000001</v>
          </cell>
        </row>
        <row r="10094">
          <cell r="E10094" t="str">
            <v>380-029-221</v>
          </cell>
          <cell r="F10094">
            <v>2839.68</v>
          </cell>
        </row>
        <row r="10095">
          <cell r="E10095" t="str">
            <v>380-029-231</v>
          </cell>
          <cell r="F10095">
            <v>5284.68</v>
          </cell>
        </row>
        <row r="10096">
          <cell r="E10096" t="str">
            <v>380-030-312</v>
          </cell>
          <cell r="F10096">
            <v>2801.31</v>
          </cell>
        </row>
        <row r="10097">
          <cell r="E10097" t="str">
            <v>380-031-162</v>
          </cell>
          <cell r="F10097">
            <v>22542.1</v>
          </cell>
        </row>
        <row r="10098">
          <cell r="E10098" t="str">
            <v>380-031-211</v>
          </cell>
          <cell r="F10098">
            <v>1724.71</v>
          </cell>
        </row>
        <row r="10099">
          <cell r="E10099" t="str">
            <v>380-032-113</v>
          </cell>
          <cell r="F10099">
            <v>36751.86</v>
          </cell>
        </row>
        <row r="10100">
          <cell r="E10100" t="str">
            <v>380-032-121</v>
          </cell>
          <cell r="F10100">
            <v>228684.79999999999</v>
          </cell>
        </row>
        <row r="10101">
          <cell r="E10101" t="str">
            <v>380-032-132</v>
          </cell>
          <cell r="F10101">
            <v>50340.25</v>
          </cell>
        </row>
        <row r="10102">
          <cell r="E10102" t="str">
            <v>380-032-142</v>
          </cell>
          <cell r="F10102">
            <v>40023.25</v>
          </cell>
        </row>
        <row r="10103">
          <cell r="E10103" t="str">
            <v>380-032-145</v>
          </cell>
          <cell r="F10103">
            <v>36057.919999999998</v>
          </cell>
        </row>
        <row r="10104">
          <cell r="E10104" t="str">
            <v>380-032-151</v>
          </cell>
          <cell r="F10104">
            <v>10005</v>
          </cell>
        </row>
        <row r="10105">
          <cell r="E10105" t="str">
            <v>380-032-162</v>
          </cell>
          <cell r="F10105">
            <v>13765.5</v>
          </cell>
        </row>
        <row r="10106">
          <cell r="E10106" t="str">
            <v>380-032-163</v>
          </cell>
          <cell r="F10106">
            <v>3216.5</v>
          </cell>
        </row>
        <row r="10107">
          <cell r="E10107" t="str">
            <v>380-032-192</v>
          </cell>
          <cell r="F10107">
            <v>100</v>
          </cell>
        </row>
        <row r="10108">
          <cell r="E10108" t="str">
            <v>380-032-211</v>
          </cell>
          <cell r="F10108">
            <v>30230.86</v>
          </cell>
        </row>
        <row r="10109">
          <cell r="E10109" t="str">
            <v>380-032-221</v>
          </cell>
          <cell r="F10109">
            <v>59017.15</v>
          </cell>
        </row>
        <row r="10110">
          <cell r="E10110" t="str">
            <v>380-032-231</v>
          </cell>
          <cell r="F10110">
            <v>54519.23</v>
          </cell>
        </row>
        <row r="10111">
          <cell r="E10111" t="str">
            <v>380-032-311</v>
          </cell>
          <cell r="F10111">
            <v>53671.66</v>
          </cell>
        </row>
        <row r="10112">
          <cell r="E10112" t="str">
            <v>380-032-312</v>
          </cell>
          <cell r="F10112">
            <v>7462.86</v>
          </cell>
        </row>
        <row r="10113">
          <cell r="E10113" t="str">
            <v>380-032-411</v>
          </cell>
          <cell r="F10113">
            <v>9129.74</v>
          </cell>
        </row>
        <row r="10114">
          <cell r="E10114" t="str">
            <v>380-032-418</v>
          </cell>
          <cell r="F10114">
            <v>2109.02</v>
          </cell>
        </row>
        <row r="10115">
          <cell r="E10115" t="str">
            <v>380-034-121</v>
          </cell>
          <cell r="F10115">
            <v>39646.400000000001</v>
          </cell>
        </row>
        <row r="10116">
          <cell r="E10116" t="str">
            <v>380-034-162</v>
          </cell>
          <cell r="F10116">
            <v>595</v>
          </cell>
        </row>
        <row r="10117">
          <cell r="E10117" t="str">
            <v>380-034-163</v>
          </cell>
          <cell r="F10117">
            <v>966</v>
          </cell>
        </row>
        <row r="10118">
          <cell r="E10118" t="str">
            <v>380-034-211</v>
          </cell>
          <cell r="F10118">
            <v>3137.42</v>
          </cell>
        </row>
        <row r="10119">
          <cell r="E10119" t="str">
            <v>380-034-221</v>
          </cell>
          <cell r="F10119">
            <v>5824.55</v>
          </cell>
        </row>
        <row r="10120">
          <cell r="E10120" t="str">
            <v>380-034-231</v>
          </cell>
          <cell r="F10120">
            <v>5284.68</v>
          </cell>
        </row>
        <row r="10121">
          <cell r="E10121" t="str">
            <v>380-034-312</v>
          </cell>
          <cell r="F10121">
            <v>1798.8</v>
          </cell>
        </row>
        <row r="10122">
          <cell r="E10122" t="str">
            <v>380-034-333</v>
          </cell>
          <cell r="F10122">
            <v>500</v>
          </cell>
        </row>
        <row r="10123">
          <cell r="E10123" t="str">
            <v>380-034-411</v>
          </cell>
          <cell r="F10123">
            <v>1505.72</v>
          </cell>
        </row>
        <row r="10124">
          <cell r="E10124" t="str">
            <v>380-056-165</v>
          </cell>
          <cell r="F10124">
            <v>7906.39</v>
          </cell>
        </row>
        <row r="10125">
          <cell r="E10125" t="str">
            <v>380-056-171</v>
          </cell>
          <cell r="F10125">
            <v>100856.18</v>
          </cell>
        </row>
        <row r="10126">
          <cell r="E10126" t="str">
            <v>380-056-172</v>
          </cell>
          <cell r="F10126">
            <v>34698.32</v>
          </cell>
        </row>
        <row r="10127">
          <cell r="E10127" t="str">
            <v>380-056-175</v>
          </cell>
          <cell r="F10127">
            <v>44664.480000000003</v>
          </cell>
        </row>
        <row r="10128">
          <cell r="E10128" t="str">
            <v>380-056-211</v>
          </cell>
          <cell r="F10128">
            <v>14345.01</v>
          </cell>
        </row>
        <row r="10129">
          <cell r="E10129" t="str">
            <v>380-056-221</v>
          </cell>
          <cell r="F10129">
            <v>21284.53</v>
          </cell>
        </row>
        <row r="10130">
          <cell r="E10130" t="str">
            <v>380-056-231</v>
          </cell>
          <cell r="F10130">
            <v>10672.02</v>
          </cell>
        </row>
        <row r="10131">
          <cell r="E10131" t="str">
            <v>380-056-312</v>
          </cell>
          <cell r="F10131">
            <v>2150.66</v>
          </cell>
        </row>
        <row r="10132">
          <cell r="E10132" t="str">
            <v>380-056-319</v>
          </cell>
          <cell r="F10132">
            <v>1760</v>
          </cell>
        </row>
        <row r="10133">
          <cell r="E10133" t="str">
            <v>380-056-331</v>
          </cell>
          <cell r="F10133">
            <v>4190.04</v>
          </cell>
        </row>
        <row r="10134">
          <cell r="E10134" t="str">
            <v>380-056-411</v>
          </cell>
          <cell r="F10134">
            <v>42522.97</v>
          </cell>
        </row>
        <row r="10135">
          <cell r="E10135" t="str">
            <v>380-056-422</v>
          </cell>
          <cell r="F10135">
            <v>9238.92</v>
          </cell>
        </row>
        <row r="10136">
          <cell r="E10136" t="str">
            <v>380-056-423</v>
          </cell>
          <cell r="F10136">
            <v>49334.76</v>
          </cell>
        </row>
        <row r="10137">
          <cell r="E10137" t="str">
            <v>380-056-424</v>
          </cell>
          <cell r="F10137">
            <v>1569.72</v>
          </cell>
        </row>
        <row r="10138">
          <cell r="E10138" t="str">
            <v>380-056-425</v>
          </cell>
          <cell r="F10138">
            <v>15818.53</v>
          </cell>
        </row>
        <row r="10139">
          <cell r="E10139" t="str">
            <v>380-056-461</v>
          </cell>
          <cell r="F10139">
            <v>6394.33</v>
          </cell>
        </row>
        <row r="10140">
          <cell r="E10140" t="str">
            <v>380-061-411</v>
          </cell>
          <cell r="F10140">
            <v>29402.59</v>
          </cell>
        </row>
        <row r="10141">
          <cell r="E10141" t="str">
            <v>380-061-414</v>
          </cell>
          <cell r="F10141">
            <v>5201.33</v>
          </cell>
        </row>
        <row r="10142">
          <cell r="E10142" t="str">
            <v>380-061-462</v>
          </cell>
          <cell r="F10142">
            <v>489.98</v>
          </cell>
        </row>
        <row r="10143">
          <cell r="E10143" t="str">
            <v>380-063-162</v>
          </cell>
          <cell r="F10143">
            <v>5705</v>
          </cell>
        </row>
        <row r="10144">
          <cell r="E10144" t="str">
            <v>380-063-211</v>
          </cell>
          <cell r="F10144">
            <v>436.43</v>
          </cell>
        </row>
        <row r="10145">
          <cell r="E10145" t="str">
            <v>380-069-116</v>
          </cell>
          <cell r="F10145">
            <v>29680</v>
          </cell>
        </row>
        <row r="10146">
          <cell r="E10146" t="str">
            <v>380-069-121</v>
          </cell>
          <cell r="F10146">
            <v>8633.7000000000007</v>
          </cell>
        </row>
        <row r="10147">
          <cell r="E10147" t="str">
            <v>380-069-131</v>
          </cell>
          <cell r="F10147">
            <v>25675.8</v>
          </cell>
        </row>
        <row r="10148">
          <cell r="E10148" t="str">
            <v>380-069-142</v>
          </cell>
          <cell r="F10148">
            <v>7263.2</v>
          </cell>
        </row>
        <row r="10149">
          <cell r="E10149" t="str">
            <v>380-069-143</v>
          </cell>
          <cell r="F10149">
            <v>23292.89</v>
          </cell>
        </row>
        <row r="10150">
          <cell r="E10150" t="str">
            <v>380-069-149</v>
          </cell>
          <cell r="F10150">
            <v>66420.899999999994</v>
          </cell>
        </row>
        <row r="10151">
          <cell r="E10151" t="str">
            <v>380-069-151</v>
          </cell>
          <cell r="F10151">
            <v>21286.76</v>
          </cell>
        </row>
        <row r="10152">
          <cell r="E10152" t="str">
            <v>380-069-162</v>
          </cell>
          <cell r="F10152">
            <v>73.5</v>
          </cell>
        </row>
        <row r="10153">
          <cell r="E10153" t="str">
            <v>380-069-163</v>
          </cell>
          <cell r="F10153">
            <v>546</v>
          </cell>
        </row>
        <row r="10154">
          <cell r="E10154" t="str">
            <v>380-069-173</v>
          </cell>
          <cell r="F10154">
            <v>504</v>
          </cell>
        </row>
        <row r="10155">
          <cell r="E10155" t="str">
            <v>380-069-211</v>
          </cell>
          <cell r="F10155">
            <v>13346.64</v>
          </cell>
        </row>
        <row r="10156">
          <cell r="E10156" t="str">
            <v>380-069-221</v>
          </cell>
          <cell r="F10156">
            <v>26787.68</v>
          </cell>
        </row>
        <row r="10157">
          <cell r="E10157" t="str">
            <v>380-069-231</v>
          </cell>
          <cell r="F10157">
            <v>26194.799999999999</v>
          </cell>
        </row>
        <row r="10158">
          <cell r="E10158" t="str">
            <v>380-073-343</v>
          </cell>
          <cell r="F10158">
            <v>2059.21</v>
          </cell>
        </row>
        <row r="10159">
          <cell r="E10159" t="str">
            <v>390-001-121</v>
          </cell>
          <cell r="F10159">
            <v>14265536.43</v>
          </cell>
        </row>
        <row r="10160">
          <cell r="E10160" t="str">
            <v>390-001-123</v>
          </cell>
          <cell r="F10160">
            <v>166201.29999999999</v>
          </cell>
        </row>
        <row r="10161">
          <cell r="E10161" t="str">
            <v>390-001-125</v>
          </cell>
          <cell r="F10161">
            <v>7586.05</v>
          </cell>
        </row>
        <row r="10162">
          <cell r="E10162" t="str">
            <v>390-001-211</v>
          </cell>
          <cell r="F10162">
            <v>1044491.1</v>
          </cell>
        </row>
        <row r="10163">
          <cell r="E10163" t="str">
            <v>390-001-221</v>
          </cell>
          <cell r="F10163">
            <v>2117159.62</v>
          </cell>
        </row>
        <row r="10164">
          <cell r="E10164" t="str">
            <v>390-001-231</v>
          </cell>
          <cell r="F10164">
            <v>1816783.81</v>
          </cell>
        </row>
        <row r="10165">
          <cell r="E10165" t="str">
            <v>390-002-111</v>
          </cell>
          <cell r="F10165">
            <v>123840</v>
          </cell>
        </row>
        <row r="10166">
          <cell r="E10166" t="str">
            <v>390-002-112</v>
          </cell>
          <cell r="F10166">
            <v>195302</v>
          </cell>
        </row>
        <row r="10167">
          <cell r="E10167" t="str">
            <v>390-002-113</v>
          </cell>
          <cell r="F10167">
            <v>196308.5</v>
          </cell>
        </row>
        <row r="10168">
          <cell r="E10168" t="str">
            <v>390-002-211</v>
          </cell>
          <cell r="F10168">
            <v>31987.37</v>
          </cell>
        </row>
        <row r="10169">
          <cell r="E10169" t="str">
            <v>390-002-221</v>
          </cell>
          <cell r="F10169">
            <v>75729.119999999995</v>
          </cell>
        </row>
        <row r="10170">
          <cell r="E10170" t="str">
            <v>390-002-231</v>
          </cell>
          <cell r="F10170">
            <v>26856.01</v>
          </cell>
        </row>
        <row r="10171">
          <cell r="E10171" t="str">
            <v>390-002-715</v>
          </cell>
          <cell r="F10171">
            <v>45000</v>
          </cell>
        </row>
        <row r="10172">
          <cell r="E10172" t="str">
            <v>390-003-151</v>
          </cell>
          <cell r="F10172">
            <v>726830.13</v>
          </cell>
        </row>
        <row r="10173">
          <cell r="E10173" t="str">
            <v>390-003-153</v>
          </cell>
          <cell r="F10173">
            <v>31296</v>
          </cell>
        </row>
        <row r="10174">
          <cell r="E10174" t="str">
            <v>390-003-162</v>
          </cell>
          <cell r="F10174">
            <v>280376.62</v>
          </cell>
        </row>
        <row r="10175">
          <cell r="E10175" t="str">
            <v>390-003-163</v>
          </cell>
          <cell r="F10175">
            <v>1225</v>
          </cell>
        </row>
        <row r="10176">
          <cell r="E10176" t="str">
            <v>390-003-173</v>
          </cell>
          <cell r="F10176">
            <v>1312948.6399999999</v>
          </cell>
        </row>
        <row r="10177">
          <cell r="E10177" t="str">
            <v>390-003-199</v>
          </cell>
          <cell r="F10177">
            <v>37231.31</v>
          </cell>
        </row>
        <row r="10178">
          <cell r="E10178" t="str">
            <v>390-003-211</v>
          </cell>
          <cell r="F10178">
            <v>172871.33</v>
          </cell>
        </row>
        <row r="10179">
          <cell r="E10179" t="str">
            <v>390-003-221</v>
          </cell>
          <cell r="F10179">
            <v>305222.07</v>
          </cell>
        </row>
        <row r="10180">
          <cell r="E10180" t="str">
            <v>390-003-231</v>
          </cell>
          <cell r="F10180">
            <v>408556.9</v>
          </cell>
        </row>
        <row r="10181">
          <cell r="E10181" t="str">
            <v>390-005-114</v>
          </cell>
          <cell r="F10181">
            <v>1191858</v>
          </cell>
        </row>
        <row r="10182">
          <cell r="E10182" t="str">
            <v>390-005-116</v>
          </cell>
          <cell r="F10182">
            <v>405325.36</v>
          </cell>
        </row>
        <row r="10183">
          <cell r="E10183" t="str">
            <v>390-005-211</v>
          </cell>
          <cell r="F10183">
            <v>117258.18</v>
          </cell>
        </row>
        <row r="10184">
          <cell r="E10184" t="str">
            <v>390-005-221</v>
          </cell>
          <cell r="F10184">
            <v>228792.22</v>
          </cell>
        </row>
        <row r="10185">
          <cell r="E10185" t="str">
            <v>390-005-231</v>
          </cell>
          <cell r="F10185">
            <v>140793.47</v>
          </cell>
        </row>
        <row r="10186">
          <cell r="E10186" t="str">
            <v>390-007-131</v>
          </cell>
          <cell r="F10186">
            <v>1626855.73</v>
          </cell>
        </row>
        <row r="10187">
          <cell r="E10187" t="str">
            <v>390-007-135</v>
          </cell>
          <cell r="F10187">
            <v>67793.56</v>
          </cell>
        </row>
        <row r="10188">
          <cell r="E10188" t="str">
            <v>390-007-211</v>
          </cell>
          <cell r="F10188">
            <v>122640.39</v>
          </cell>
        </row>
        <row r="10189">
          <cell r="E10189" t="str">
            <v>390-007-221</v>
          </cell>
          <cell r="F10189">
            <v>250253.52</v>
          </cell>
        </row>
        <row r="10190">
          <cell r="E10190" t="str">
            <v>390-007-231</v>
          </cell>
          <cell r="F10190">
            <v>191820.59</v>
          </cell>
        </row>
        <row r="10191">
          <cell r="E10191" t="str">
            <v>390-009-184</v>
          </cell>
          <cell r="F10191">
            <v>506426.98</v>
          </cell>
        </row>
        <row r="10192">
          <cell r="E10192" t="str">
            <v>390-009-185</v>
          </cell>
          <cell r="F10192">
            <v>36935.94</v>
          </cell>
        </row>
        <row r="10193">
          <cell r="E10193" t="str">
            <v>390-009-186</v>
          </cell>
          <cell r="F10193">
            <v>-3150.13</v>
          </cell>
        </row>
        <row r="10194">
          <cell r="E10194" t="str">
            <v>390-009-188</v>
          </cell>
          <cell r="F10194">
            <v>267961.28000000003</v>
          </cell>
        </row>
        <row r="10195">
          <cell r="E10195" t="str">
            <v>390-009-189</v>
          </cell>
          <cell r="F10195">
            <v>12448.45</v>
          </cell>
        </row>
        <row r="10196">
          <cell r="E10196" t="str">
            <v>390-009-211</v>
          </cell>
          <cell r="F10196">
            <v>62581.01</v>
          </cell>
        </row>
        <row r="10197">
          <cell r="E10197" t="str">
            <v>390-009-221</v>
          </cell>
          <cell r="F10197">
            <v>119174.06</v>
          </cell>
        </row>
        <row r="10198">
          <cell r="E10198" t="str">
            <v>390-009-231</v>
          </cell>
          <cell r="F10198">
            <v>1468.03</v>
          </cell>
        </row>
        <row r="10199">
          <cell r="E10199" t="str">
            <v>390-009-233</v>
          </cell>
          <cell r="F10199">
            <v>115184.03</v>
          </cell>
        </row>
        <row r="10200">
          <cell r="E10200" t="str">
            <v>390-012-121</v>
          </cell>
          <cell r="F10200">
            <v>12894.03</v>
          </cell>
        </row>
        <row r="10201">
          <cell r="E10201" t="str">
            <v>390-012-148</v>
          </cell>
          <cell r="F10201">
            <v>85250</v>
          </cell>
        </row>
        <row r="10202">
          <cell r="E10202" t="str">
            <v>390-012-163</v>
          </cell>
          <cell r="F10202">
            <v>25200</v>
          </cell>
        </row>
        <row r="10203">
          <cell r="E10203" t="str">
            <v>390-012-184</v>
          </cell>
          <cell r="F10203">
            <v>2206.35</v>
          </cell>
        </row>
        <row r="10204">
          <cell r="E10204" t="str">
            <v>390-012-211</v>
          </cell>
          <cell r="F10204">
            <v>9519.32</v>
          </cell>
        </row>
        <row r="10205">
          <cell r="E10205" t="str">
            <v>390-012-221</v>
          </cell>
          <cell r="F10205">
            <v>10307.07</v>
          </cell>
        </row>
        <row r="10206">
          <cell r="E10206" t="str">
            <v>390-012-231</v>
          </cell>
          <cell r="F10206">
            <v>5284.67</v>
          </cell>
        </row>
        <row r="10207">
          <cell r="E10207" t="str">
            <v>390-012-311</v>
          </cell>
          <cell r="F10207">
            <v>165</v>
          </cell>
        </row>
        <row r="10208">
          <cell r="E10208" t="str">
            <v>390-012-422</v>
          </cell>
          <cell r="F10208">
            <v>858.78</v>
          </cell>
        </row>
        <row r="10209">
          <cell r="E10209" t="str">
            <v>390-012-423</v>
          </cell>
          <cell r="F10209">
            <v>2520.81</v>
          </cell>
        </row>
        <row r="10210">
          <cell r="E10210" t="str">
            <v>390-012-424</v>
          </cell>
          <cell r="F10210">
            <v>5.97</v>
          </cell>
        </row>
        <row r="10211">
          <cell r="E10211" t="str">
            <v>390-013-121</v>
          </cell>
          <cell r="F10211">
            <v>1589243.15</v>
          </cell>
        </row>
        <row r="10212">
          <cell r="E10212" t="str">
            <v>390-013-162</v>
          </cell>
          <cell r="F10212">
            <v>28507.5</v>
          </cell>
        </row>
        <row r="10213">
          <cell r="E10213" t="str">
            <v>390-013-163</v>
          </cell>
          <cell r="F10213">
            <v>427</v>
          </cell>
        </row>
        <row r="10214">
          <cell r="E10214" t="str">
            <v>390-013-167</v>
          </cell>
          <cell r="F10214">
            <v>429.76</v>
          </cell>
        </row>
        <row r="10215">
          <cell r="E10215" t="str">
            <v>390-013-184</v>
          </cell>
          <cell r="F10215">
            <v>17690.12</v>
          </cell>
        </row>
        <row r="10216">
          <cell r="E10216" t="str">
            <v>390-013-211</v>
          </cell>
          <cell r="F10216">
            <v>116853.46</v>
          </cell>
        </row>
        <row r="10217">
          <cell r="E10217" t="str">
            <v>390-013-221</v>
          </cell>
          <cell r="F10217">
            <v>236407.17</v>
          </cell>
        </row>
        <row r="10218">
          <cell r="E10218" t="str">
            <v>390-013-231</v>
          </cell>
          <cell r="F10218">
            <v>197372.5</v>
          </cell>
        </row>
        <row r="10219">
          <cell r="E10219" t="str">
            <v>390-014-121</v>
          </cell>
          <cell r="F10219">
            <v>7392</v>
          </cell>
        </row>
        <row r="10220">
          <cell r="E10220" t="str">
            <v>390-014-143</v>
          </cell>
          <cell r="F10220">
            <v>14500</v>
          </cell>
        </row>
        <row r="10221">
          <cell r="E10221" t="str">
            <v>390-014-151</v>
          </cell>
          <cell r="F10221">
            <v>19216.8</v>
          </cell>
        </row>
        <row r="10222">
          <cell r="E10222" t="str">
            <v>390-014-163</v>
          </cell>
          <cell r="F10222">
            <v>6195</v>
          </cell>
        </row>
        <row r="10223">
          <cell r="E10223" t="str">
            <v>390-014-184</v>
          </cell>
          <cell r="F10223">
            <v>864.76</v>
          </cell>
        </row>
        <row r="10224">
          <cell r="E10224" t="str">
            <v>390-014-191</v>
          </cell>
          <cell r="F10224">
            <v>26049.99</v>
          </cell>
        </row>
        <row r="10225">
          <cell r="E10225" t="str">
            <v>390-014-196</v>
          </cell>
          <cell r="F10225">
            <v>700</v>
          </cell>
        </row>
        <row r="10226">
          <cell r="E10226" t="str">
            <v>390-014-211</v>
          </cell>
          <cell r="F10226">
            <v>5644.15</v>
          </cell>
        </row>
        <row r="10227">
          <cell r="E10227" t="str">
            <v>390-014-221</v>
          </cell>
          <cell r="F10227">
            <v>9507.9500000000007</v>
          </cell>
        </row>
        <row r="10228">
          <cell r="E10228" t="str">
            <v>390-014-231</v>
          </cell>
          <cell r="F10228">
            <v>4246.3100000000004</v>
          </cell>
        </row>
        <row r="10229">
          <cell r="E10229" t="str">
            <v>390-014-311</v>
          </cell>
          <cell r="F10229">
            <v>8500</v>
          </cell>
        </row>
        <row r="10230">
          <cell r="E10230" t="str">
            <v>390-014-312</v>
          </cell>
          <cell r="F10230">
            <v>22126.94</v>
          </cell>
        </row>
        <row r="10231">
          <cell r="E10231" t="str">
            <v>390-014-351</v>
          </cell>
          <cell r="F10231">
            <v>607.34</v>
          </cell>
        </row>
        <row r="10232">
          <cell r="E10232" t="str">
            <v>390-014-411</v>
          </cell>
          <cell r="F10232">
            <v>4001.96</v>
          </cell>
        </row>
        <row r="10233">
          <cell r="E10233" t="str">
            <v>390-014-413</v>
          </cell>
          <cell r="F10233">
            <v>227.46</v>
          </cell>
        </row>
        <row r="10234">
          <cell r="E10234" t="str">
            <v>390-014-418</v>
          </cell>
          <cell r="F10234">
            <v>11466.44</v>
          </cell>
        </row>
        <row r="10235">
          <cell r="E10235" t="str">
            <v>390-014-422</v>
          </cell>
          <cell r="F10235">
            <v>352.16</v>
          </cell>
        </row>
        <row r="10236">
          <cell r="E10236" t="str">
            <v>390-014-461</v>
          </cell>
          <cell r="F10236">
            <v>2373.09</v>
          </cell>
        </row>
        <row r="10237">
          <cell r="E10237" t="str">
            <v>390-014-462</v>
          </cell>
          <cell r="F10237">
            <v>49066.65</v>
          </cell>
        </row>
        <row r="10238">
          <cell r="E10238" t="str">
            <v>390-015-311</v>
          </cell>
          <cell r="F10238">
            <v>47356.92</v>
          </cell>
        </row>
        <row r="10239">
          <cell r="E10239" t="str">
            <v>390-015-343</v>
          </cell>
          <cell r="F10239">
            <v>71048.08</v>
          </cell>
        </row>
        <row r="10240">
          <cell r="E10240" t="str">
            <v>390-016-171</v>
          </cell>
          <cell r="F10240">
            <v>905.03</v>
          </cell>
        </row>
        <row r="10241">
          <cell r="E10241" t="str">
            <v>390-016-173</v>
          </cell>
          <cell r="F10241">
            <v>703.5</v>
          </cell>
        </row>
        <row r="10242">
          <cell r="E10242" t="str">
            <v>390-016-198</v>
          </cell>
          <cell r="F10242">
            <v>16205</v>
          </cell>
        </row>
        <row r="10243">
          <cell r="E10243" t="str">
            <v>390-016-211</v>
          </cell>
          <cell r="F10243">
            <v>1362.76</v>
          </cell>
        </row>
        <row r="10244">
          <cell r="E10244" t="str">
            <v>390-016-221</v>
          </cell>
          <cell r="F10244">
            <v>2541.83</v>
          </cell>
        </row>
        <row r="10245">
          <cell r="E10245" t="str">
            <v>390-024-121</v>
          </cell>
          <cell r="F10245">
            <v>2117.61</v>
          </cell>
        </row>
        <row r="10246">
          <cell r="E10246" t="str">
            <v>390-024-198</v>
          </cell>
          <cell r="F10246">
            <v>436024.24</v>
          </cell>
        </row>
        <row r="10247">
          <cell r="E10247" t="str">
            <v>390-024-199</v>
          </cell>
          <cell r="F10247">
            <v>26.6</v>
          </cell>
        </row>
        <row r="10248">
          <cell r="E10248" t="str">
            <v>390-024-211</v>
          </cell>
          <cell r="F10248">
            <v>33519.93</v>
          </cell>
        </row>
        <row r="10249">
          <cell r="E10249" t="str">
            <v>390-024-221</v>
          </cell>
          <cell r="F10249">
            <v>44960.62</v>
          </cell>
        </row>
        <row r="10250">
          <cell r="E10250" t="str">
            <v>390-025-411</v>
          </cell>
          <cell r="F10250">
            <v>6506</v>
          </cell>
        </row>
        <row r="10251">
          <cell r="E10251" t="str">
            <v>390-027-142</v>
          </cell>
          <cell r="F10251">
            <v>984951.57</v>
          </cell>
        </row>
        <row r="10252">
          <cell r="E10252" t="str">
            <v>390-027-165</v>
          </cell>
          <cell r="F10252">
            <v>381.5</v>
          </cell>
        </row>
        <row r="10253">
          <cell r="E10253" t="str">
            <v>390-027-167</v>
          </cell>
          <cell r="F10253">
            <v>9814.65</v>
          </cell>
        </row>
        <row r="10254">
          <cell r="E10254" t="str">
            <v>390-027-199</v>
          </cell>
          <cell r="F10254">
            <v>34368.589999999997</v>
          </cell>
        </row>
        <row r="10255">
          <cell r="E10255" t="str">
            <v>390-027-211</v>
          </cell>
          <cell r="F10255">
            <v>73892.63</v>
          </cell>
        </row>
        <row r="10256">
          <cell r="E10256" t="str">
            <v>390-027-221</v>
          </cell>
          <cell r="F10256">
            <v>149149.72</v>
          </cell>
        </row>
        <row r="10257">
          <cell r="E10257" t="str">
            <v>390-027-231</v>
          </cell>
          <cell r="F10257">
            <v>244683.34</v>
          </cell>
        </row>
        <row r="10258">
          <cell r="E10258" t="str">
            <v>390-029-131</v>
          </cell>
          <cell r="F10258">
            <v>10639.11</v>
          </cell>
        </row>
        <row r="10259">
          <cell r="E10259" t="str">
            <v>390-029-142</v>
          </cell>
          <cell r="F10259">
            <v>22539</v>
          </cell>
        </row>
        <row r="10260">
          <cell r="E10260" t="str">
            <v>390-029-211</v>
          </cell>
          <cell r="F10260">
            <v>2525.04</v>
          </cell>
        </row>
        <row r="10261">
          <cell r="E10261" t="str">
            <v>390-029-221</v>
          </cell>
          <cell r="F10261">
            <v>4874.4399999999996</v>
          </cell>
        </row>
        <row r="10262">
          <cell r="E10262" t="str">
            <v>390-029-231</v>
          </cell>
          <cell r="F10262">
            <v>7007.9</v>
          </cell>
        </row>
        <row r="10263">
          <cell r="E10263" t="str">
            <v>390-029-332</v>
          </cell>
          <cell r="F10263">
            <v>1395.34</v>
          </cell>
        </row>
        <row r="10264">
          <cell r="E10264" t="str">
            <v>390-030-191</v>
          </cell>
          <cell r="F10264">
            <v>9350</v>
          </cell>
        </row>
        <row r="10265">
          <cell r="E10265" t="str">
            <v>390-030-211</v>
          </cell>
          <cell r="F10265">
            <v>715.28</v>
          </cell>
        </row>
        <row r="10266">
          <cell r="E10266" t="str">
            <v>390-030-221</v>
          </cell>
          <cell r="F10266">
            <v>1373.52</v>
          </cell>
        </row>
        <row r="10267">
          <cell r="E10267" t="str">
            <v>390-030-311</v>
          </cell>
          <cell r="F10267">
            <v>20256</v>
          </cell>
        </row>
        <row r="10268">
          <cell r="E10268" t="str">
            <v>390-030-312</v>
          </cell>
          <cell r="F10268">
            <v>995</v>
          </cell>
        </row>
        <row r="10269">
          <cell r="E10269" t="str">
            <v>390-030-418</v>
          </cell>
          <cell r="F10269">
            <v>57617.2</v>
          </cell>
        </row>
        <row r="10270">
          <cell r="E10270" t="str">
            <v>390-031-121</v>
          </cell>
          <cell r="F10270">
            <v>492980.63</v>
          </cell>
        </row>
        <row r="10271">
          <cell r="E10271" t="str">
            <v>390-031-135</v>
          </cell>
          <cell r="F10271">
            <v>7090.55</v>
          </cell>
        </row>
        <row r="10272">
          <cell r="E10272" t="str">
            <v>390-031-142</v>
          </cell>
          <cell r="F10272">
            <v>236749.16</v>
          </cell>
        </row>
        <row r="10273">
          <cell r="E10273" t="str">
            <v>390-031-151</v>
          </cell>
          <cell r="F10273">
            <v>1332250.8600000001</v>
          </cell>
        </row>
        <row r="10274">
          <cell r="E10274" t="str">
            <v>390-031-152</v>
          </cell>
          <cell r="F10274">
            <v>712630.53</v>
          </cell>
        </row>
        <row r="10275">
          <cell r="E10275" t="str">
            <v>390-031-162</v>
          </cell>
          <cell r="F10275">
            <v>13205.5</v>
          </cell>
        </row>
        <row r="10276">
          <cell r="E10276" t="str">
            <v>390-031-163</v>
          </cell>
          <cell r="F10276">
            <v>4305</v>
          </cell>
        </row>
        <row r="10277">
          <cell r="E10277" t="str">
            <v>390-031-167</v>
          </cell>
          <cell r="F10277">
            <v>599.6</v>
          </cell>
        </row>
        <row r="10278">
          <cell r="E10278" t="str">
            <v>390-031-181</v>
          </cell>
          <cell r="F10278">
            <v>572311.06000000006</v>
          </cell>
        </row>
        <row r="10279">
          <cell r="E10279" t="str">
            <v>390-031-198</v>
          </cell>
          <cell r="F10279">
            <v>376394.31</v>
          </cell>
        </row>
        <row r="10280">
          <cell r="E10280" t="str">
            <v>390-031-199</v>
          </cell>
          <cell r="F10280">
            <v>12920.52</v>
          </cell>
        </row>
        <row r="10281">
          <cell r="E10281" t="str">
            <v>390-031-211</v>
          </cell>
          <cell r="F10281">
            <v>276526.34000000003</v>
          </cell>
        </row>
        <row r="10282">
          <cell r="E10282" t="str">
            <v>390-031-221</v>
          </cell>
          <cell r="F10282">
            <v>530598.54</v>
          </cell>
        </row>
        <row r="10283">
          <cell r="E10283" t="str">
            <v>390-031-231</v>
          </cell>
          <cell r="F10283">
            <v>409663.14</v>
          </cell>
        </row>
        <row r="10284">
          <cell r="E10284" t="str">
            <v>390-031-312</v>
          </cell>
          <cell r="F10284">
            <v>505.14</v>
          </cell>
        </row>
        <row r="10285">
          <cell r="E10285" t="str">
            <v>390-031-418</v>
          </cell>
          <cell r="F10285">
            <v>34232.050000000003</v>
          </cell>
        </row>
        <row r="10286">
          <cell r="E10286" t="str">
            <v>390-032-121</v>
          </cell>
          <cell r="F10286">
            <v>1655449.83</v>
          </cell>
        </row>
        <row r="10287">
          <cell r="E10287" t="str">
            <v>390-032-131</v>
          </cell>
          <cell r="F10287">
            <v>164100.97</v>
          </cell>
        </row>
        <row r="10288">
          <cell r="E10288" t="str">
            <v>390-032-132</v>
          </cell>
          <cell r="F10288">
            <v>307235</v>
          </cell>
        </row>
        <row r="10289">
          <cell r="E10289" t="str">
            <v>390-032-142</v>
          </cell>
          <cell r="F10289">
            <v>361197.82</v>
          </cell>
        </row>
        <row r="10290">
          <cell r="E10290" t="str">
            <v>390-032-143</v>
          </cell>
          <cell r="F10290">
            <v>556.11</v>
          </cell>
        </row>
        <row r="10291">
          <cell r="E10291" t="str">
            <v>390-032-144</v>
          </cell>
          <cell r="F10291">
            <v>752</v>
          </cell>
        </row>
        <row r="10292">
          <cell r="E10292" t="str">
            <v>390-032-145</v>
          </cell>
          <cell r="F10292">
            <v>92530</v>
          </cell>
        </row>
        <row r="10293">
          <cell r="E10293" t="str">
            <v>390-032-147</v>
          </cell>
          <cell r="F10293">
            <v>7755.18</v>
          </cell>
        </row>
        <row r="10294">
          <cell r="E10294" t="str">
            <v>390-032-148</v>
          </cell>
          <cell r="F10294">
            <v>38500</v>
          </cell>
        </row>
        <row r="10295">
          <cell r="E10295" t="str">
            <v>390-032-152</v>
          </cell>
          <cell r="F10295">
            <v>72716.7</v>
          </cell>
        </row>
        <row r="10296">
          <cell r="E10296" t="str">
            <v>390-032-162</v>
          </cell>
          <cell r="F10296">
            <v>23800.42</v>
          </cell>
        </row>
        <row r="10297">
          <cell r="E10297" t="str">
            <v>390-032-163</v>
          </cell>
          <cell r="F10297">
            <v>3444.67</v>
          </cell>
        </row>
        <row r="10298">
          <cell r="E10298" t="str">
            <v>390-032-165</v>
          </cell>
          <cell r="F10298">
            <v>7577.5</v>
          </cell>
        </row>
        <row r="10299">
          <cell r="E10299" t="str">
            <v>390-032-167</v>
          </cell>
          <cell r="F10299">
            <v>8825.0400000000009</v>
          </cell>
        </row>
        <row r="10300">
          <cell r="E10300" t="str">
            <v>390-032-172</v>
          </cell>
          <cell r="F10300">
            <v>38.35</v>
          </cell>
        </row>
        <row r="10301">
          <cell r="E10301" t="str">
            <v>390-032-192</v>
          </cell>
          <cell r="F10301">
            <v>6500</v>
          </cell>
        </row>
        <row r="10302">
          <cell r="E10302" t="str">
            <v>390-032-198</v>
          </cell>
          <cell r="F10302">
            <v>25</v>
          </cell>
        </row>
        <row r="10303">
          <cell r="E10303" t="str">
            <v>390-032-199</v>
          </cell>
          <cell r="F10303">
            <v>13289.32</v>
          </cell>
        </row>
        <row r="10304">
          <cell r="E10304" t="str">
            <v>390-032-211</v>
          </cell>
          <cell r="F10304">
            <v>199965.59</v>
          </cell>
        </row>
        <row r="10305">
          <cell r="E10305" t="str">
            <v>390-032-221</v>
          </cell>
          <cell r="F10305">
            <v>401272.77</v>
          </cell>
        </row>
        <row r="10306">
          <cell r="E10306" t="str">
            <v>390-032-231</v>
          </cell>
          <cell r="F10306">
            <v>350089.02</v>
          </cell>
        </row>
        <row r="10307">
          <cell r="E10307" t="str">
            <v>390-032-311</v>
          </cell>
          <cell r="F10307">
            <v>16000</v>
          </cell>
        </row>
        <row r="10308">
          <cell r="E10308" t="str">
            <v>390-032-312</v>
          </cell>
          <cell r="F10308">
            <v>910.56</v>
          </cell>
        </row>
        <row r="10309">
          <cell r="E10309" t="str">
            <v>390-032-326</v>
          </cell>
          <cell r="F10309">
            <v>1973.78</v>
          </cell>
        </row>
        <row r="10310">
          <cell r="E10310" t="str">
            <v>390-032-332</v>
          </cell>
          <cell r="F10310">
            <v>6387.46</v>
          </cell>
        </row>
        <row r="10311">
          <cell r="E10311" t="str">
            <v>390-032-342</v>
          </cell>
          <cell r="F10311">
            <v>704.95</v>
          </cell>
        </row>
        <row r="10312">
          <cell r="E10312" t="str">
            <v>390-032-361</v>
          </cell>
          <cell r="F10312">
            <v>333</v>
          </cell>
        </row>
        <row r="10313">
          <cell r="E10313" t="str">
            <v>390-032-378</v>
          </cell>
          <cell r="F10313">
            <v>973.09</v>
          </cell>
        </row>
        <row r="10314">
          <cell r="E10314" t="str">
            <v>390-032-411</v>
          </cell>
          <cell r="F10314">
            <v>3164.48</v>
          </cell>
        </row>
        <row r="10315">
          <cell r="E10315" t="str">
            <v>390-032-418</v>
          </cell>
          <cell r="F10315">
            <v>18848.96</v>
          </cell>
        </row>
        <row r="10316">
          <cell r="E10316" t="str">
            <v>390-032-459</v>
          </cell>
          <cell r="F10316">
            <v>225.44</v>
          </cell>
        </row>
        <row r="10317">
          <cell r="E10317" t="str">
            <v>390-032-461</v>
          </cell>
          <cell r="F10317">
            <v>445.14</v>
          </cell>
        </row>
        <row r="10318">
          <cell r="E10318" t="str">
            <v>390-032-462</v>
          </cell>
          <cell r="F10318">
            <v>96.06</v>
          </cell>
        </row>
        <row r="10319">
          <cell r="E10319" t="str">
            <v>390-034-231</v>
          </cell>
          <cell r="F10319">
            <v>865.32</v>
          </cell>
        </row>
        <row r="10320">
          <cell r="E10320" t="str">
            <v>390-034-311</v>
          </cell>
          <cell r="F10320">
            <v>310</v>
          </cell>
        </row>
        <row r="10321">
          <cell r="E10321" t="str">
            <v>390-034-312</v>
          </cell>
          <cell r="F10321">
            <v>7288.09</v>
          </cell>
        </row>
        <row r="10322">
          <cell r="E10322" t="str">
            <v>390-034-351</v>
          </cell>
          <cell r="F10322">
            <v>1000</v>
          </cell>
        </row>
        <row r="10323">
          <cell r="E10323" t="str">
            <v>390-034-411</v>
          </cell>
          <cell r="F10323">
            <v>11913.57</v>
          </cell>
        </row>
        <row r="10324">
          <cell r="E10324" t="str">
            <v>390-034-418</v>
          </cell>
          <cell r="F10324">
            <v>62.02</v>
          </cell>
        </row>
        <row r="10325">
          <cell r="E10325" t="str">
            <v>390-054-121</v>
          </cell>
          <cell r="F10325">
            <v>30800.03</v>
          </cell>
        </row>
        <row r="10326">
          <cell r="E10326" t="str">
            <v>390-054-144</v>
          </cell>
          <cell r="F10326">
            <v>1451.75</v>
          </cell>
        </row>
        <row r="10327">
          <cell r="E10327" t="str">
            <v>390-054-211</v>
          </cell>
          <cell r="F10327">
            <v>2443.66</v>
          </cell>
        </row>
        <row r="10328">
          <cell r="E10328" t="str">
            <v>390-054-221</v>
          </cell>
          <cell r="F10328">
            <v>4596.6400000000003</v>
          </cell>
        </row>
        <row r="10329">
          <cell r="E10329" t="str">
            <v>390-054-231</v>
          </cell>
          <cell r="F10329">
            <v>7880.63</v>
          </cell>
        </row>
        <row r="10330">
          <cell r="E10330" t="str">
            <v>390-054-332</v>
          </cell>
          <cell r="F10330">
            <v>1.71</v>
          </cell>
        </row>
        <row r="10331">
          <cell r="E10331" t="str">
            <v>390-054-411</v>
          </cell>
          <cell r="F10331">
            <v>26.58</v>
          </cell>
        </row>
        <row r="10332">
          <cell r="E10332" t="str">
            <v>390-055-131</v>
          </cell>
          <cell r="F10332">
            <v>41980</v>
          </cell>
        </row>
        <row r="10333">
          <cell r="E10333" t="str">
            <v>390-055-151</v>
          </cell>
          <cell r="F10333">
            <v>29684.82</v>
          </cell>
        </row>
        <row r="10334">
          <cell r="E10334" t="str">
            <v>390-055-199</v>
          </cell>
          <cell r="F10334">
            <v>525.94000000000005</v>
          </cell>
        </row>
        <row r="10335">
          <cell r="E10335" t="str">
            <v>390-055-211</v>
          </cell>
          <cell r="F10335">
            <v>5347.89</v>
          </cell>
        </row>
        <row r="10336">
          <cell r="E10336" t="str">
            <v>390-055-221</v>
          </cell>
          <cell r="F10336">
            <v>10604.89</v>
          </cell>
        </row>
        <row r="10337">
          <cell r="E10337" t="str">
            <v>390-055-231</v>
          </cell>
          <cell r="F10337">
            <v>10538.2</v>
          </cell>
        </row>
        <row r="10338">
          <cell r="E10338" t="str">
            <v>390-055-311</v>
          </cell>
          <cell r="F10338">
            <v>109890.22</v>
          </cell>
        </row>
        <row r="10339">
          <cell r="E10339" t="str">
            <v>390-055-411</v>
          </cell>
          <cell r="F10339">
            <v>233.47</v>
          </cell>
        </row>
        <row r="10340">
          <cell r="E10340" t="str">
            <v>390-055-413</v>
          </cell>
          <cell r="F10340">
            <v>63110.38</v>
          </cell>
        </row>
        <row r="10341">
          <cell r="E10341" t="str">
            <v>390-055-418</v>
          </cell>
          <cell r="F10341">
            <v>5441.67</v>
          </cell>
        </row>
        <row r="10342">
          <cell r="E10342" t="str">
            <v>390-055-462</v>
          </cell>
          <cell r="F10342">
            <v>2745.52</v>
          </cell>
        </row>
        <row r="10343">
          <cell r="E10343" t="str">
            <v>390-056-165</v>
          </cell>
          <cell r="F10343">
            <v>80772.460000000006</v>
          </cell>
        </row>
        <row r="10344">
          <cell r="E10344" t="str">
            <v>390-056-171</v>
          </cell>
          <cell r="F10344">
            <v>746318.89</v>
          </cell>
        </row>
        <row r="10345">
          <cell r="E10345" t="str">
            <v>390-056-172</v>
          </cell>
          <cell r="F10345">
            <v>28775.119999999999</v>
          </cell>
        </row>
        <row r="10346">
          <cell r="E10346" t="str">
            <v>390-056-175</v>
          </cell>
          <cell r="F10346">
            <v>306326.09999999998</v>
          </cell>
        </row>
        <row r="10347">
          <cell r="E10347" t="str">
            <v>390-056-199</v>
          </cell>
          <cell r="F10347">
            <v>1023.23</v>
          </cell>
        </row>
        <row r="10348">
          <cell r="E10348" t="str">
            <v>390-056-211</v>
          </cell>
          <cell r="F10348">
            <v>88316.71</v>
          </cell>
        </row>
        <row r="10349">
          <cell r="E10349" t="str">
            <v>390-056-221</v>
          </cell>
          <cell r="F10349">
            <v>113642.7</v>
          </cell>
        </row>
        <row r="10350">
          <cell r="E10350" t="str">
            <v>390-056-231</v>
          </cell>
          <cell r="F10350">
            <v>51746.73</v>
          </cell>
        </row>
        <row r="10351">
          <cell r="E10351" t="str">
            <v>390-056-311</v>
          </cell>
          <cell r="F10351">
            <v>8842.25</v>
          </cell>
        </row>
        <row r="10352">
          <cell r="E10352" t="str">
            <v>390-056-312</v>
          </cell>
          <cell r="F10352">
            <v>1228.73</v>
          </cell>
        </row>
        <row r="10353">
          <cell r="E10353" t="str">
            <v>390-056-321</v>
          </cell>
          <cell r="F10353">
            <v>3459.39</v>
          </cell>
        </row>
        <row r="10354">
          <cell r="E10354" t="str">
            <v>390-056-331</v>
          </cell>
          <cell r="F10354">
            <v>5653.02</v>
          </cell>
        </row>
        <row r="10355">
          <cell r="E10355" t="str">
            <v>390-056-341</v>
          </cell>
          <cell r="F10355">
            <v>653</v>
          </cell>
        </row>
        <row r="10356">
          <cell r="E10356" t="str">
            <v>390-056-344</v>
          </cell>
          <cell r="F10356">
            <v>1495.39</v>
          </cell>
        </row>
        <row r="10357">
          <cell r="E10357" t="str">
            <v>390-056-411</v>
          </cell>
          <cell r="F10357">
            <v>1310.23</v>
          </cell>
        </row>
        <row r="10358">
          <cell r="E10358" t="str">
            <v>390-056-422</v>
          </cell>
          <cell r="F10358">
            <v>254011.68</v>
          </cell>
        </row>
        <row r="10359">
          <cell r="E10359" t="str">
            <v>390-056-423</v>
          </cell>
          <cell r="F10359">
            <v>343946.01</v>
          </cell>
        </row>
        <row r="10360">
          <cell r="E10360" t="str">
            <v>390-056-424</v>
          </cell>
          <cell r="F10360">
            <v>10410.780000000001</v>
          </cell>
        </row>
        <row r="10361">
          <cell r="E10361" t="str">
            <v>390-056-425</v>
          </cell>
          <cell r="F10361">
            <v>55647.76</v>
          </cell>
        </row>
        <row r="10362">
          <cell r="E10362" t="str">
            <v>390-061-311</v>
          </cell>
          <cell r="F10362">
            <v>1245.32</v>
          </cell>
        </row>
        <row r="10363">
          <cell r="E10363" t="str">
            <v>390-061-411</v>
          </cell>
          <cell r="F10363">
            <v>122243.39</v>
          </cell>
        </row>
        <row r="10364">
          <cell r="E10364" t="str">
            <v>390-061-413</v>
          </cell>
          <cell r="F10364">
            <v>634.09</v>
          </cell>
        </row>
        <row r="10365">
          <cell r="E10365" t="str">
            <v>390-061-418</v>
          </cell>
          <cell r="F10365">
            <v>6447.2</v>
          </cell>
        </row>
        <row r="10366">
          <cell r="E10366" t="str">
            <v>390-063-142</v>
          </cell>
          <cell r="F10366">
            <v>8679.82</v>
          </cell>
        </row>
        <row r="10367">
          <cell r="E10367" t="str">
            <v>390-063-211</v>
          </cell>
          <cell r="F10367">
            <v>652.49</v>
          </cell>
        </row>
        <row r="10368">
          <cell r="E10368" t="str">
            <v>390-063-221</v>
          </cell>
          <cell r="F10368">
            <v>1275.06</v>
          </cell>
        </row>
        <row r="10369">
          <cell r="E10369" t="str">
            <v>390-063-231</v>
          </cell>
          <cell r="F10369">
            <v>1792.48</v>
          </cell>
        </row>
        <row r="10370">
          <cell r="E10370" t="str">
            <v>390-068-231</v>
          </cell>
          <cell r="F10370">
            <v>865.32</v>
          </cell>
        </row>
        <row r="10371">
          <cell r="E10371" t="str">
            <v>390-069-113</v>
          </cell>
          <cell r="F10371">
            <v>80940</v>
          </cell>
        </row>
        <row r="10372">
          <cell r="E10372" t="str">
            <v>390-069-116</v>
          </cell>
          <cell r="F10372">
            <v>537440.5</v>
          </cell>
        </row>
        <row r="10373">
          <cell r="E10373" t="str">
            <v>390-069-121</v>
          </cell>
          <cell r="F10373">
            <v>35179.19</v>
          </cell>
        </row>
        <row r="10374">
          <cell r="E10374" t="str">
            <v>390-069-131</v>
          </cell>
          <cell r="F10374">
            <v>35495.97</v>
          </cell>
        </row>
        <row r="10375">
          <cell r="E10375" t="str">
            <v>390-069-142</v>
          </cell>
          <cell r="F10375">
            <v>35823.21</v>
          </cell>
        </row>
        <row r="10376">
          <cell r="E10376" t="str">
            <v>390-069-162</v>
          </cell>
          <cell r="F10376">
            <v>140</v>
          </cell>
        </row>
        <row r="10377">
          <cell r="E10377" t="str">
            <v>390-069-199</v>
          </cell>
          <cell r="F10377">
            <v>1345.18</v>
          </cell>
        </row>
        <row r="10378">
          <cell r="E10378" t="str">
            <v>390-069-211</v>
          </cell>
          <cell r="F10378">
            <v>52063.95</v>
          </cell>
        </row>
        <row r="10379">
          <cell r="E10379" t="str">
            <v>390-069-221</v>
          </cell>
          <cell r="F10379">
            <v>106617.43</v>
          </cell>
        </row>
        <row r="10380">
          <cell r="E10380" t="str">
            <v>390-069-231</v>
          </cell>
          <cell r="F10380">
            <v>74943.45</v>
          </cell>
        </row>
        <row r="10381">
          <cell r="E10381" t="str">
            <v>390-073-343</v>
          </cell>
          <cell r="F10381">
            <v>39339</v>
          </cell>
        </row>
        <row r="10382">
          <cell r="E10382" t="str">
            <v>390-085-462</v>
          </cell>
          <cell r="F10382">
            <v>21200</v>
          </cell>
        </row>
        <row r="10383">
          <cell r="E10383" t="str">
            <v>400-001-121</v>
          </cell>
          <cell r="F10383">
            <v>5212121.8899999997</v>
          </cell>
        </row>
        <row r="10384">
          <cell r="E10384" t="str">
            <v>400-001-123</v>
          </cell>
          <cell r="F10384">
            <v>64739.28</v>
          </cell>
        </row>
        <row r="10385">
          <cell r="E10385" t="str">
            <v>400-001-211</v>
          </cell>
          <cell r="F10385">
            <v>381977.12</v>
          </cell>
        </row>
        <row r="10386">
          <cell r="E10386" t="str">
            <v>400-001-221</v>
          </cell>
          <cell r="F10386">
            <v>774303.33</v>
          </cell>
        </row>
        <row r="10387">
          <cell r="E10387" t="str">
            <v>400-001-231</v>
          </cell>
          <cell r="F10387">
            <v>663778.47</v>
          </cell>
        </row>
        <row r="10388">
          <cell r="E10388" t="str">
            <v>400-002-111</v>
          </cell>
          <cell r="F10388">
            <v>105540</v>
          </cell>
        </row>
        <row r="10389">
          <cell r="E10389" t="str">
            <v>400-002-113</v>
          </cell>
          <cell r="F10389">
            <v>224224.17</v>
          </cell>
        </row>
        <row r="10390">
          <cell r="E10390" t="str">
            <v>400-002-115</v>
          </cell>
          <cell r="F10390">
            <v>84702.86</v>
          </cell>
        </row>
        <row r="10391">
          <cell r="E10391" t="str">
            <v>400-002-118</v>
          </cell>
          <cell r="F10391">
            <v>25566</v>
          </cell>
        </row>
        <row r="10392">
          <cell r="E10392" t="str">
            <v>400-002-211</v>
          </cell>
          <cell r="F10392">
            <v>31633.4</v>
          </cell>
        </row>
        <row r="10393">
          <cell r="E10393" t="str">
            <v>400-002-221</v>
          </cell>
          <cell r="F10393">
            <v>59454.2</v>
          </cell>
        </row>
        <row r="10394">
          <cell r="E10394" t="str">
            <v>400-002-231</v>
          </cell>
          <cell r="F10394">
            <v>27335.37</v>
          </cell>
        </row>
        <row r="10395">
          <cell r="E10395" t="str">
            <v>400-003-151</v>
          </cell>
          <cell r="F10395">
            <v>310450.83</v>
          </cell>
        </row>
        <row r="10396">
          <cell r="E10396" t="str">
            <v>400-003-153</v>
          </cell>
          <cell r="F10396">
            <v>20504.400000000001</v>
          </cell>
        </row>
        <row r="10397">
          <cell r="E10397" t="str">
            <v>400-003-162</v>
          </cell>
          <cell r="F10397">
            <v>117051.08</v>
          </cell>
        </row>
        <row r="10398">
          <cell r="E10398" t="str">
            <v>400-003-173</v>
          </cell>
          <cell r="F10398">
            <v>134916.88</v>
          </cell>
        </row>
        <row r="10399">
          <cell r="E10399" t="str">
            <v>400-003-199</v>
          </cell>
          <cell r="F10399">
            <v>2534.89</v>
          </cell>
        </row>
        <row r="10400">
          <cell r="E10400" t="str">
            <v>400-003-211</v>
          </cell>
          <cell r="F10400">
            <v>42921.29</v>
          </cell>
        </row>
        <row r="10401">
          <cell r="E10401" t="str">
            <v>400-003-221</v>
          </cell>
          <cell r="F10401">
            <v>62649.78</v>
          </cell>
        </row>
        <row r="10402">
          <cell r="E10402" t="str">
            <v>400-003-231</v>
          </cell>
          <cell r="F10402">
            <v>61195.85</v>
          </cell>
        </row>
        <row r="10403">
          <cell r="E10403" t="str">
            <v>400-005-114</v>
          </cell>
          <cell r="F10403">
            <v>371671.74</v>
          </cell>
        </row>
        <row r="10404">
          <cell r="E10404" t="str">
            <v>400-005-116</v>
          </cell>
          <cell r="F10404">
            <v>141032.47</v>
          </cell>
        </row>
        <row r="10405">
          <cell r="E10405" t="str">
            <v>400-005-211</v>
          </cell>
          <cell r="F10405">
            <v>37350.68</v>
          </cell>
        </row>
        <row r="10406">
          <cell r="E10406" t="str">
            <v>400-005-221</v>
          </cell>
          <cell r="F10406">
            <v>75316.28</v>
          </cell>
        </row>
        <row r="10407">
          <cell r="E10407" t="str">
            <v>400-005-231</v>
          </cell>
          <cell r="F10407">
            <v>46221.16</v>
          </cell>
        </row>
        <row r="10408">
          <cell r="E10408" t="str">
            <v>400-007-131</v>
          </cell>
          <cell r="F10408">
            <v>610238</v>
          </cell>
        </row>
        <row r="10409">
          <cell r="E10409" t="str">
            <v>400-007-133</v>
          </cell>
          <cell r="F10409">
            <v>69960</v>
          </cell>
        </row>
        <row r="10410">
          <cell r="E10410" t="str">
            <v>400-007-135</v>
          </cell>
          <cell r="F10410">
            <v>55056</v>
          </cell>
        </row>
        <row r="10411">
          <cell r="E10411" t="str">
            <v>400-007-211</v>
          </cell>
          <cell r="F10411">
            <v>53010.23</v>
          </cell>
        </row>
        <row r="10412">
          <cell r="E10412" t="str">
            <v>400-007-221</v>
          </cell>
          <cell r="F10412">
            <v>108075.77</v>
          </cell>
        </row>
        <row r="10413">
          <cell r="E10413" t="str">
            <v>400-007-231</v>
          </cell>
          <cell r="F10413">
            <v>72644.149999999994</v>
          </cell>
        </row>
        <row r="10414">
          <cell r="E10414" t="str">
            <v>400-009-184</v>
          </cell>
          <cell r="F10414">
            <v>214441.33</v>
          </cell>
        </row>
        <row r="10415">
          <cell r="E10415" t="str">
            <v>400-009-185</v>
          </cell>
          <cell r="F10415">
            <v>18354.580000000002</v>
          </cell>
        </row>
        <row r="10416">
          <cell r="E10416" t="str">
            <v>400-009-186</v>
          </cell>
          <cell r="F10416">
            <v>1724.58</v>
          </cell>
        </row>
        <row r="10417">
          <cell r="E10417" t="str">
            <v>400-009-188</v>
          </cell>
          <cell r="F10417">
            <v>116162.64</v>
          </cell>
        </row>
        <row r="10418">
          <cell r="E10418" t="str">
            <v>400-009-189</v>
          </cell>
          <cell r="F10418">
            <v>12692.16</v>
          </cell>
        </row>
        <row r="10419">
          <cell r="E10419" t="str">
            <v>400-009-211</v>
          </cell>
          <cell r="F10419">
            <v>27075.47</v>
          </cell>
        </row>
        <row r="10420">
          <cell r="E10420" t="str">
            <v>400-009-221</v>
          </cell>
          <cell r="F10420">
            <v>48907.75</v>
          </cell>
        </row>
        <row r="10421">
          <cell r="E10421" t="str">
            <v>400-009-231</v>
          </cell>
          <cell r="F10421">
            <v>3585.2</v>
          </cell>
        </row>
        <row r="10422">
          <cell r="E10422" t="str">
            <v>400-009-233</v>
          </cell>
          <cell r="F10422">
            <v>83046.84</v>
          </cell>
        </row>
        <row r="10423">
          <cell r="E10423" t="str">
            <v>400-011-163</v>
          </cell>
          <cell r="F10423">
            <v>252</v>
          </cell>
        </row>
        <row r="10424">
          <cell r="E10424" t="str">
            <v>400-011-211</v>
          </cell>
          <cell r="F10424">
            <v>19.28</v>
          </cell>
        </row>
        <row r="10425">
          <cell r="E10425" t="str">
            <v>400-012-121</v>
          </cell>
          <cell r="F10425">
            <v>58977.86</v>
          </cell>
        </row>
        <row r="10426">
          <cell r="E10426" t="str">
            <v>400-012-148</v>
          </cell>
          <cell r="F10426">
            <v>2045</v>
          </cell>
        </row>
        <row r="10427">
          <cell r="E10427" t="str">
            <v>400-012-211</v>
          </cell>
          <cell r="F10427">
            <v>4666.25</v>
          </cell>
        </row>
        <row r="10428">
          <cell r="E10428" t="str">
            <v>400-012-221</v>
          </cell>
          <cell r="F10428">
            <v>300.39999999999998</v>
          </cell>
        </row>
        <row r="10429">
          <cell r="E10429" t="str">
            <v>400-012-312</v>
          </cell>
          <cell r="F10429">
            <v>320.37</v>
          </cell>
        </row>
        <row r="10430">
          <cell r="E10430" t="str">
            <v>400-012-411</v>
          </cell>
          <cell r="F10430">
            <v>116.44</v>
          </cell>
        </row>
        <row r="10431">
          <cell r="E10431" t="str">
            <v>400-012-418</v>
          </cell>
          <cell r="F10431">
            <v>65</v>
          </cell>
        </row>
        <row r="10432">
          <cell r="E10432" t="str">
            <v>400-012-422</v>
          </cell>
          <cell r="F10432">
            <v>1508.17</v>
          </cell>
        </row>
        <row r="10433">
          <cell r="E10433" t="str">
            <v>400-012-423</v>
          </cell>
          <cell r="F10433">
            <v>4277.34</v>
          </cell>
        </row>
        <row r="10434">
          <cell r="E10434" t="str">
            <v>400-012-424</v>
          </cell>
          <cell r="F10434">
            <v>72.17</v>
          </cell>
        </row>
        <row r="10435">
          <cell r="E10435" t="str">
            <v>400-013-121</v>
          </cell>
          <cell r="F10435">
            <v>662918.1</v>
          </cell>
        </row>
        <row r="10436">
          <cell r="E10436" t="str">
            <v>400-013-131</v>
          </cell>
          <cell r="F10436">
            <v>32965.919999999998</v>
          </cell>
        </row>
        <row r="10437">
          <cell r="E10437" t="str">
            <v>400-013-162</v>
          </cell>
          <cell r="F10437">
            <v>8183</v>
          </cell>
        </row>
        <row r="10438">
          <cell r="E10438" t="str">
            <v>400-013-163</v>
          </cell>
          <cell r="F10438">
            <v>4037.17</v>
          </cell>
        </row>
        <row r="10439">
          <cell r="E10439" t="str">
            <v>400-013-211</v>
          </cell>
          <cell r="F10439">
            <v>51788.54</v>
          </cell>
        </row>
        <row r="10440">
          <cell r="E10440" t="str">
            <v>400-013-221</v>
          </cell>
          <cell r="F10440">
            <v>97433.98</v>
          </cell>
        </row>
        <row r="10441">
          <cell r="E10441" t="str">
            <v>400-013-231</v>
          </cell>
          <cell r="F10441">
            <v>79301.119999999995</v>
          </cell>
        </row>
        <row r="10442">
          <cell r="E10442" t="str">
            <v>400-014-146</v>
          </cell>
          <cell r="F10442">
            <v>26965</v>
          </cell>
        </row>
        <row r="10443">
          <cell r="E10443" t="str">
            <v>400-014-171</v>
          </cell>
          <cell r="F10443">
            <v>859.6</v>
          </cell>
        </row>
        <row r="10444">
          <cell r="E10444" t="str">
            <v>400-014-211</v>
          </cell>
          <cell r="F10444">
            <v>2128.5700000000002</v>
          </cell>
        </row>
        <row r="10445">
          <cell r="E10445" t="str">
            <v>400-014-311</v>
          </cell>
          <cell r="F10445">
            <v>751.44</v>
          </cell>
        </row>
        <row r="10446">
          <cell r="E10446" t="str">
            <v>400-014-312</v>
          </cell>
          <cell r="F10446">
            <v>17869.32</v>
          </cell>
        </row>
        <row r="10447">
          <cell r="E10447" t="str">
            <v>400-014-313</v>
          </cell>
          <cell r="F10447">
            <v>136.80000000000001</v>
          </cell>
        </row>
        <row r="10448">
          <cell r="E10448" t="str">
            <v>400-014-327</v>
          </cell>
          <cell r="F10448">
            <v>350</v>
          </cell>
        </row>
        <row r="10449">
          <cell r="E10449" t="str">
            <v>400-014-332</v>
          </cell>
          <cell r="F10449">
            <v>76.73</v>
          </cell>
        </row>
        <row r="10450">
          <cell r="E10450" t="str">
            <v>400-014-333</v>
          </cell>
          <cell r="F10450">
            <v>1393</v>
          </cell>
        </row>
        <row r="10451">
          <cell r="E10451" t="str">
            <v>400-014-342</v>
          </cell>
          <cell r="F10451">
            <v>22.06</v>
          </cell>
        </row>
        <row r="10452">
          <cell r="E10452" t="str">
            <v>400-014-379</v>
          </cell>
          <cell r="F10452">
            <v>210</v>
          </cell>
        </row>
        <row r="10453">
          <cell r="E10453" t="str">
            <v>400-014-411</v>
          </cell>
          <cell r="F10453">
            <v>14577.31</v>
          </cell>
        </row>
        <row r="10454">
          <cell r="E10454" t="str">
            <v>400-014-414</v>
          </cell>
          <cell r="F10454">
            <v>475.71</v>
          </cell>
        </row>
        <row r="10455">
          <cell r="E10455" t="str">
            <v>400-014-418</v>
          </cell>
          <cell r="F10455">
            <v>1400.46</v>
          </cell>
        </row>
        <row r="10456">
          <cell r="E10456" t="str">
            <v>400-015-311</v>
          </cell>
          <cell r="F10456">
            <v>425.86</v>
          </cell>
        </row>
        <row r="10457">
          <cell r="E10457" t="str">
            <v>400-015-418</v>
          </cell>
          <cell r="F10457">
            <v>28313.94</v>
          </cell>
        </row>
        <row r="10458">
          <cell r="E10458" t="str">
            <v>400-015-462</v>
          </cell>
          <cell r="F10458">
            <v>15954.15</v>
          </cell>
        </row>
        <row r="10459">
          <cell r="E10459" t="str">
            <v>400-015-472</v>
          </cell>
          <cell r="F10459">
            <v>-495.95</v>
          </cell>
        </row>
        <row r="10460">
          <cell r="E10460" t="str">
            <v>400-016-411</v>
          </cell>
          <cell r="F10460">
            <v>6123.07</v>
          </cell>
        </row>
        <row r="10461">
          <cell r="E10461" t="str">
            <v>400-018-231</v>
          </cell>
          <cell r="F10461">
            <v>9085.86</v>
          </cell>
        </row>
        <row r="10462">
          <cell r="E10462" t="str">
            <v>400-019-116</v>
          </cell>
          <cell r="F10462">
            <v>202024</v>
          </cell>
        </row>
        <row r="10463">
          <cell r="E10463" t="str">
            <v>400-019-121</v>
          </cell>
          <cell r="F10463">
            <v>1987.91</v>
          </cell>
        </row>
        <row r="10464">
          <cell r="E10464" t="str">
            <v>400-019-131</v>
          </cell>
          <cell r="F10464">
            <v>79310</v>
          </cell>
        </row>
        <row r="10465">
          <cell r="E10465" t="str">
            <v>400-019-146</v>
          </cell>
          <cell r="F10465">
            <v>116258.94</v>
          </cell>
        </row>
        <row r="10466">
          <cell r="E10466" t="str">
            <v>400-019-151</v>
          </cell>
          <cell r="F10466">
            <v>236080.43</v>
          </cell>
        </row>
        <row r="10467">
          <cell r="E10467" t="str">
            <v>400-019-152</v>
          </cell>
          <cell r="F10467">
            <v>7990.52</v>
          </cell>
        </row>
        <row r="10468">
          <cell r="E10468" t="str">
            <v>400-019-173</v>
          </cell>
          <cell r="F10468">
            <v>201341.4</v>
          </cell>
        </row>
        <row r="10469">
          <cell r="E10469" t="str">
            <v>400-019-181</v>
          </cell>
          <cell r="F10469">
            <v>2000.02</v>
          </cell>
        </row>
        <row r="10470">
          <cell r="E10470" t="str">
            <v>400-019-187</v>
          </cell>
          <cell r="F10470">
            <v>56808</v>
          </cell>
        </row>
        <row r="10471">
          <cell r="E10471" t="str">
            <v>400-019-196</v>
          </cell>
          <cell r="F10471">
            <v>150</v>
          </cell>
        </row>
        <row r="10472">
          <cell r="E10472" t="str">
            <v>400-019-199</v>
          </cell>
          <cell r="F10472">
            <v>4880.71</v>
          </cell>
        </row>
        <row r="10473">
          <cell r="E10473" t="str">
            <v>400-019-211</v>
          </cell>
          <cell r="F10473">
            <v>64663.85</v>
          </cell>
        </row>
        <row r="10474">
          <cell r="E10474" t="str">
            <v>400-019-221</v>
          </cell>
          <cell r="F10474">
            <v>133403.57</v>
          </cell>
        </row>
        <row r="10475">
          <cell r="E10475" t="str">
            <v>400-019-231</v>
          </cell>
          <cell r="F10475">
            <v>142203.63</v>
          </cell>
        </row>
        <row r="10476">
          <cell r="E10476" t="str">
            <v>400-019-311</v>
          </cell>
          <cell r="F10476">
            <v>373934.38</v>
          </cell>
        </row>
        <row r="10477">
          <cell r="E10477" t="str">
            <v>400-019-332</v>
          </cell>
          <cell r="F10477">
            <v>60.46</v>
          </cell>
        </row>
        <row r="10478">
          <cell r="E10478" t="str">
            <v>400-019-462</v>
          </cell>
          <cell r="F10478">
            <v>3698.17</v>
          </cell>
        </row>
        <row r="10479">
          <cell r="E10479" t="str">
            <v>400-019-541</v>
          </cell>
          <cell r="F10479">
            <v>82742.009999999995</v>
          </cell>
        </row>
        <row r="10480">
          <cell r="E10480" t="str">
            <v>400-020-124</v>
          </cell>
          <cell r="F10480">
            <v>196775.2</v>
          </cell>
        </row>
        <row r="10481">
          <cell r="E10481" t="str">
            <v>400-020-162</v>
          </cell>
          <cell r="F10481">
            <v>2709</v>
          </cell>
        </row>
        <row r="10482">
          <cell r="E10482" t="str">
            <v>400-020-211</v>
          </cell>
          <cell r="F10482">
            <v>7095.8</v>
          </cell>
        </row>
        <row r="10483">
          <cell r="E10483" t="str">
            <v>400-020-311</v>
          </cell>
          <cell r="F10483">
            <v>101700</v>
          </cell>
        </row>
        <row r="10484">
          <cell r="E10484" t="str">
            <v>400-024-113</v>
          </cell>
          <cell r="F10484">
            <v>1954.68</v>
          </cell>
        </row>
        <row r="10485">
          <cell r="E10485" t="str">
            <v>400-024-131</v>
          </cell>
          <cell r="F10485">
            <v>33880</v>
          </cell>
        </row>
        <row r="10486">
          <cell r="E10486" t="str">
            <v>400-024-211</v>
          </cell>
          <cell r="F10486">
            <v>2590.58</v>
          </cell>
        </row>
        <row r="10487">
          <cell r="E10487" t="str">
            <v>400-024-221</v>
          </cell>
          <cell r="F10487">
            <v>5278.52</v>
          </cell>
        </row>
        <row r="10488">
          <cell r="E10488" t="str">
            <v>400-024-231</v>
          </cell>
          <cell r="F10488">
            <v>4419.3599999999997</v>
          </cell>
        </row>
        <row r="10489">
          <cell r="E10489" t="str">
            <v>400-024-333</v>
          </cell>
          <cell r="F10489">
            <v>300</v>
          </cell>
        </row>
        <row r="10490">
          <cell r="E10490" t="str">
            <v>400-024-411</v>
          </cell>
          <cell r="F10490">
            <v>81420.100000000006</v>
          </cell>
        </row>
        <row r="10491">
          <cell r="E10491" t="str">
            <v>400-024-413</v>
          </cell>
          <cell r="F10491">
            <v>1216.21</v>
          </cell>
        </row>
        <row r="10492">
          <cell r="E10492" t="str">
            <v>400-024-418</v>
          </cell>
          <cell r="F10492">
            <v>108557.15</v>
          </cell>
        </row>
        <row r="10493">
          <cell r="E10493" t="str">
            <v>400-024-461</v>
          </cell>
          <cell r="F10493">
            <v>342.4</v>
          </cell>
        </row>
        <row r="10494">
          <cell r="E10494" t="str">
            <v>400-025-411</v>
          </cell>
          <cell r="F10494">
            <v>2442</v>
          </cell>
        </row>
        <row r="10495">
          <cell r="E10495" t="str">
            <v>400-027-142</v>
          </cell>
          <cell r="F10495">
            <v>595287.55000000005</v>
          </cell>
        </row>
        <row r="10496">
          <cell r="E10496" t="str">
            <v>400-027-199</v>
          </cell>
          <cell r="F10496">
            <v>10670.58</v>
          </cell>
        </row>
        <row r="10497">
          <cell r="E10497" t="str">
            <v>400-027-211</v>
          </cell>
          <cell r="F10497">
            <v>43789.2</v>
          </cell>
        </row>
        <row r="10498">
          <cell r="E10498" t="str">
            <v>400-027-221</v>
          </cell>
          <cell r="F10498">
            <v>88800.92</v>
          </cell>
        </row>
        <row r="10499">
          <cell r="E10499" t="str">
            <v>400-027-231</v>
          </cell>
          <cell r="F10499">
            <v>159885.75</v>
          </cell>
        </row>
        <row r="10500">
          <cell r="E10500" t="str">
            <v>400-029-142</v>
          </cell>
          <cell r="F10500">
            <v>15530.06</v>
          </cell>
        </row>
        <row r="10501">
          <cell r="E10501" t="str">
            <v>400-029-162</v>
          </cell>
          <cell r="F10501">
            <v>5560.45</v>
          </cell>
        </row>
        <row r="10502">
          <cell r="E10502" t="str">
            <v>400-029-199</v>
          </cell>
          <cell r="F10502">
            <v>15.68</v>
          </cell>
        </row>
        <row r="10503">
          <cell r="E10503" t="str">
            <v>400-029-211</v>
          </cell>
          <cell r="F10503">
            <v>1585.38</v>
          </cell>
        </row>
        <row r="10504">
          <cell r="E10504" t="str">
            <v>400-029-221</v>
          </cell>
          <cell r="F10504">
            <v>2283.91</v>
          </cell>
        </row>
        <row r="10505">
          <cell r="E10505" t="str">
            <v>400-029-231</v>
          </cell>
          <cell r="F10505">
            <v>4419.8100000000004</v>
          </cell>
        </row>
        <row r="10506">
          <cell r="E10506" t="str">
            <v>400-029-312</v>
          </cell>
          <cell r="F10506">
            <v>604.71</v>
          </cell>
        </row>
        <row r="10507">
          <cell r="E10507" t="str">
            <v>400-030-163</v>
          </cell>
          <cell r="F10507">
            <v>553</v>
          </cell>
        </row>
        <row r="10508">
          <cell r="E10508" t="str">
            <v>400-030-191</v>
          </cell>
          <cell r="F10508">
            <v>10350</v>
          </cell>
        </row>
        <row r="10509">
          <cell r="E10509" t="str">
            <v>400-030-197</v>
          </cell>
          <cell r="F10509">
            <v>400</v>
          </cell>
        </row>
        <row r="10510">
          <cell r="E10510" t="str">
            <v>400-030-211</v>
          </cell>
          <cell r="F10510">
            <v>864.72</v>
          </cell>
        </row>
        <row r="10511">
          <cell r="E10511" t="str">
            <v>400-030-221</v>
          </cell>
          <cell r="F10511">
            <v>1579.2</v>
          </cell>
        </row>
        <row r="10512">
          <cell r="E10512" t="str">
            <v>400-030-312</v>
          </cell>
          <cell r="F10512">
            <v>1501.11</v>
          </cell>
        </row>
        <row r="10513">
          <cell r="E10513" t="str">
            <v>400-030-418</v>
          </cell>
          <cell r="F10513">
            <v>19702.419999999998</v>
          </cell>
        </row>
        <row r="10514">
          <cell r="E10514" t="str">
            <v>400-031-121</v>
          </cell>
          <cell r="F10514">
            <v>396399.03</v>
          </cell>
        </row>
        <row r="10515">
          <cell r="E10515" t="str">
            <v>400-031-131</v>
          </cell>
          <cell r="F10515">
            <v>35140</v>
          </cell>
        </row>
        <row r="10516">
          <cell r="E10516" t="str">
            <v>400-031-151</v>
          </cell>
          <cell r="F10516">
            <v>385118.92</v>
          </cell>
        </row>
        <row r="10517">
          <cell r="E10517" t="str">
            <v>400-031-153</v>
          </cell>
          <cell r="F10517">
            <v>28037.88</v>
          </cell>
        </row>
        <row r="10518">
          <cell r="E10518" t="str">
            <v>400-031-162</v>
          </cell>
          <cell r="F10518">
            <v>10818.5</v>
          </cell>
        </row>
        <row r="10519">
          <cell r="E10519" t="str">
            <v>400-031-181</v>
          </cell>
          <cell r="F10519">
            <v>332742.89</v>
          </cell>
        </row>
        <row r="10520">
          <cell r="E10520" t="str">
            <v>400-031-211</v>
          </cell>
          <cell r="F10520">
            <v>87017.69</v>
          </cell>
        </row>
        <row r="10521">
          <cell r="E10521" t="str">
            <v>400-031-221</v>
          </cell>
          <cell r="F10521">
            <v>165436.16</v>
          </cell>
        </row>
        <row r="10522">
          <cell r="E10522" t="str">
            <v>400-031-231</v>
          </cell>
          <cell r="F10522">
            <v>143695.23000000001</v>
          </cell>
        </row>
        <row r="10523">
          <cell r="E10523" t="str">
            <v>400-031-311</v>
          </cell>
          <cell r="F10523">
            <v>415884.69</v>
          </cell>
        </row>
        <row r="10524">
          <cell r="E10524" t="str">
            <v>400-031-411</v>
          </cell>
          <cell r="F10524">
            <v>4619</v>
          </cell>
        </row>
        <row r="10525">
          <cell r="E10525" t="str">
            <v>400-031-414</v>
          </cell>
          <cell r="F10525">
            <v>4187.34</v>
          </cell>
        </row>
        <row r="10526">
          <cell r="E10526" t="str">
            <v>400-031-418</v>
          </cell>
          <cell r="F10526">
            <v>117496.67</v>
          </cell>
        </row>
        <row r="10527">
          <cell r="E10527" t="str">
            <v>400-032-113</v>
          </cell>
          <cell r="F10527">
            <v>80484</v>
          </cell>
        </row>
        <row r="10528">
          <cell r="E10528" t="str">
            <v>400-032-121</v>
          </cell>
          <cell r="F10528">
            <v>813195.72</v>
          </cell>
        </row>
        <row r="10529">
          <cell r="E10529" t="str">
            <v>400-032-132</v>
          </cell>
          <cell r="F10529">
            <v>152920</v>
          </cell>
        </row>
        <row r="10530">
          <cell r="E10530" t="str">
            <v>400-032-141</v>
          </cell>
          <cell r="F10530">
            <v>2969.84</v>
          </cell>
        </row>
        <row r="10531">
          <cell r="E10531" t="str">
            <v>400-032-142</v>
          </cell>
          <cell r="F10531">
            <v>29413.18</v>
          </cell>
        </row>
        <row r="10532">
          <cell r="E10532" t="str">
            <v>400-032-143</v>
          </cell>
          <cell r="F10532">
            <v>1905.68</v>
          </cell>
        </row>
        <row r="10533">
          <cell r="E10533" t="str">
            <v>400-032-146</v>
          </cell>
          <cell r="F10533">
            <v>1012.5</v>
          </cell>
        </row>
        <row r="10534">
          <cell r="E10534" t="str">
            <v>400-032-147</v>
          </cell>
          <cell r="F10534">
            <v>33928.76</v>
          </cell>
        </row>
        <row r="10535">
          <cell r="E10535" t="str">
            <v>400-032-151</v>
          </cell>
          <cell r="F10535">
            <v>25602.720000000001</v>
          </cell>
        </row>
        <row r="10536">
          <cell r="E10536" t="str">
            <v>400-032-162</v>
          </cell>
          <cell r="F10536">
            <v>6604.5</v>
          </cell>
        </row>
        <row r="10537">
          <cell r="E10537" t="str">
            <v>400-032-163</v>
          </cell>
          <cell r="F10537">
            <v>1246</v>
          </cell>
        </row>
        <row r="10538">
          <cell r="E10538" t="str">
            <v>400-032-196</v>
          </cell>
          <cell r="F10538">
            <v>262.5</v>
          </cell>
        </row>
        <row r="10539">
          <cell r="E10539" t="str">
            <v>400-032-199</v>
          </cell>
          <cell r="F10539">
            <v>1223.24</v>
          </cell>
        </row>
        <row r="10540">
          <cell r="E10540" t="str">
            <v>400-032-211</v>
          </cell>
          <cell r="F10540">
            <v>83180.73</v>
          </cell>
        </row>
        <row r="10541">
          <cell r="E10541" t="str">
            <v>400-032-221</v>
          </cell>
          <cell r="F10541">
            <v>164235.54999999999</v>
          </cell>
        </row>
        <row r="10542">
          <cell r="E10542" t="str">
            <v>400-032-231</v>
          </cell>
          <cell r="F10542">
            <v>127586.43</v>
          </cell>
        </row>
        <row r="10543">
          <cell r="E10543" t="str">
            <v>400-032-311</v>
          </cell>
          <cell r="F10543">
            <v>5513.5</v>
          </cell>
        </row>
        <row r="10544">
          <cell r="E10544" t="str">
            <v>400-032-312</v>
          </cell>
          <cell r="F10544">
            <v>4524.1099999999997</v>
          </cell>
        </row>
        <row r="10545">
          <cell r="E10545" t="str">
            <v>400-032-313</v>
          </cell>
          <cell r="F10545">
            <v>257.60000000000002</v>
          </cell>
        </row>
        <row r="10546">
          <cell r="E10546" t="str">
            <v>400-032-331</v>
          </cell>
          <cell r="F10546">
            <v>4987.49</v>
          </cell>
        </row>
        <row r="10547">
          <cell r="E10547" t="str">
            <v>400-032-332</v>
          </cell>
          <cell r="F10547">
            <v>5261.72</v>
          </cell>
        </row>
        <row r="10548">
          <cell r="E10548" t="str">
            <v>400-032-333</v>
          </cell>
          <cell r="F10548">
            <v>172.94</v>
          </cell>
        </row>
        <row r="10549">
          <cell r="E10549" t="str">
            <v>400-032-344</v>
          </cell>
          <cell r="F10549">
            <v>560</v>
          </cell>
        </row>
        <row r="10550">
          <cell r="E10550" t="str">
            <v>400-032-351</v>
          </cell>
          <cell r="F10550">
            <v>139</v>
          </cell>
        </row>
        <row r="10551">
          <cell r="E10551" t="str">
            <v>400-032-378</v>
          </cell>
          <cell r="F10551">
            <v>199.95</v>
          </cell>
        </row>
        <row r="10552">
          <cell r="E10552" t="str">
            <v>400-032-411</v>
          </cell>
          <cell r="F10552">
            <v>21820.34</v>
          </cell>
        </row>
        <row r="10553">
          <cell r="E10553" t="str">
            <v>400-034-121</v>
          </cell>
          <cell r="F10553">
            <v>78468.02</v>
          </cell>
        </row>
        <row r="10554">
          <cell r="E10554" t="str">
            <v>400-034-162</v>
          </cell>
          <cell r="F10554">
            <v>245</v>
          </cell>
        </row>
        <row r="10555">
          <cell r="E10555" t="str">
            <v>400-034-163</v>
          </cell>
          <cell r="F10555">
            <v>539</v>
          </cell>
        </row>
        <row r="10556">
          <cell r="E10556" t="str">
            <v>400-034-211</v>
          </cell>
          <cell r="F10556">
            <v>5280.88</v>
          </cell>
        </row>
        <row r="10557">
          <cell r="E10557" t="str">
            <v>400-034-221</v>
          </cell>
          <cell r="F10557">
            <v>11526.98</v>
          </cell>
        </row>
        <row r="10558">
          <cell r="E10558" t="str">
            <v>400-034-231</v>
          </cell>
          <cell r="F10558">
            <v>8314.5300000000007</v>
          </cell>
        </row>
        <row r="10559">
          <cell r="E10559" t="str">
            <v>400-034-311</v>
          </cell>
          <cell r="F10559">
            <v>17585</v>
          </cell>
        </row>
        <row r="10560">
          <cell r="E10560" t="str">
            <v>400-034-312</v>
          </cell>
          <cell r="F10560">
            <v>3999.39</v>
          </cell>
        </row>
        <row r="10561">
          <cell r="E10561" t="str">
            <v>400-034-332</v>
          </cell>
          <cell r="F10561">
            <v>322.02999999999997</v>
          </cell>
        </row>
        <row r="10562">
          <cell r="E10562" t="str">
            <v>400-034-333</v>
          </cell>
          <cell r="F10562">
            <v>1120.25</v>
          </cell>
        </row>
        <row r="10563">
          <cell r="E10563" t="str">
            <v>400-034-411</v>
          </cell>
          <cell r="F10563">
            <v>12194.93</v>
          </cell>
        </row>
        <row r="10564">
          <cell r="E10564" t="str">
            <v>400-034-418</v>
          </cell>
          <cell r="F10564">
            <v>2446.6799999999998</v>
          </cell>
        </row>
        <row r="10565">
          <cell r="E10565" t="str">
            <v>400-034-462</v>
          </cell>
          <cell r="F10565">
            <v>15092.31</v>
          </cell>
        </row>
        <row r="10566">
          <cell r="E10566" t="str">
            <v>400-039-311</v>
          </cell>
          <cell r="F10566">
            <v>32728</v>
          </cell>
        </row>
        <row r="10567">
          <cell r="E10567" t="str">
            <v>400-042-131</v>
          </cell>
          <cell r="F10567">
            <v>145090.14000000001</v>
          </cell>
        </row>
        <row r="10568">
          <cell r="E10568" t="str">
            <v>400-042-211</v>
          </cell>
          <cell r="F10568">
            <v>10170.44</v>
          </cell>
        </row>
        <row r="10569">
          <cell r="E10569" t="str">
            <v>400-042-221</v>
          </cell>
          <cell r="F10569">
            <v>21313.71</v>
          </cell>
        </row>
        <row r="10570">
          <cell r="E10570" t="str">
            <v>400-042-231</v>
          </cell>
          <cell r="F10570">
            <v>16140.31</v>
          </cell>
        </row>
        <row r="10571">
          <cell r="E10571" t="str">
            <v>400-043-131</v>
          </cell>
          <cell r="F10571">
            <v>116243.57</v>
          </cell>
        </row>
        <row r="10572">
          <cell r="E10572" t="str">
            <v>400-043-211</v>
          </cell>
          <cell r="F10572">
            <v>8431.4599999999991</v>
          </cell>
        </row>
        <row r="10573">
          <cell r="E10573" t="str">
            <v>400-043-221</v>
          </cell>
          <cell r="F10573">
            <v>17075.740000000002</v>
          </cell>
        </row>
        <row r="10574">
          <cell r="E10574" t="str">
            <v>400-043-231</v>
          </cell>
          <cell r="F10574">
            <v>14824.73</v>
          </cell>
        </row>
        <row r="10575">
          <cell r="E10575" t="str">
            <v>400-043-312</v>
          </cell>
          <cell r="F10575">
            <v>1760.52</v>
          </cell>
        </row>
        <row r="10576">
          <cell r="E10576" t="str">
            <v>400-043-332</v>
          </cell>
          <cell r="F10576">
            <v>2859.34</v>
          </cell>
        </row>
        <row r="10577">
          <cell r="E10577" t="str">
            <v>400-043-411</v>
          </cell>
          <cell r="F10577">
            <v>2117.64</v>
          </cell>
        </row>
        <row r="10578">
          <cell r="E10578" t="str">
            <v>400-054-121</v>
          </cell>
          <cell r="F10578">
            <v>204993.09</v>
          </cell>
        </row>
        <row r="10579">
          <cell r="E10579" t="str">
            <v>400-054-124</v>
          </cell>
          <cell r="F10579">
            <v>12468.29</v>
          </cell>
        </row>
        <row r="10580">
          <cell r="E10580" t="str">
            <v>400-054-135</v>
          </cell>
          <cell r="F10580">
            <v>41823.94</v>
          </cell>
        </row>
        <row r="10581">
          <cell r="E10581" t="str">
            <v>400-054-142</v>
          </cell>
          <cell r="F10581">
            <v>71764.45</v>
          </cell>
        </row>
        <row r="10582">
          <cell r="E10582" t="str">
            <v>400-054-162</v>
          </cell>
          <cell r="F10582">
            <v>8260</v>
          </cell>
        </row>
        <row r="10583">
          <cell r="E10583" t="str">
            <v>400-054-211</v>
          </cell>
          <cell r="F10583">
            <v>23499.37</v>
          </cell>
        </row>
        <row r="10584">
          <cell r="E10584" t="str">
            <v>400-054-221</v>
          </cell>
          <cell r="F10584">
            <v>43600.37</v>
          </cell>
        </row>
        <row r="10585">
          <cell r="E10585" t="str">
            <v>400-054-231</v>
          </cell>
          <cell r="F10585">
            <v>45198.07</v>
          </cell>
        </row>
        <row r="10586">
          <cell r="E10586" t="str">
            <v>400-054-332</v>
          </cell>
          <cell r="F10586">
            <v>369.02</v>
          </cell>
        </row>
        <row r="10587">
          <cell r="E10587" t="str">
            <v>400-054-411</v>
          </cell>
          <cell r="F10587">
            <v>174.4</v>
          </cell>
        </row>
        <row r="10588">
          <cell r="E10588" t="str">
            <v>400-055-131</v>
          </cell>
          <cell r="F10588">
            <v>43226.42</v>
          </cell>
        </row>
        <row r="10589">
          <cell r="E10589" t="str">
            <v>400-055-141</v>
          </cell>
          <cell r="F10589">
            <v>14352.6</v>
          </cell>
        </row>
        <row r="10590">
          <cell r="E10590" t="str">
            <v>400-055-151</v>
          </cell>
          <cell r="F10590">
            <v>26716.69</v>
          </cell>
        </row>
        <row r="10591">
          <cell r="E10591" t="str">
            <v>400-055-163</v>
          </cell>
          <cell r="F10591">
            <v>3027.5</v>
          </cell>
        </row>
        <row r="10592">
          <cell r="E10592" t="str">
            <v>400-055-191</v>
          </cell>
          <cell r="F10592">
            <v>19833.41</v>
          </cell>
        </row>
        <row r="10593">
          <cell r="E10593" t="str">
            <v>400-055-198</v>
          </cell>
          <cell r="F10593">
            <v>500</v>
          </cell>
        </row>
        <row r="10594">
          <cell r="E10594" t="str">
            <v>400-055-211</v>
          </cell>
          <cell r="F10594">
            <v>7765.33</v>
          </cell>
        </row>
        <row r="10595">
          <cell r="E10595" t="str">
            <v>400-055-221</v>
          </cell>
          <cell r="F10595">
            <v>13261.65</v>
          </cell>
        </row>
        <row r="10596">
          <cell r="E10596" t="str">
            <v>400-055-231</v>
          </cell>
          <cell r="F10596">
            <v>10569.36</v>
          </cell>
        </row>
        <row r="10597">
          <cell r="E10597" t="str">
            <v>400-055-311</v>
          </cell>
          <cell r="F10597">
            <v>113479.7</v>
          </cell>
        </row>
        <row r="10598">
          <cell r="E10598" t="str">
            <v>400-055-312</v>
          </cell>
          <cell r="F10598">
            <v>14300.32</v>
          </cell>
        </row>
        <row r="10599">
          <cell r="E10599" t="str">
            <v>400-055-333</v>
          </cell>
          <cell r="F10599">
            <v>5617.62</v>
          </cell>
        </row>
        <row r="10600">
          <cell r="E10600" t="str">
            <v>400-055-373</v>
          </cell>
          <cell r="F10600">
            <v>327.5</v>
          </cell>
        </row>
        <row r="10601">
          <cell r="E10601" t="str">
            <v>400-055-411</v>
          </cell>
          <cell r="F10601">
            <v>28806.9</v>
          </cell>
        </row>
        <row r="10602">
          <cell r="E10602" t="str">
            <v>400-055-413</v>
          </cell>
          <cell r="F10602">
            <v>9609.48</v>
          </cell>
        </row>
        <row r="10603">
          <cell r="E10603" t="str">
            <v>400-055-462</v>
          </cell>
          <cell r="F10603">
            <v>4428.5200000000004</v>
          </cell>
        </row>
        <row r="10604">
          <cell r="E10604" t="str">
            <v>400-056-171</v>
          </cell>
          <cell r="F10604">
            <v>461977.95</v>
          </cell>
        </row>
        <row r="10605">
          <cell r="E10605" t="str">
            <v>400-056-175</v>
          </cell>
          <cell r="F10605">
            <v>168923.82</v>
          </cell>
        </row>
        <row r="10606">
          <cell r="E10606" t="str">
            <v>400-056-199</v>
          </cell>
          <cell r="F10606">
            <v>12472.01</v>
          </cell>
        </row>
        <row r="10607">
          <cell r="E10607" t="str">
            <v>400-056-211</v>
          </cell>
          <cell r="F10607">
            <v>47846.01</v>
          </cell>
        </row>
        <row r="10608">
          <cell r="E10608" t="str">
            <v>400-056-221</v>
          </cell>
          <cell r="F10608">
            <v>54222.87</v>
          </cell>
        </row>
        <row r="10609">
          <cell r="E10609" t="str">
            <v>400-056-231</v>
          </cell>
          <cell r="F10609">
            <v>49204.28</v>
          </cell>
        </row>
        <row r="10610">
          <cell r="E10610" t="str">
            <v>400-056-312</v>
          </cell>
          <cell r="F10610">
            <v>4239.71</v>
          </cell>
        </row>
        <row r="10611">
          <cell r="E10611" t="str">
            <v>400-056-319</v>
          </cell>
          <cell r="F10611">
            <v>3922.46</v>
          </cell>
        </row>
        <row r="10612">
          <cell r="E10612" t="str">
            <v>400-056-321</v>
          </cell>
          <cell r="F10612">
            <v>4809.78</v>
          </cell>
        </row>
        <row r="10613">
          <cell r="E10613" t="str">
            <v>400-056-326</v>
          </cell>
          <cell r="F10613">
            <v>577.04999999999995</v>
          </cell>
        </row>
        <row r="10614">
          <cell r="E10614" t="str">
            <v>400-056-341</v>
          </cell>
          <cell r="F10614">
            <v>0.8</v>
          </cell>
        </row>
        <row r="10615">
          <cell r="E10615" t="str">
            <v>400-056-344</v>
          </cell>
          <cell r="F10615">
            <v>10359.219999999999</v>
          </cell>
        </row>
        <row r="10616">
          <cell r="E10616" t="str">
            <v>400-056-411</v>
          </cell>
          <cell r="F10616">
            <v>10038.469999999999</v>
          </cell>
        </row>
        <row r="10617">
          <cell r="E10617" t="str">
            <v>400-056-418</v>
          </cell>
          <cell r="F10617">
            <v>805.55</v>
          </cell>
        </row>
        <row r="10618">
          <cell r="E10618" t="str">
            <v>400-056-422</v>
          </cell>
          <cell r="F10618">
            <v>109625.31</v>
          </cell>
        </row>
        <row r="10619">
          <cell r="E10619" t="str">
            <v>400-056-423</v>
          </cell>
          <cell r="F10619">
            <v>189780.07</v>
          </cell>
        </row>
        <row r="10620">
          <cell r="E10620" t="str">
            <v>400-056-424</v>
          </cell>
          <cell r="F10620">
            <v>4693.18</v>
          </cell>
        </row>
        <row r="10621">
          <cell r="E10621" t="str">
            <v>400-056-425</v>
          </cell>
          <cell r="F10621">
            <v>6814.15</v>
          </cell>
        </row>
        <row r="10622">
          <cell r="E10622" t="str">
            <v>400-056-461</v>
          </cell>
          <cell r="F10622">
            <v>6620.55</v>
          </cell>
        </row>
        <row r="10623">
          <cell r="E10623" t="str">
            <v>400-056-541</v>
          </cell>
          <cell r="F10623">
            <v>1372.51</v>
          </cell>
        </row>
        <row r="10624">
          <cell r="E10624" t="str">
            <v>400-056-542</v>
          </cell>
          <cell r="F10624">
            <v>5564.88</v>
          </cell>
        </row>
        <row r="10625">
          <cell r="E10625" t="str">
            <v>400-061-411</v>
          </cell>
          <cell r="F10625">
            <v>92475</v>
          </cell>
        </row>
        <row r="10626">
          <cell r="E10626" t="str">
            <v>400-063-311</v>
          </cell>
          <cell r="F10626">
            <v>77315.7</v>
          </cell>
        </row>
        <row r="10627">
          <cell r="E10627" t="str">
            <v>400-066-117</v>
          </cell>
          <cell r="F10627">
            <v>15320</v>
          </cell>
        </row>
        <row r="10628">
          <cell r="E10628" t="str">
            <v>400-066-211</v>
          </cell>
          <cell r="F10628">
            <v>1171.9000000000001</v>
          </cell>
        </row>
        <row r="10629">
          <cell r="E10629" t="str">
            <v>400-068-142</v>
          </cell>
          <cell r="F10629">
            <v>17185.650000000001</v>
          </cell>
        </row>
        <row r="10630">
          <cell r="E10630" t="str">
            <v>400-068-146</v>
          </cell>
          <cell r="F10630">
            <v>7336.08</v>
          </cell>
        </row>
        <row r="10631">
          <cell r="E10631" t="str">
            <v>400-068-151</v>
          </cell>
          <cell r="F10631">
            <v>25843</v>
          </cell>
        </row>
        <row r="10632">
          <cell r="E10632" t="str">
            <v>400-068-162</v>
          </cell>
          <cell r="F10632">
            <v>315</v>
          </cell>
        </row>
        <row r="10633">
          <cell r="E10633" t="str">
            <v>400-068-211</v>
          </cell>
          <cell r="F10633">
            <v>3766.2</v>
          </cell>
        </row>
        <row r="10634">
          <cell r="E10634" t="str">
            <v>400-068-221</v>
          </cell>
          <cell r="F10634">
            <v>7362.61</v>
          </cell>
        </row>
        <row r="10635">
          <cell r="E10635" t="str">
            <v>400-068-231</v>
          </cell>
          <cell r="F10635">
            <v>6342.01</v>
          </cell>
        </row>
        <row r="10636">
          <cell r="E10636" t="str">
            <v>400-068-315</v>
          </cell>
          <cell r="F10636">
            <v>255.04</v>
          </cell>
        </row>
        <row r="10637">
          <cell r="E10637" t="str">
            <v>400-068-332</v>
          </cell>
          <cell r="F10637">
            <v>821.87</v>
          </cell>
        </row>
        <row r="10638">
          <cell r="E10638" t="str">
            <v>400-068-411</v>
          </cell>
          <cell r="F10638">
            <v>1222.54</v>
          </cell>
        </row>
        <row r="10639">
          <cell r="E10639" t="str">
            <v>400-069-116</v>
          </cell>
          <cell r="F10639">
            <v>61942.92</v>
          </cell>
        </row>
        <row r="10640">
          <cell r="E10640" t="str">
            <v>400-069-121</v>
          </cell>
          <cell r="F10640">
            <v>5988.47</v>
          </cell>
        </row>
        <row r="10641">
          <cell r="E10641" t="str">
            <v>400-069-131</v>
          </cell>
          <cell r="F10641">
            <v>9301.52</v>
          </cell>
        </row>
        <row r="10642">
          <cell r="E10642" t="str">
            <v>400-069-142</v>
          </cell>
          <cell r="F10642">
            <v>47681.04</v>
          </cell>
        </row>
        <row r="10643">
          <cell r="E10643" t="str">
            <v>400-069-151</v>
          </cell>
          <cell r="F10643">
            <v>3257.14</v>
          </cell>
        </row>
        <row r="10644">
          <cell r="E10644" t="str">
            <v>400-069-162</v>
          </cell>
          <cell r="F10644">
            <v>1907.5</v>
          </cell>
        </row>
        <row r="10645">
          <cell r="E10645" t="str">
            <v>400-069-163</v>
          </cell>
          <cell r="F10645">
            <v>1876</v>
          </cell>
        </row>
        <row r="10646">
          <cell r="E10646" t="str">
            <v>400-069-191</v>
          </cell>
          <cell r="F10646">
            <v>1335.37</v>
          </cell>
        </row>
        <row r="10647">
          <cell r="E10647" t="str">
            <v>400-069-198</v>
          </cell>
          <cell r="F10647">
            <v>6735.98</v>
          </cell>
        </row>
        <row r="10648">
          <cell r="E10648" t="str">
            <v>400-069-199</v>
          </cell>
          <cell r="F10648">
            <v>333.97</v>
          </cell>
        </row>
        <row r="10649">
          <cell r="E10649" t="str">
            <v>400-069-211</v>
          </cell>
          <cell r="F10649">
            <v>10461.15</v>
          </cell>
        </row>
        <row r="10650">
          <cell r="E10650" t="str">
            <v>400-069-221</v>
          </cell>
          <cell r="F10650">
            <v>19565.62</v>
          </cell>
        </row>
        <row r="10651">
          <cell r="E10651" t="str">
            <v>400-069-231</v>
          </cell>
          <cell r="F10651">
            <v>19156.89</v>
          </cell>
        </row>
        <row r="10652">
          <cell r="E10652" t="str">
            <v>400-069-311</v>
          </cell>
          <cell r="F10652">
            <v>95450.48</v>
          </cell>
        </row>
        <row r="10653">
          <cell r="E10653" t="str">
            <v>400-069-312</v>
          </cell>
          <cell r="F10653">
            <v>80844.66</v>
          </cell>
        </row>
        <row r="10654">
          <cell r="E10654" t="str">
            <v>400-069-331</v>
          </cell>
          <cell r="F10654">
            <v>9896.4500000000007</v>
          </cell>
        </row>
        <row r="10655">
          <cell r="E10655" t="str">
            <v>400-069-332</v>
          </cell>
          <cell r="F10655">
            <v>83.75</v>
          </cell>
        </row>
        <row r="10656">
          <cell r="E10656" t="str">
            <v>400-069-411</v>
          </cell>
          <cell r="F10656">
            <v>17104.02</v>
          </cell>
        </row>
        <row r="10657">
          <cell r="E10657" t="str">
            <v>400-069-413</v>
          </cell>
          <cell r="F10657">
            <v>160473.54999999999</v>
          </cell>
        </row>
        <row r="10658">
          <cell r="E10658" t="str">
            <v>400-069-414</v>
          </cell>
          <cell r="F10658">
            <v>6838.42</v>
          </cell>
        </row>
        <row r="10659">
          <cell r="E10659" t="str">
            <v>400-069-418</v>
          </cell>
          <cell r="F10659">
            <v>46345.2</v>
          </cell>
        </row>
        <row r="10660">
          <cell r="E10660" t="str">
            <v>400-069-461</v>
          </cell>
          <cell r="F10660">
            <v>5733.75</v>
          </cell>
        </row>
        <row r="10661">
          <cell r="E10661" t="str">
            <v>400-069-462</v>
          </cell>
          <cell r="F10661">
            <v>1076.1400000000001</v>
          </cell>
        </row>
        <row r="10662">
          <cell r="E10662" t="str">
            <v>400-069-541</v>
          </cell>
          <cell r="F10662">
            <v>13971.62</v>
          </cell>
        </row>
        <row r="10663">
          <cell r="E10663" t="str">
            <v>400-073-343</v>
          </cell>
          <cell r="F10663">
            <v>18604</v>
          </cell>
        </row>
        <row r="10664">
          <cell r="E10664" t="str">
            <v>400-085-462</v>
          </cell>
          <cell r="F10664">
            <v>2664.3</v>
          </cell>
        </row>
        <row r="10665">
          <cell r="E10665" t="str">
            <v>410-001-121</v>
          </cell>
          <cell r="F10665">
            <v>126778899.75</v>
          </cell>
        </row>
        <row r="10666">
          <cell r="E10666" t="str">
            <v>410-001-122</v>
          </cell>
          <cell r="F10666">
            <v>23721.5</v>
          </cell>
        </row>
        <row r="10667">
          <cell r="E10667" t="str">
            <v>410-001-125</v>
          </cell>
          <cell r="F10667">
            <v>84427.05</v>
          </cell>
        </row>
        <row r="10668">
          <cell r="E10668" t="str">
            <v>410-001-211</v>
          </cell>
          <cell r="F10668">
            <v>9333519.1300000008</v>
          </cell>
        </row>
        <row r="10669">
          <cell r="E10669" t="str">
            <v>410-001-221</v>
          </cell>
          <cell r="F10669">
            <v>18478331.850000001</v>
          </cell>
        </row>
        <row r="10670">
          <cell r="E10670" t="str">
            <v>410-001-231</v>
          </cell>
          <cell r="F10670">
            <v>16082396.710000001</v>
          </cell>
        </row>
        <row r="10671">
          <cell r="E10671" t="str">
            <v>410-002-111</v>
          </cell>
          <cell r="F10671">
            <v>135960</v>
          </cell>
        </row>
        <row r="10672">
          <cell r="E10672" t="str">
            <v>410-002-112</v>
          </cell>
          <cell r="F10672">
            <v>966516.12</v>
          </cell>
        </row>
        <row r="10673">
          <cell r="E10673" t="str">
            <v>410-002-113</v>
          </cell>
          <cell r="F10673">
            <v>629244.89</v>
          </cell>
        </row>
        <row r="10674">
          <cell r="E10674" t="str">
            <v>410-002-115</v>
          </cell>
          <cell r="F10674">
            <v>100032</v>
          </cell>
        </row>
        <row r="10675">
          <cell r="E10675" t="str">
            <v>410-002-211</v>
          </cell>
          <cell r="F10675">
            <v>118568.98</v>
          </cell>
        </row>
        <row r="10676">
          <cell r="E10676" t="str">
            <v>410-002-221</v>
          </cell>
          <cell r="F10676">
            <v>268761.58</v>
          </cell>
        </row>
        <row r="10677">
          <cell r="E10677" t="str">
            <v>410-002-231</v>
          </cell>
          <cell r="F10677">
            <v>98600.43</v>
          </cell>
        </row>
        <row r="10678">
          <cell r="E10678" t="str">
            <v>410-003-151</v>
          </cell>
          <cell r="F10678">
            <v>746832.32</v>
          </cell>
        </row>
        <row r="10679">
          <cell r="E10679" t="str">
            <v>410-003-162</v>
          </cell>
          <cell r="F10679">
            <v>2426212.38</v>
          </cell>
        </row>
        <row r="10680">
          <cell r="E10680" t="str">
            <v>410-003-173</v>
          </cell>
          <cell r="F10680">
            <v>10894098.93</v>
          </cell>
        </row>
        <row r="10681">
          <cell r="E10681" t="str">
            <v>410-003-199</v>
          </cell>
          <cell r="F10681">
            <v>355.48</v>
          </cell>
        </row>
        <row r="10682">
          <cell r="E10682" t="str">
            <v>410-003-211</v>
          </cell>
          <cell r="F10682">
            <v>1045454.1</v>
          </cell>
        </row>
        <row r="10683">
          <cell r="E10683" t="str">
            <v>410-003-221</v>
          </cell>
          <cell r="F10683">
            <v>1585578.61</v>
          </cell>
        </row>
        <row r="10684">
          <cell r="E10684" t="str">
            <v>410-003-231</v>
          </cell>
          <cell r="F10684">
            <v>2457686.13</v>
          </cell>
        </row>
        <row r="10685">
          <cell r="E10685" t="str">
            <v>410-005-114</v>
          </cell>
          <cell r="F10685">
            <v>7795162.9400000004</v>
          </cell>
        </row>
        <row r="10686">
          <cell r="E10686" t="str">
            <v>410-005-116</v>
          </cell>
          <cell r="F10686">
            <v>3742733.69</v>
          </cell>
        </row>
        <row r="10687">
          <cell r="E10687" t="str">
            <v>410-005-211</v>
          </cell>
          <cell r="F10687">
            <v>849908.98</v>
          </cell>
        </row>
        <row r="10688">
          <cell r="E10688" t="str">
            <v>410-005-221</v>
          </cell>
          <cell r="F10688">
            <v>1673239.63</v>
          </cell>
        </row>
        <row r="10689">
          <cell r="E10689" t="str">
            <v>410-005-231</v>
          </cell>
          <cell r="F10689">
            <v>1002285.45</v>
          </cell>
        </row>
        <row r="10690">
          <cell r="E10690" t="str">
            <v>410-007-131</v>
          </cell>
          <cell r="F10690">
            <v>11937783.779999999</v>
          </cell>
        </row>
        <row r="10691">
          <cell r="E10691" t="str">
            <v>410-007-133</v>
          </cell>
          <cell r="F10691">
            <v>1553154.9</v>
          </cell>
        </row>
        <row r="10692">
          <cell r="E10692" t="str">
            <v>410-007-135</v>
          </cell>
          <cell r="F10692">
            <v>1999738.39</v>
          </cell>
        </row>
        <row r="10693">
          <cell r="E10693" t="str">
            <v>410-007-211</v>
          </cell>
          <cell r="F10693">
            <v>1142061.1200000001</v>
          </cell>
        </row>
        <row r="10694">
          <cell r="E10694" t="str">
            <v>410-007-221</v>
          </cell>
          <cell r="F10694">
            <v>2203844.2200000002</v>
          </cell>
        </row>
        <row r="10695">
          <cell r="E10695" t="str">
            <v>410-007-231</v>
          </cell>
          <cell r="F10695">
            <v>1620129.64</v>
          </cell>
        </row>
        <row r="10696">
          <cell r="E10696" t="str">
            <v>410-008-121</v>
          </cell>
          <cell r="F10696">
            <v>1579827.28</v>
          </cell>
        </row>
        <row r="10697">
          <cell r="E10697" t="str">
            <v>410-008-211</v>
          </cell>
          <cell r="F10697">
            <v>117780.24</v>
          </cell>
        </row>
        <row r="10698">
          <cell r="E10698" t="str">
            <v>410-008-221</v>
          </cell>
          <cell r="F10698">
            <v>231046.99</v>
          </cell>
        </row>
        <row r="10699">
          <cell r="E10699" t="str">
            <v>410-008-231</v>
          </cell>
          <cell r="F10699">
            <v>371727.18</v>
          </cell>
        </row>
        <row r="10700">
          <cell r="E10700" t="str">
            <v>410-009-184</v>
          </cell>
          <cell r="F10700">
            <v>3849439.1</v>
          </cell>
        </row>
        <row r="10701">
          <cell r="E10701" t="str">
            <v>410-009-185</v>
          </cell>
          <cell r="F10701">
            <v>292603.03000000003</v>
          </cell>
        </row>
        <row r="10702">
          <cell r="E10702" t="str">
            <v>410-009-186</v>
          </cell>
          <cell r="F10702">
            <v>39985.5</v>
          </cell>
        </row>
        <row r="10703">
          <cell r="E10703" t="str">
            <v>410-009-188</v>
          </cell>
          <cell r="F10703">
            <v>2730306.11</v>
          </cell>
        </row>
        <row r="10704">
          <cell r="E10704" t="str">
            <v>410-009-189</v>
          </cell>
          <cell r="F10704">
            <v>381786.84</v>
          </cell>
        </row>
        <row r="10705">
          <cell r="E10705" t="str">
            <v>410-009-211</v>
          </cell>
          <cell r="F10705">
            <v>545119.6</v>
          </cell>
        </row>
        <row r="10706">
          <cell r="E10706" t="str">
            <v>410-009-221</v>
          </cell>
          <cell r="F10706">
            <v>1002633.24</v>
          </cell>
        </row>
        <row r="10707">
          <cell r="E10707" t="str">
            <v>410-009-231</v>
          </cell>
          <cell r="F10707">
            <v>-81739.360000000001</v>
          </cell>
        </row>
        <row r="10708">
          <cell r="E10708" t="str">
            <v>410-009-233</v>
          </cell>
          <cell r="F10708">
            <v>1431917.13</v>
          </cell>
        </row>
        <row r="10709">
          <cell r="E10709" t="str">
            <v>410-011-163</v>
          </cell>
          <cell r="F10709">
            <v>4658.5</v>
          </cell>
        </row>
        <row r="10710">
          <cell r="E10710" t="str">
            <v>410-011-211</v>
          </cell>
          <cell r="F10710">
            <v>356.48</v>
          </cell>
        </row>
        <row r="10711">
          <cell r="E10711" t="str">
            <v>410-012-311</v>
          </cell>
          <cell r="F10711">
            <v>1150823.3600000001</v>
          </cell>
        </row>
        <row r="10712">
          <cell r="E10712" t="str">
            <v>410-012-411</v>
          </cell>
          <cell r="F10712">
            <v>27189.23</v>
          </cell>
        </row>
        <row r="10713">
          <cell r="E10713" t="str">
            <v>410-012-413</v>
          </cell>
          <cell r="F10713">
            <v>66019.360000000001</v>
          </cell>
        </row>
        <row r="10714">
          <cell r="E10714" t="str">
            <v>410-013-121</v>
          </cell>
          <cell r="F10714">
            <v>12214321.75</v>
          </cell>
        </row>
        <row r="10715">
          <cell r="E10715" t="str">
            <v>410-013-131</v>
          </cell>
          <cell r="F10715">
            <v>1255500.98</v>
          </cell>
        </row>
        <row r="10716">
          <cell r="E10716" t="str">
            <v>410-013-162</v>
          </cell>
          <cell r="F10716">
            <v>173794.25</v>
          </cell>
        </row>
        <row r="10717">
          <cell r="E10717" t="str">
            <v>410-013-184</v>
          </cell>
          <cell r="F10717">
            <v>143052.31</v>
          </cell>
        </row>
        <row r="10718">
          <cell r="E10718" t="str">
            <v>410-013-211</v>
          </cell>
          <cell r="F10718">
            <v>1019905.59</v>
          </cell>
        </row>
        <row r="10719">
          <cell r="E10719" t="str">
            <v>410-013-221</v>
          </cell>
          <cell r="F10719">
            <v>1994583.61</v>
          </cell>
        </row>
        <row r="10720">
          <cell r="E10720" t="str">
            <v>410-013-231</v>
          </cell>
          <cell r="F10720">
            <v>1548326.49</v>
          </cell>
        </row>
        <row r="10721">
          <cell r="E10721" t="str">
            <v>410-014-151</v>
          </cell>
          <cell r="F10721">
            <v>77256</v>
          </cell>
        </row>
        <row r="10722">
          <cell r="E10722" t="str">
            <v>410-014-163</v>
          </cell>
          <cell r="F10722">
            <v>9145.5</v>
          </cell>
        </row>
        <row r="10723">
          <cell r="E10723" t="str">
            <v>410-014-184</v>
          </cell>
          <cell r="F10723">
            <v>1738.26</v>
          </cell>
        </row>
        <row r="10724">
          <cell r="E10724" t="str">
            <v>410-014-196</v>
          </cell>
          <cell r="F10724">
            <v>8700</v>
          </cell>
        </row>
        <row r="10725">
          <cell r="E10725" t="str">
            <v>410-014-211</v>
          </cell>
          <cell r="F10725">
            <v>7116.82</v>
          </cell>
        </row>
        <row r="10726">
          <cell r="E10726" t="str">
            <v>410-014-221</v>
          </cell>
          <cell r="F10726">
            <v>12882.26</v>
          </cell>
        </row>
        <row r="10727">
          <cell r="E10727" t="str">
            <v>410-014-231</v>
          </cell>
          <cell r="F10727">
            <v>10600.28</v>
          </cell>
        </row>
        <row r="10728">
          <cell r="E10728" t="str">
            <v>410-014-312</v>
          </cell>
          <cell r="F10728">
            <v>60894.95</v>
          </cell>
        </row>
        <row r="10729">
          <cell r="E10729" t="str">
            <v>410-014-313</v>
          </cell>
          <cell r="F10729">
            <v>3000</v>
          </cell>
        </row>
        <row r="10730">
          <cell r="E10730" t="str">
            <v>410-014-314</v>
          </cell>
          <cell r="F10730">
            <v>7721.6</v>
          </cell>
        </row>
        <row r="10731">
          <cell r="E10731" t="str">
            <v>410-014-319</v>
          </cell>
          <cell r="F10731">
            <v>26116</v>
          </cell>
        </row>
        <row r="10732">
          <cell r="E10732" t="str">
            <v>410-014-333</v>
          </cell>
          <cell r="F10732">
            <v>2055.4299999999998</v>
          </cell>
        </row>
        <row r="10733">
          <cell r="E10733" t="str">
            <v>410-014-351</v>
          </cell>
          <cell r="F10733">
            <v>99691.97</v>
          </cell>
        </row>
        <row r="10734">
          <cell r="E10734" t="str">
            <v>410-014-411</v>
          </cell>
          <cell r="F10734">
            <v>254365.06</v>
          </cell>
        </row>
        <row r="10735">
          <cell r="E10735" t="str">
            <v>410-014-418</v>
          </cell>
          <cell r="F10735">
            <v>65490.03</v>
          </cell>
        </row>
        <row r="10736">
          <cell r="E10736" t="str">
            <v>410-014-461</v>
          </cell>
          <cell r="F10736">
            <v>34121.440000000002</v>
          </cell>
        </row>
        <row r="10737">
          <cell r="E10737" t="str">
            <v>410-014-462</v>
          </cell>
          <cell r="F10737">
            <v>135960.31</v>
          </cell>
        </row>
        <row r="10738">
          <cell r="E10738" t="str">
            <v>410-014-541</v>
          </cell>
          <cell r="F10738">
            <v>10199.870000000001</v>
          </cell>
        </row>
        <row r="10739">
          <cell r="E10739" t="str">
            <v>410-014-542</v>
          </cell>
          <cell r="F10739">
            <v>491333.02</v>
          </cell>
        </row>
        <row r="10740">
          <cell r="E10740" t="str">
            <v>410-015-418</v>
          </cell>
          <cell r="F10740">
            <v>277066.84999999998</v>
          </cell>
        </row>
        <row r="10741">
          <cell r="E10741" t="str">
            <v>410-015-472</v>
          </cell>
          <cell r="F10741">
            <v>-15572.14</v>
          </cell>
        </row>
        <row r="10742">
          <cell r="E10742" t="str">
            <v>410-015-542</v>
          </cell>
          <cell r="F10742">
            <v>763362.43</v>
          </cell>
        </row>
        <row r="10743">
          <cell r="E10743" t="str">
            <v>410-016-116</v>
          </cell>
          <cell r="F10743">
            <v>1457.04</v>
          </cell>
        </row>
        <row r="10744">
          <cell r="E10744" t="str">
            <v>410-016-121</v>
          </cell>
          <cell r="F10744">
            <v>97764.74</v>
          </cell>
        </row>
        <row r="10745">
          <cell r="E10745" t="str">
            <v>410-016-192</v>
          </cell>
          <cell r="F10745">
            <v>14383.55</v>
          </cell>
        </row>
        <row r="10746">
          <cell r="E10746" t="str">
            <v>410-016-211</v>
          </cell>
          <cell r="F10746">
            <v>8690.76</v>
          </cell>
        </row>
        <row r="10747">
          <cell r="E10747" t="str">
            <v>410-016-221</v>
          </cell>
          <cell r="F10747">
            <v>16688.54</v>
          </cell>
        </row>
        <row r="10748">
          <cell r="E10748" t="str">
            <v>410-016-411</v>
          </cell>
          <cell r="F10748">
            <v>58458.17</v>
          </cell>
        </row>
        <row r="10749">
          <cell r="E10749" t="str">
            <v>410-020-124</v>
          </cell>
          <cell r="F10749">
            <v>446879.64</v>
          </cell>
        </row>
        <row r="10750">
          <cell r="E10750" t="str">
            <v>410-020-211</v>
          </cell>
          <cell r="F10750">
            <v>19880.060000000001</v>
          </cell>
        </row>
        <row r="10751">
          <cell r="E10751" t="str">
            <v>410-020-311</v>
          </cell>
          <cell r="F10751">
            <v>199792.3</v>
          </cell>
        </row>
        <row r="10752">
          <cell r="E10752" t="str">
            <v>410-024-116</v>
          </cell>
          <cell r="F10752">
            <v>215167</v>
          </cell>
        </row>
        <row r="10753">
          <cell r="E10753" t="str">
            <v>410-024-121</v>
          </cell>
          <cell r="F10753">
            <v>1077124.79</v>
          </cell>
        </row>
        <row r="10754">
          <cell r="E10754" t="str">
            <v>410-024-131</v>
          </cell>
          <cell r="F10754">
            <v>87940</v>
          </cell>
        </row>
        <row r="10755">
          <cell r="E10755" t="str">
            <v>410-024-135</v>
          </cell>
          <cell r="F10755">
            <v>211968</v>
          </cell>
        </row>
        <row r="10756">
          <cell r="E10756" t="str">
            <v>410-024-181</v>
          </cell>
          <cell r="F10756">
            <v>113253.28</v>
          </cell>
        </row>
        <row r="10757">
          <cell r="E10757" t="str">
            <v>410-024-211</v>
          </cell>
          <cell r="F10757">
            <v>124976.76</v>
          </cell>
        </row>
        <row r="10758">
          <cell r="E10758" t="str">
            <v>410-024-221</v>
          </cell>
          <cell r="F10758">
            <v>237750.64</v>
          </cell>
        </row>
        <row r="10759">
          <cell r="E10759" t="str">
            <v>410-024-231</v>
          </cell>
          <cell r="F10759">
            <v>194818.53</v>
          </cell>
        </row>
        <row r="10760">
          <cell r="E10760" t="str">
            <v>410-025-411</v>
          </cell>
          <cell r="F10760">
            <v>121255</v>
          </cell>
        </row>
        <row r="10761">
          <cell r="E10761" t="str">
            <v>410-027-142</v>
          </cell>
          <cell r="F10761">
            <v>12017009.76</v>
          </cell>
        </row>
        <row r="10762">
          <cell r="E10762" t="str">
            <v>410-027-146</v>
          </cell>
          <cell r="F10762">
            <v>433044.75</v>
          </cell>
        </row>
        <row r="10763">
          <cell r="E10763" t="str">
            <v>410-027-167</v>
          </cell>
          <cell r="F10763">
            <v>180548.75</v>
          </cell>
        </row>
        <row r="10764">
          <cell r="E10764" t="str">
            <v>410-027-211</v>
          </cell>
          <cell r="F10764">
            <v>911696.05</v>
          </cell>
        </row>
        <row r="10765">
          <cell r="E10765" t="str">
            <v>410-027-221</v>
          </cell>
          <cell r="F10765">
            <v>1840503.71</v>
          </cell>
        </row>
        <row r="10766">
          <cell r="E10766" t="str">
            <v>410-027-231</v>
          </cell>
          <cell r="F10766">
            <v>3167410.98</v>
          </cell>
        </row>
        <row r="10767">
          <cell r="E10767" t="str">
            <v>410-029-131</v>
          </cell>
          <cell r="F10767">
            <v>103227.71</v>
          </cell>
        </row>
        <row r="10768">
          <cell r="E10768" t="str">
            <v>410-029-142</v>
          </cell>
          <cell r="F10768">
            <v>72846.720000000001</v>
          </cell>
        </row>
        <row r="10769">
          <cell r="E10769" t="str">
            <v>410-029-211</v>
          </cell>
          <cell r="F10769">
            <v>13136.9</v>
          </cell>
        </row>
        <row r="10770">
          <cell r="E10770" t="str">
            <v>410-029-221</v>
          </cell>
          <cell r="F10770">
            <v>25901.17</v>
          </cell>
        </row>
        <row r="10771">
          <cell r="E10771" t="str">
            <v>410-029-231</v>
          </cell>
          <cell r="F10771">
            <v>31244.5</v>
          </cell>
        </row>
        <row r="10772">
          <cell r="E10772" t="str">
            <v>410-030-311</v>
          </cell>
          <cell r="F10772">
            <v>2912.67</v>
          </cell>
        </row>
        <row r="10773">
          <cell r="E10773" t="str">
            <v>410-030-411</v>
          </cell>
          <cell r="F10773">
            <v>273442.34000000003</v>
          </cell>
        </row>
        <row r="10774">
          <cell r="E10774" t="str">
            <v>410-030-413</v>
          </cell>
          <cell r="F10774">
            <v>472625.84</v>
          </cell>
        </row>
        <row r="10775">
          <cell r="E10775" t="str">
            <v>410-030-418</v>
          </cell>
          <cell r="F10775">
            <v>34813.15</v>
          </cell>
        </row>
        <row r="10776">
          <cell r="E10776" t="str">
            <v>410-032-121</v>
          </cell>
          <cell r="F10776">
            <v>14824872.24</v>
          </cell>
        </row>
        <row r="10777">
          <cell r="E10777" t="str">
            <v>410-032-131</v>
          </cell>
          <cell r="F10777">
            <v>204819.74</v>
          </cell>
        </row>
        <row r="10778">
          <cell r="E10778" t="str">
            <v>410-032-132</v>
          </cell>
          <cell r="F10778">
            <v>5453760.3399999999</v>
          </cell>
        </row>
        <row r="10779">
          <cell r="E10779" t="str">
            <v>410-032-142</v>
          </cell>
          <cell r="F10779">
            <v>4940187.9400000004</v>
          </cell>
        </row>
        <row r="10780">
          <cell r="E10780" t="str">
            <v>410-032-144</v>
          </cell>
          <cell r="F10780">
            <v>847685.24</v>
          </cell>
        </row>
        <row r="10781">
          <cell r="E10781" t="str">
            <v>410-032-145</v>
          </cell>
          <cell r="F10781">
            <v>777956.02</v>
          </cell>
        </row>
        <row r="10782">
          <cell r="E10782" t="str">
            <v>410-032-146</v>
          </cell>
          <cell r="F10782">
            <v>99402.26</v>
          </cell>
        </row>
        <row r="10783">
          <cell r="E10783" t="str">
            <v>410-032-151</v>
          </cell>
          <cell r="F10783">
            <v>27568.51</v>
          </cell>
        </row>
        <row r="10784">
          <cell r="E10784" t="str">
            <v>410-032-152</v>
          </cell>
          <cell r="F10784">
            <v>21484.46</v>
          </cell>
        </row>
        <row r="10785">
          <cell r="E10785" t="str">
            <v>410-032-162</v>
          </cell>
          <cell r="F10785">
            <v>82253.710000000006</v>
          </cell>
        </row>
        <row r="10786">
          <cell r="E10786" t="str">
            <v>410-032-167</v>
          </cell>
          <cell r="F10786">
            <v>859.55</v>
          </cell>
        </row>
        <row r="10787">
          <cell r="E10787" t="str">
            <v>410-032-171</v>
          </cell>
          <cell r="F10787">
            <v>7474.22</v>
          </cell>
        </row>
        <row r="10788">
          <cell r="E10788" t="str">
            <v>410-032-199</v>
          </cell>
          <cell r="F10788">
            <v>691.05</v>
          </cell>
        </row>
        <row r="10789">
          <cell r="E10789" t="str">
            <v>410-032-211</v>
          </cell>
          <cell r="F10789">
            <v>1999917.19</v>
          </cell>
        </row>
        <row r="10790">
          <cell r="E10790" t="str">
            <v>410-032-221</v>
          </cell>
          <cell r="F10790">
            <v>3977315.15</v>
          </cell>
        </row>
        <row r="10791">
          <cell r="E10791" t="str">
            <v>410-032-231</v>
          </cell>
          <cell r="F10791">
            <v>3915141.98</v>
          </cell>
        </row>
        <row r="10792">
          <cell r="E10792" t="str">
            <v>410-034-121</v>
          </cell>
          <cell r="F10792">
            <v>2463678.13</v>
          </cell>
        </row>
        <row r="10793">
          <cell r="E10793" t="str">
            <v>410-034-135</v>
          </cell>
          <cell r="F10793">
            <v>27367.119999999999</v>
          </cell>
        </row>
        <row r="10794">
          <cell r="E10794" t="str">
            <v>410-034-143</v>
          </cell>
          <cell r="F10794">
            <v>4620</v>
          </cell>
        </row>
        <row r="10795">
          <cell r="E10795" t="str">
            <v>410-034-162</v>
          </cell>
          <cell r="F10795">
            <v>9565.5</v>
          </cell>
        </row>
        <row r="10796">
          <cell r="E10796" t="str">
            <v>410-034-211</v>
          </cell>
          <cell r="F10796">
            <v>186899.96</v>
          </cell>
        </row>
        <row r="10797">
          <cell r="E10797" t="str">
            <v>410-034-221</v>
          </cell>
          <cell r="F10797">
            <v>339983.72</v>
          </cell>
        </row>
        <row r="10798">
          <cell r="E10798" t="str">
            <v>410-034-231</v>
          </cell>
          <cell r="F10798">
            <v>254819.66</v>
          </cell>
        </row>
        <row r="10799">
          <cell r="E10799" t="str">
            <v>410-034-311</v>
          </cell>
          <cell r="F10799">
            <v>19000</v>
          </cell>
        </row>
        <row r="10800">
          <cell r="E10800" t="str">
            <v>410-034-312</v>
          </cell>
          <cell r="F10800">
            <v>-1532.5</v>
          </cell>
        </row>
        <row r="10801">
          <cell r="E10801" t="str">
            <v>410-034-351</v>
          </cell>
          <cell r="F10801">
            <v>7003</v>
          </cell>
        </row>
        <row r="10802">
          <cell r="E10802" t="str">
            <v>410-034-411</v>
          </cell>
          <cell r="F10802">
            <v>246833.41</v>
          </cell>
        </row>
        <row r="10803">
          <cell r="E10803" t="str">
            <v>410-054-121</v>
          </cell>
          <cell r="F10803">
            <v>3025635.38</v>
          </cell>
        </row>
        <row r="10804">
          <cell r="E10804" t="str">
            <v>410-054-162</v>
          </cell>
          <cell r="F10804">
            <v>10557.75</v>
          </cell>
        </row>
        <row r="10805">
          <cell r="E10805" t="str">
            <v>410-054-211</v>
          </cell>
          <cell r="F10805">
            <v>224422.08</v>
          </cell>
        </row>
        <row r="10806">
          <cell r="E10806" t="str">
            <v>410-054-221</v>
          </cell>
          <cell r="F10806">
            <v>431267.02</v>
          </cell>
        </row>
        <row r="10807">
          <cell r="E10807" t="str">
            <v>410-054-231</v>
          </cell>
          <cell r="F10807">
            <v>365109.77</v>
          </cell>
        </row>
        <row r="10808">
          <cell r="E10808" t="str">
            <v>410-055-126</v>
          </cell>
          <cell r="F10808">
            <v>4320.41</v>
          </cell>
        </row>
        <row r="10809">
          <cell r="E10809" t="str">
            <v>410-055-131</v>
          </cell>
          <cell r="F10809">
            <v>69233.34</v>
          </cell>
        </row>
        <row r="10810">
          <cell r="E10810" t="str">
            <v>410-055-135</v>
          </cell>
          <cell r="F10810">
            <v>397104.08</v>
          </cell>
        </row>
        <row r="10811">
          <cell r="E10811" t="str">
            <v>410-055-143</v>
          </cell>
          <cell r="F10811">
            <v>30697.68</v>
          </cell>
        </row>
        <row r="10812">
          <cell r="E10812" t="str">
            <v>410-055-151</v>
          </cell>
          <cell r="F10812">
            <v>32433.02</v>
          </cell>
        </row>
        <row r="10813">
          <cell r="E10813" t="str">
            <v>410-055-163</v>
          </cell>
          <cell r="F10813">
            <v>3736.75</v>
          </cell>
        </row>
        <row r="10814">
          <cell r="E10814" t="str">
            <v>410-055-196</v>
          </cell>
          <cell r="F10814">
            <v>4875</v>
          </cell>
        </row>
        <row r="10815">
          <cell r="E10815" t="str">
            <v>410-055-198</v>
          </cell>
          <cell r="F10815">
            <v>39627</v>
          </cell>
        </row>
        <row r="10816">
          <cell r="E10816" t="str">
            <v>410-055-211</v>
          </cell>
          <cell r="F10816">
            <v>43149.38</v>
          </cell>
        </row>
        <row r="10817">
          <cell r="E10817" t="str">
            <v>410-055-221</v>
          </cell>
          <cell r="F10817">
            <v>81162.44</v>
          </cell>
        </row>
        <row r="10818">
          <cell r="E10818" t="str">
            <v>410-055-231</v>
          </cell>
          <cell r="F10818">
            <v>49370.22</v>
          </cell>
        </row>
        <row r="10819">
          <cell r="E10819" t="str">
            <v>410-055-311</v>
          </cell>
          <cell r="F10819">
            <v>490515.14</v>
          </cell>
        </row>
        <row r="10820">
          <cell r="E10820" t="str">
            <v>410-055-312</v>
          </cell>
          <cell r="F10820">
            <v>83019.539999999994</v>
          </cell>
        </row>
        <row r="10821">
          <cell r="E10821" t="str">
            <v>410-055-314</v>
          </cell>
          <cell r="F10821">
            <v>922.43</v>
          </cell>
        </row>
        <row r="10822">
          <cell r="E10822" t="str">
            <v>410-055-331</v>
          </cell>
          <cell r="F10822">
            <v>2618.14</v>
          </cell>
        </row>
        <row r="10823">
          <cell r="E10823" t="str">
            <v>410-055-332</v>
          </cell>
          <cell r="F10823">
            <v>560.61</v>
          </cell>
        </row>
        <row r="10824">
          <cell r="E10824" t="str">
            <v>410-055-333</v>
          </cell>
          <cell r="F10824">
            <v>16742.23</v>
          </cell>
        </row>
        <row r="10825">
          <cell r="E10825" t="str">
            <v>410-055-342</v>
          </cell>
          <cell r="F10825">
            <v>460</v>
          </cell>
        </row>
        <row r="10826">
          <cell r="E10826" t="str">
            <v>410-055-411</v>
          </cell>
          <cell r="F10826">
            <v>121504.31</v>
          </cell>
        </row>
        <row r="10827">
          <cell r="E10827" t="str">
            <v>410-055-418</v>
          </cell>
          <cell r="F10827">
            <v>2149.52</v>
          </cell>
        </row>
        <row r="10828">
          <cell r="E10828" t="str">
            <v>410-055-461</v>
          </cell>
          <cell r="F10828">
            <v>5829.19</v>
          </cell>
        </row>
        <row r="10829">
          <cell r="E10829" t="str">
            <v>410-055-462</v>
          </cell>
          <cell r="F10829">
            <v>75842.149999999994</v>
          </cell>
        </row>
        <row r="10830">
          <cell r="E10830" t="str">
            <v>410-055-541</v>
          </cell>
          <cell r="F10830">
            <v>23242.42</v>
          </cell>
        </row>
        <row r="10831">
          <cell r="E10831" t="str">
            <v>410-056-165</v>
          </cell>
          <cell r="F10831">
            <v>1312781.45</v>
          </cell>
        </row>
        <row r="10832">
          <cell r="E10832" t="str">
            <v>410-056-171</v>
          </cell>
          <cell r="F10832">
            <v>12213090.300000001</v>
          </cell>
        </row>
        <row r="10833">
          <cell r="E10833" t="str">
            <v>410-056-172</v>
          </cell>
          <cell r="F10833">
            <v>5712.85</v>
          </cell>
        </row>
        <row r="10834">
          <cell r="E10834" t="str">
            <v>410-056-175</v>
          </cell>
          <cell r="F10834">
            <v>2571739.12</v>
          </cell>
        </row>
        <row r="10835">
          <cell r="E10835" t="str">
            <v>410-056-211</v>
          </cell>
          <cell r="F10835">
            <v>1184413.74</v>
          </cell>
        </row>
        <row r="10836">
          <cell r="E10836" t="str">
            <v>410-056-221</v>
          </cell>
          <cell r="F10836">
            <v>2035784.57</v>
          </cell>
        </row>
        <row r="10837">
          <cell r="E10837" t="str">
            <v>410-056-231</v>
          </cell>
          <cell r="F10837">
            <v>3076075.54</v>
          </cell>
        </row>
        <row r="10838">
          <cell r="E10838" t="str">
            <v>410-056-312</v>
          </cell>
          <cell r="F10838">
            <v>16702.84</v>
          </cell>
        </row>
        <row r="10839">
          <cell r="E10839" t="str">
            <v>410-056-326</v>
          </cell>
          <cell r="F10839">
            <v>117464.29</v>
          </cell>
        </row>
        <row r="10840">
          <cell r="E10840" t="str">
            <v>410-056-331</v>
          </cell>
          <cell r="F10840">
            <v>1564453.39</v>
          </cell>
        </row>
        <row r="10841">
          <cell r="E10841" t="str">
            <v>410-056-411</v>
          </cell>
          <cell r="F10841">
            <v>274110.2</v>
          </cell>
        </row>
        <row r="10842">
          <cell r="E10842" t="str">
            <v>410-056-418</v>
          </cell>
          <cell r="F10842">
            <v>1201</v>
          </cell>
        </row>
        <row r="10843">
          <cell r="E10843" t="str">
            <v>410-056-422</v>
          </cell>
          <cell r="F10843">
            <v>197498.3</v>
          </cell>
        </row>
        <row r="10844">
          <cell r="E10844" t="str">
            <v>410-056-423</v>
          </cell>
          <cell r="F10844">
            <v>1311595.97</v>
          </cell>
        </row>
        <row r="10845">
          <cell r="E10845" t="str">
            <v>410-056-424</v>
          </cell>
          <cell r="F10845">
            <v>44971.33</v>
          </cell>
        </row>
        <row r="10846">
          <cell r="E10846" t="str">
            <v>410-056-425</v>
          </cell>
          <cell r="F10846">
            <v>517452.36</v>
          </cell>
        </row>
        <row r="10847">
          <cell r="E10847" t="str">
            <v>410-056-471</v>
          </cell>
          <cell r="F10847">
            <v>3429.75</v>
          </cell>
        </row>
        <row r="10848">
          <cell r="E10848" t="str">
            <v>410-056-552</v>
          </cell>
          <cell r="F10848">
            <v>75</v>
          </cell>
        </row>
        <row r="10849">
          <cell r="E10849" t="str">
            <v>410-061-311</v>
          </cell>
          <cell r="F10849">
            <v>3462.16</v>
          </cell>
        </row>
        <row r="10850">
          <cell r="E10850" t="str">
            <v>410-061-314</v>
          </cell>
          <cell r="F10850">
            <v>6698.62</v>
          </cell>
        </row>
        <row r="10851">
          <cell r="E10851" t="str">
            <v>410-061-411</v>
          </cell>
          <cell r="F10851">
            <v>2450727.4300000002</v>
          </cell>
        </row>
        <row r="10852">
          <cell r="E10852" t="str">
            <v>410-061-418</v>
          </cell>
          <cell r="F10852">
            <v>240</v>
          </cell>
        </row>
        <row r="10853">
          <cell r="E10853" t="str">
            <v>410-061-461</v>
          </cell>
          <cell r="F10853">
            <v>5335.27</v>
          </cell>
        </row>
        <row r="10854">
          <cell r="E10854" t="str">
            <v>410-061-462</v>
          </cell>
          <cell r="F10854">
            <v>559655.37</v>
          </cell>
        </row>
        <row r="10855">
          <cell r="E10855" t="str">
            <v>410-063-411</v>
          </cell>
          <cell r="F10855">
            <v>2452</v>
          </cell>
        </row>
        <row r="10856">
          <cell r="E10856" t="str">
            <v>410-066-117</v>
          </cell>
          <cell r="F10856">
            <v>122496</v>
          </cell>
        </row>
        <row r="10857">
          <cell r="E10857" t="str">
            <v>410-066-211</v>
          </cell>
          <cell r="F10857">
            <v>9370.4</v>
          </cell>
        </row>
        <row r="10858">
          <cell r="E10858" t="str">
            <v>410-067-117</v>
          </cell>
          <cell r="F10858">
            <v>38280</v>
          </cell>
        </row>
        <row r="10859">
          <cell r="E10859" t="str">
            <v>410-067-211</v>
          </cell>
          <cell r="F10859">
            <v>2928</v>
          </cell>
        </row>
        <row r="10860">
          <cell r="E10860" t="str">
            <v>410-068-121</v>
          </cell>
          <cell r="F10860">
            <v>683627.32</v>
          </cell>
        </row>
        <row r="10861">
          <cell r="E10861" t="str">
            <v>410-068-131</v>
          </cell>
          <cell r="F10861">
            <v>56520</v>
          </cell>
        </row>
        <row r="10862">
          <cell r="E10862" t="str">
            <v>410-068-142</v>
          </cell>
          <cell r="F10862">
            <v>34422.5</v>
          </cell>
        </row>
        <row r="10863">
          <cell r="E10863" t="str">
            <v>410-068-163</v>
          </cell>
          <cell r="F10863">
            <v>5803</v>
          </cell>
        </row>
        <row r="10864">
          <cell r="E10864" t="str">
            <v>410-068-211</v>
          </cell>
          <cell r="F10864">
            <v>58310.39</v>
          </cell>
        </row>
        <row r="10865">
          <cell r="E10865" t="str">
            <v>410-068-221</v>
          </cell>
          <cell r="F10865">
            <v>106010.5</v>
          </cell>
        </row>
        <row r="10866">
          <cell r="E10866" t="str">
            <v>410-068-231</v>
          </cell>
          <cell r="F10866">
            <v>80092.05</v>
          </cell>
        </row>
        <row r="10867">
          <cell r="E10867" t="str">
            <v>410-068-311</v>
          </cell>
          <cell r="F10867">
            <v>421.44</v>
          </cell>
        </row>
        <row r="10868">
          <cell r="E10868" t="str">
            <v>410-068-312</v>
          </cell>
          <cell r="F10868">
            <v>22068.07</v>
          </cell>
        </row>
        <row r="10869">
          <cell r="E10869" t="str">
            <v>410-068-314</v>
          </cell>
          <cell r="F10869">
            <v>75.63</v>
          </cell>
        </row>
        <row r="10870">
          <cell r="E10870" t="str">
            <v>410-068-332</v>
          </cell>
          <cell r="F10870">
            <v>80.599999999999994</v>
          </cell>
        </row>
        <row r="10871">
          <cell r="E10871" t="str">
            <v>410-068-333</v>
          </cell>
          <cell r="F10871">
            <v>310.02</v>
          </cell>
        </row>
        <row r="10872">
          <cell r="E10872" t="str">
            <v>410-068-341</v>
          </cell>
          <cell r="F10872">
            <v>3718.13</v>
          </cell>
        </row>
        <row r="10873">
          <cell r="E10873" t="str">
            <v>410-068-342</v>
          </cell>
          <cell r="F10873">
            <v>300.83999999999997</v>
          </cell>
        </row>
        <row r="10874">
          <cell r="E10874" t="str">
            <v>410-068-411</v>
          </cell>
          <cell r="F10874">
            <v>56716.34</v>
          </cell>
        </row>
        <row r="10875">
          <cell r="E10875" t="str">
            <v>410-068-414</v>
          </cell>
          <cell r="F10875">
            <v>60000</v>
          </cell>
        </row>
        <row r="10876">
          <cell r="E10876" t="str">
            <v>410-068-418</v>
          </cell>
          <cell r="F10876">
            <v>179488.93</v>
          </cell>
        </row>
        <row r="10877">
          <cell r="E10877" t="str">
            <v>410-068-461</v>
          </cell>
          <cell r="F10877">
            <v>4907.29</v>
          </cell>
        </row>
        <row r="10878">
          <cell r="E10878" t="str">
            <v>410-068-462</v>
          </cell>
          <cell r="F10878">
            <v>20407.95</v>
          </cell>
        </row>
        <row r="10879">
          <cell r="E10879" t="str">
            <v>410-068-542</v>
          </cell>
          <cell r="F10879">
            <v>3150.12</v>
          </cell>
        </row>
        <row r="10880">
          <cell r="E10880" t="str">
            <v>410-069-113</v>
          </cell>
          <cell r="F10880">
            <v>34083.17</v>
          </cell>
        </row>
        <row r="10881">
          <cell r="E10881" t="str">
            <v>410-069-116</v>
          </cell>
          <cell r="F10881">
            <v>4798.1000000000004</v>
          </cell>
        </row>
        <row r="10882">
          <cell r="E10882" t="str">
            <v>410-069-121</v>
          </cell>
          <cell r="F10882">
            <v>2082466.14</v>
          </cell>
        </row>
        <row r="10883">
          <cell r="E10883" t="str">
            <v>410-069-131</v>
          </cell>
          <cell r="F10883">
            <v>827514.57</v>
          </cell>
        </row>
        <row r="10884">
          <cell r="E10884" t="str">
            <v>410-069-135</v>
          </cell>
          <cell r="F10884">
            <v>669802.18000000005</v>
          </cell>
        </row>
        <row r="10885">
          <cell r="E10885" t="str">
            <v>410-069-142</v>
          </cell>
          <cell r="F10885">
            <v>124650.6</v>
          </cell>
        </row>
        <row r="10886">
          <cell r="E10886" t="str">
            <v>410-069-143</v>
          </cell>
          <cell r="F10886">
            <v>683711.92</v>
          </cell>
        </row>
        <row r="10887">
          <cell r="E10887" t="str">
            <v>410-069-146</v>
          </cell>
          <cell r="F10887">
            <v>9575.89</v>
          </cell>
        </row>
        <row r="10888">
          <cell r="E10888" t="str">
            <v>410-069-151</v>
          </cell>
          <cell r="F10888">
            <v>203195.6</v>
          </cell>
        </row>
        <row r="10889">
          <cell r="E10889" t="str">
            <v>410-069-173</v>
          </cell>
          <cell r="F10889">
            <v>11202.12</v>
          </cell>
        </row>
        <row r="10890">
          <cell r="E10890" t="str">
            <v>410-069-198</v>
          </cell>
          <cell r="F10890">
            <v>56393.3</v>
          </cell>
        </row>
        <row r="10891">
          <cell r="E10891" t="str">
            <v>410-069-211</v>
          </cell>
          <cell r="F10891">
            <v>351254.44</v>
          </cell>
        </row>
        <row r="10892">
          <cell r="E10892" t="str">
            <v>410-069-221</v>
          </cell>
          <cell r="F10892">
            <v>553852.97</v>
          </cell>
        </row>
        <row r="10893">
          <cell r="E10893" t="str">
            <v>410-069-231</v>
          </cell>
          <cell r="F10893">
            <v>472010.14</v>
          </cell>
        </row>
        <row r="10894">
          <cell r="E10894" t="str">
            <v>410-069-311</v>
          </cell>
          <cell r="F10894">
            <v>3175056.73</v>
          </cell>
        </row>
        <row r="10895">
          <cell r="E10895" t="str">
            <v>410-069-312</v>
          </cell>
          <cell r="F10895">
            <v>528454.84</v>
          </cell>
        </row>
        <row r="10896">
          <cell r="E10896" t="str">
            <v>410-069-314</v>
          </cell>
          <cell r="F10896">
            <v>796.4</v>
          </cell>
        </row>
        <row r="10897">
          <cell r="E10897" t="str">
            <v>410-069-327</v>
          </cell>
          <cell r="F10897">
            <v>5642</v>
          </cell>
        </row>
        <row r="10898">
          <cell r="E10898" t="str">
            <v>410-069-331</v>
          </cell>
          <cell r="F10898">
            <v>330435.18</v>
          </cell>
        </row>
        <row r="10899">
          <cell r="E10899" t="str">
            <v>410-069-332</v>
          </cell>
          <cell r="F10899">
            <v>8625.0499999999993</v>
          </cell>
        </row>
        <row r="10900">
          <cell r="E10900" t="str">
            <v>410-069-344</v>
          </cell>
          <cell r="F10900">
            <v>21455.83</v>
          </cell>
        </row>
        <row r="10901">
          <cell r="E10901" t="str">
            <v>410-069-411</v>
          </cell>
          <cell r="F10901">
            <v>191354.54</v>
          </cell>
        </row>
        <row r="10902">
          <cell r="E10902" t="str">
            <v>410-069-413</v>
          </cell>
          <cell r="F10902">
            <v>265833.42</v>
          </cell>
        </row>
        <row r="10903">
          <cell r="E10903" t="str">
            <v>410-069-459</v>
          </cell>
          <cell r="F10903">
            <v>10707.79</v>
          </cell>
        </row>
        <row r="10904">
          <cell r="E10904" t="str">
            <v>410-069-461</v>
          </cell>
          <cell r="F10904">
            <v>2786.82</v>
          </cell>
        </row>
        <row r="10905">
          <cell r="E10905" t="str">
            <v>410-069-462</v>
          </cell>
          <cell r="F10905">
            <v>6919.22</v>
          </cell>
        </row>
        <row r="10906">
          <cell r="E10906" t="str">
            <v>410-073-462</v>
          </cell>
          <cell r="F10906">
            <v>409972</v>
          </cell>
        </row>
        <row r="10907">
          <cell r="E10907" t="str">
            <v>410-085-462</v>
          </cell>
          <cell r="F10907">
            <v>70300.98</v>
          </cell>
        </row>
        <row r="10908">
          <cell r="E10908" t="str">
            <v>410-096-121</v>
          </cell>
          <cell r="F10908">
            <v>127350.48</v>
          </cell>
        </row>
        <row r="10909">
          <cell r="E10909" t="str">
            <v>410-096-211</v>
          </cell>
          <cell r="F10909">
            <v>9163.56</v>
          </cell>
        </row>
        <row r="10910">
          <cell r="E10910" t="str">
            <v>410-096-221</v>
          </cell>
          <cell r="F10910">
            <v>18707.88</v>
          </cell>
        </row>
        <row r="10911">
          <cell r="E10911" t="str">
            <v>410-096-231</v>
          </cell>
          <cell r="F10911">
            <v>10167.620000000001</v>
          </cell>
        </row>
        <row r="10912">
          <cell r="E10912" t="str">
            <v>420-001-121</v>
          </cell>
          <cell r="F10912">
            <v>5690356.6299999999</v>
          </cell>
        </row>
        <row r="10913">
          <cell r="E10913" t="str">
            <v>420-001-123</v>
          </cell>
          <cell r="F10913">
            <v>139726.43</v>
          </cell>
        </row>
        <row r="10914">
          <cell r="E10914" t="str">
            <v>420-001-125</v>
          </cell>
          <cell r="F10914">
            <v>11350.68</v>
          </cell>
        </row>
        <row r="10915">
          <cell r="E10915" t="str">
            <v>420-001-211</v>
          </cell>
          <cell r="F10915">
            <v>431231.99</v>
          </cell>
        </row>
        <row r="10916">
          <cell r="E10916" t="str">
            <v>420-001-221</v>
          </cell>
          <cell r="F10916">
            <v>852294.58</v>
          </cell>
        </row>
        <row r="10917">
          <cell r="E10917" t="str">
            <v>420-001-231</v>
          </cell>
          <cell r="F10917">
            <v>736702.94</v>
          </cell>
        </row>
        <row r="10918">
          <cell r="E10918" t="str">
            <v>420-002-111</v>
          </cell>
          <cell r="F10918">
            <v>116933.92</v>
          </cell>
        </row>
        <row r="10919">
          <cell r="E10919" t="str">
            <v>420-002-113</v>
          </cell>
          <cell r="F10919">
            <v>254578.27</v>
          </cell>
        </row>
        <row r="10920">
          <cell r="E10920" t="str">
            <v>420-002-115</v>
          </cell>
          <cell r="F10920">
            <v>76118.64</v>
          </cell>
        </row>
        <row r="10921">
          <cell r="E10921" t="str">
            <v>420-002-118</v>
          </cell>
          <cell r="F10921">
            <v>94893.24</v>
          </cell>
        </row>
        <row r="10922">
          <cell r="E10922" t="str">
            <v>420-002-211</v>
          </cell>
          <cell r="F10922">
            <v>39294.589999999997</v>
          </cell>
        </row>
        <row r="10923">
          <cell r="E10923" t="str">
            <v>420-002-221</v>
          </cell>
          <cell r="F10923">
            <v>72535.48</v>
          </cell>
        </row>
        <row r="10924">
          <cell r="E10924" t="str">
            <v>420-002-231</v>
          </cell>
          <cell r="F10924">
            <v>32751.58</v>
          </cell>
        </row>
        <row r="10925">
          <cell r="E10925" t="str">
            <v>420-003-151</v>
          </cell>
          <cell r="F10925">
            <v>152760.15</v>
          </cell>
        </row>
        <row r="10926">
          <cell r="E10926" t="str">
            <v>420-003-173</v>
          </cell>
          <cell r="F10926">
            <v>324216.33</v>
          </cell>
        </row>
        <row r="10927">
          <cell r="E10927" t="str">
            <v>420-003-176</v>
          </cell>
          <cell r="F10927">
            <v>30275.96</v>
          </cell>
        </row>
        <row r="10928">
          <cell r="E10928" t="str">
            <v>420-003-199</v>
          </cell>
          <cell r="F10928">
            <v>2815.3</v>
          </cell>
        </row>
        <row r="10929">
          <cell r="E10929" t="str">
            <v>420-003-211</v>
          </cell>
          <cell r="F10929">
            <v>37515.440000000002</v>
          </cell>
        </row>
        <row r="10930">
          <cell r="E10930" t="str">
            <v>420-003-221</v>
          </cell>
          <cell r="F10930">
            <v>75022.539999999994</v>
          </cell>
        </row>
        <row r="10931">
          <cell r="E10931" t="str">
            <v>420-003-231</v>
          </cell>
          <cell r="F10931">
            <v>105064.18</v>
          </cell>
        </row>
        <row r="10932">
          <cell r="E10932" t="str">
            <v>420-003-311</v>
          </cell>
          <cell r="F10932">
            <v>49282.1</v>
          </cell>
        </row>
        <row r="10933">
          <cell r="E10933" t="str">
            <v>420-003-371</v>
          </cell>
          <cell r="F10933">
            <v>10216</v>
          </cell>
        </row>
        <row r="10934">
          <cell r="E10934" t="str">
            <v>420-005-114</v>
          </cell>
          <cell r="F10934">
            <v>589038.79</v>
          </cell>
        </row>
        <row r="10935">
          <cell r="E10935" t="str">
            <v>420-005-116</v>
          </cell>
          <cell r="F10935">
            <v>200005.81</v>
          </cell>
        </row>
        <row r="10936">
          <cell r="E10936" t="str">
            <v>420-005-211</v>
          </cell>
          <cell r="F10936">
            <v>57715.74</v>
          </cell>
        </row>
        <row r="10937">
          <cell r="E10937" t="str">
            <v>420-005-221</v>
          </cell>
          <cell r="F10937">
            <v>112633.05</v>
          </cell>
        </row>
        <row r="10938">
          <cell r="E10938" t="str">
            <v>420-005-231</v>
          </cell>
          <cell r="F10938">
            <v>75685.240000000005</v>
          </cell>
        </row>
        <row r="10939">
          <cell r="E10939" t="str">
            <v>420-007-131</v>
          </cell>
          <cell r="F10939">
            <v>697483.35</v>
          </cell>
        </row>
        <row r="10940">
          <cell r="E10940" t="str">
            <v>420-007-211</v>
          </cell>
          <cell r="F10940">
            <v>51628.160000000003</v>
          </cell>
        </row>
        <row r="10941">
          <cell r="E10941" t="str">
            <v>420-007-221</v>
          </cell>
          <cell r="F10941">
            <v>102340.69</v>
          </cell>
        </row>
        <row r="10942">
          <cell r="E10942" t="str">
            <v>420-007-231</v>
          </cell>
          <cell r="F10942">
            <v>76179.740000000005</v>
          </cell>
        </row>
        <row r="10943">
          <cell r="E10943" t="str">
            <v>420-009-184</v>
          </cell>
          <cell r="F10943">
            <v>240502.23</v>
          </cell>
        </row>
        <row r="10944">
          <cell r="E10944" t="str">
            <v>420-009-185</v>
          </cell>
          <cell r="F10944">
            <v>7372.19</v>
          </cell>
        </row>
        <row r="10945">
          <cell r="E10945" t="str">
            <v>420-009-186</v>
          </cell>
          <cell r="F10945">
            <v>-10662</v>
          </cell>
        </row>
        <row r="10946">
          <cell r="E10946" t="str">
            <v>420-009-188</v>
          </cell>
          <cell r="F10946">
            <v>126398.95</v>
          </cell>
        </row>
        <row r="10947">
          <cell r="E10947" t="str">
            <v>420-009-189</v>
          </cell>
          <cell r="F10947">
            <v>29399.97</v>
          </cell>
        </row>
        <row r="10948">
          <cell r="E10948" t="str">
            <v>420-009-211</v>
          </cell>
          <cell r="F10948">
            <v>30713.68</v>
          </cell>
        </row>
        <row r="10949">
          <cell r="E10949" t="str">
            <v>420-009-221</v>
          </cell>
          <cell r="F10949">
            <v>59749.99</v>
          </cell>
        </row>
        <row r="10950">
          <cell r="E10950" t="str">
            <v>420-009-231</v>
          </cell>
          <cell r="F10950">
            <v>27505.34</v>
          </cell>
        </row>
        <row r="10951">
          <cell r="E10951" t="str">
            <v>420-009-233</v>
          </cell>
          <cell r="F10951">
            <v>91097.68</v>
          </cell>
        </row>
        <row r="10952">
          <cell r="E10952" t="str">
            <v>420-012-148</v>
          </cell>
          <cell r="F10952">
            <v>37750.75</v>
          </cell>
        </row>
        <row r="10953">
          <cell r="E10953" t="str">
            <v>420-012-211</v>
          </cell>
          <cell r="F10953">
            <v>2887.95</v>
          </cell>
        </row>
        <row r="10954">
          <cell r="E10954" t="str">
            <v>420-012-221</v>
          </cell>
          <cell r="F10954">
            <v>565.85</v>
          </cell>
        </row>
        <row r="10955">
          <cell r="E10955" t="str">
            <v>420-012-312</v>
          </cell>
          <cell r="F10955">
            <v>2440.84</v>
          </cell>
        </row>
        <row r="10956">
          <cell r="E10956" t="str">
            <v>420-012-411</v>
          </cell>
          <cell r="F10956">
            <v>1083.21</v>
          </cell>
        </row>
        <row r="10957">
          <cell r="E10957" t="str">
            <v>420-012-423</v>
          </cell>
          <cell r="F10957">
            <v>5146.3999999999996</v>
          </cell>
        </row>
        <row r="10958">
          <cell r="E10958" t="str">
            <v>420-013-121</v>
          </cell>
          <cell r="F10958">
            <v>667373.62</v>
          </cell>
        </row>
        <row r="10959">
          <cell r="E10959" t="str">
            <v>420-013-131</v>
          </cell>
          <cell r="F10959">
            <v>50384.37</v>
          </cell>
        </row>
        <row r="10960">
          <cell r="E10960" t="str">
            <v>420-013-162</v>
          </cell>
          <cell r="F10960">
            <v>280</v>
          </cell>
        </row>
        <row r="10961">
          <cell r="E10961" t="str">
            <v>420-013-184</v>
          </cell>
          <cell r="F10961">
            <v>10047.950000000001</v>
          </cell>
        </row>
        <row r="10962">
          <cell r="E10962" t="str">
            <v>420-013-188</v>
          </cell>
          <cell r="F10962">
            <v>6661.36</v>
          </cell>
        </row>
        <row r="10963">
          <cell r="E10963" t="str">
            <v>420-013-211</v>
          </cell>
          <cell r="F10963">
            <v>53959.29</v>
          </cell>
        </row>
        <row r="10964">
          <cell r="E10964" t="str">
            <v>420-013-221</v>
          </cell>
          <cell r="F10964">
            <v>107849.89</v>
          </cell>
        </row>
        <row r="10965">
          <cell r="E10965" t="str">
            <v>420-013-231</v>
          </cell>
          <cell r="F10965">
            <v>91523.82</v>
          </cell>
        </row>
        <row r="10966">
          <cell r="E10966" t="str">
            <v>420-014-151</v>
          </cell>
          <cell r="F10966">
            <v>18904.8</v>
          </cell>
        </row>
        <row r="10967">
          <cell r="E10967" t="str">
            <v>420-014-177</v>
          </cell>
          <cell r="F10967">
            <v>2501.25</v>
          </cell>
        </row>
        <row r="10968">
          <cell r="E10968" t="str">
            <v>420-014-184</v>
          </cell>
          <cell r="F10968">
            <v>850.72</v>
          </cell>
        </row>
        <row r="10969">
          <cell r="E10969" t="str">
            <v>420-014-211</v>
          </cell>
          <cell r="F10969">
            <v>1613.83</v>
          </cell>
        </row>
        <row r="10970">
          <cell r="E10970" t="str">
            <v>420-014-221</v>
          </cell>
          <cell r="F10970">
            <v>1594.88</v>
          </cell>
        </row>
        <row r="10971">
          <cell r="E10971" t="str">
            <v>420-014-231</v>
          </cell>
          <cell r="F10971">
            <v>1562.08</v>
          </cell>
        </row>
        <row r="10972">
          <cell r="E10972" t="str">
            <v>420-014-311</v>
          </cell>
          <cell r="F10972">
            <v>962</v>
          </cell>
        </row>
        <row r="10973">
          <cell r="E10973" t="str">
            <v>420-014-312</v>
          </cell>
          <cell r="F10973">
            <v>3438.28</v>
          </cell>
        </row>
        <row r="10974">
          <cell r="E10974" t="str">
            <v>420-014-332</v>
          </cell>
          <cell r="F10974">
            <v>230.33</v>
          </cell>
        </row>
        <row r="10975">
          <cell r="E10975" t="str">
            <v>420-014-411</v>
          </cell>
          <cell r="F10975">
            <v>12542.89</v>
          </cell>
        </row>
        <row r="10976">
          <cell r="E10976" t="str">
            <v>420-014-418</v>
          </cell>
          <cell r="F10976">
            <v>357.38</v>
          </cell>
        </row>
        <row r="10977">
          <cell r="E10977" t="str">
            <v>420-014-461</v>
          </cell>
          <cell r="F10977">
            <v>952.98</v>
          </cell>
        </row>
        <row r="10978">
          <cell r="E10978" t="str">
            <v>420-014-462</v>
          </cell>
          <cell r="F10978">
            <v>2716.38</v>
          </cell>
        </row>
        <row r="10979">
          <cell r="E10979" t="str">
            <v>420-015-311</v>
          </cell>
          <cell r="F10979">
            <v>32519.88</v>
          </cell>
        </row>
        <row r="10980">
          <cell r="E10980" t="str">
            <v>420-015-312</v>
          </cell>
          <cell r="F10980">
            <v>2289.3200000000002</v>
          </cell>
        </row>
        <row r="10981">
          <cell r="E10981" t="str">
            <v>420-015-343</v>
          </cell>
          <cell r="F10981">
            <v>50809.99</v>
          </cell>
        </row>
        <row r="10982">
          <cell r="E10982" t="str">
            <v>420-015-418</v>
          </cell>
          <cell r="F10982">
            <v>351.41</v>
          </cell>
        </row>
        <row r="10983">
          <cell r="E10983" t="str">
            <v>420-015-462</v>
          </cell>
          <cell r="F10983">
            <v>-5366.58</v>
          </cell>
        </row>
        <row r="10984">
          <cell r="E10984" t="str">
            <v>420-016-121</v>
          </cell>
          <cell r="F10984">
            <v>5663.91</v>
          </cell>
        </row>
        <row r="10985">
          <cell r="E10985" t="str">
            <v>420-016-135</v>
          </cell>
          <cell r="F10985">
            <v>10209.02</v>
          </cell>
        </row>
        <row r="10986">
          <cell r="E10986" t="str">
            <v>420-016-211</v>
          </cell>
          <cell r="F10986">
            <v>1214.28</v>
          </cell>
        </row>
        <row r="10987">
          <cell r="E10987" t="str">
            <v>420-016-221</v>
          </cell>
          <cell r="F10987">
            <v>2331.73</v>
          </cell>
        </row>
        <row r="10988">
          <cell r="E10988" t="str">
            <v>420-024-113</v>
          </cell>
          <cell r="F10988">
            <v>42312.71</v>
          </cell>
        </row>
        <row r="10989">
          <cell r="E10989" t="str">
            <v>420-024-116</v>
          </cell>
          <cell r="F10989">
            <v>55691.94</v>
          </cell>
        </row>
        <row r="10990">
          <cell r="E10990" t="str">
            <v>420-024-121</v>
          </cell>
          <cell r="F10990">
            <v>475992.37</v>
          </cell>
        </row>
        <row r="10991">
          <cell r="E10991" t="str">
            <v>420-024-152</v>
          </cell>
          <cell r="F10991">
            <v>71424.84</v>
          </cell>
        </row>
        <row r="10992">
          <cell r="E10992" t="str">
            <v>420-024-162</v>
          </cell>
          <cell r="F10992">
            <v>2779</v>
          </cell>
        </row>
        <row r="10993">
          <cell r="E10993" t="str">
            <v>420-024-181</v>
          </cell>
          <cell r="F10993">
            <v>68301.240000000005</v>
          </cell>
        </row>
        <row r="10994">
          <cell r="E10994" t="str">
            <v>420-024-183</v>
          </cell>
          <cell r="F10994">
            <v>60512.81</v>
          </cell>
        </row>
        <row r="10995">
          <cell r="E10995" t="str">
            <v>420-024-211</v>
          </cell>
          <cell r="F10995">
            <v>58097.58</v>
          </cell>
        </row>
        <row r="10996">
          <cell r="E10996" t="str">
            <v>420-024-221</v>
          </cell>
          <cell r="F10996">
            <v>117184.29</v>
          </cell>
        </row>
        <row r="10997">
          <cell r="E10997" t="str">
            <v>420-024-231</v>
          </cell>
          <cell r="F10997">
            <v>88974.24</v>
          </cell>
        </row>
        <row r="10998">
          <cell r="E10998" t="str">
            <v>420-024-311</v>
          </cell>
          <cell r="F10998">
            <v>72500</v>
          </cell>
        </row>
        <row r="10999">
          <cell r="E10999" t="str">
            <v>420-024-312</v>
          </cell>
          <cell r="F10999">
            <v>1290.23</v>
          </cell>
        </row>
        <row r="11000">
          <cell r="E11000" t="str">
            <v>420-024-411</v>
          </cell>
          <cell r="F11000">
            <v>4000</v>
          </cell>
        </row>
        <row r="11001">
          <cell r="E11001" t="str">
            <v>420-024-462</v>
          </cell>
          <cell r="F11001">
            <v>8602.7999999999993</v>
          </cell>
        </row>
        <row r="11002">
          <cell r="E11002" t="str">
            <v>420-025-411</v>
          </cell>
          <cell r="F11002">
            <v>3461.51</v>
          </cell>
        </row>
        <row r="11003">
          <cell r="E11003" t="str">
            <v>420-027-142</v>
          </cell>
          <cell r="F11003">
            <v>633951.34</v>
          </cell>
        </row>
        <row r="11004">
          <cell r="E11004" t="str">
            <v>420-027-146</v>
          </cell>
          <cell r="F11004">
            <v>85247.039999999994</v>
          </cell>
        </row>
        <row r="11005">
          <cell r="E11005" t="str">
            <v>420-027-199</v>
          </cell>
          <cell r="F11005">
            <v>1675.98</v>
          </cell>
        </row>
        <row r="11006">
          <cell r="E11006" t="str">
            <v>420-027-211</v>
          </cell>
          <cell r="F11006">
            <v>52402.28</v>
          </cell>
        </row>
        <row r="11007">
          <cell r="E11007" t="str">
            <v>420-027-221</v>
          </cell>
          <cell r="F11007">
            <v>105863.67999999999</v>
          </cell>
        </row>
        <row r="11008">
          <cell r="E11008" t="str">
            <v>420-027-231</v>
          </cell>
          <cell r="F11008">
            <v>198252.79999999999</v>
          </cell>
        </row>
        <row r="11009">
          <cell r="E11009" t="str">
            <v>420-029-121</v>
          </cell>
          <cell r="F11009">
            <v>43364.09</v>
          </cell>
        </row>
        <row r="11010">
          <cell r="E11010" t="str">
            <v>420-029-142</v>
          </cell>
          <cell r="F11010">
            <v>5532.47</v>
          </cell>
        </row>
        <row r="11011">
          <cell r="E11011" t="str">
            <v>420-029-211</v>
          </cell>
          <cell r="F11011">
            <v>2945.36</v>
          </cell>
        </row>
        <row r="11012">
          <cell r="E11012" t="str">
            <v>420-029-221</v>
          </cell>
          <cell r="F11012">
            <v>5770.28</v>
          </cell>
        </row>
        <row r="11013">
          <cell r="E11013" t="str">
            <v>420-029-231</v>
          </cell>
          <cell r="F11013">
            <v>5732.8</v>
          </cell>
        </row>
        <row r="11014">
          <cell r="E11014" t="str">
            <v>420-030-311</v>
          </cell>
          <cell r="F11014">
            <v>12860</v>
          </cell>
        </row>
        <row r="11015">
          <cell r="E11015" t="str">
            <v>420-031-121</v>
          </cell>
          <cell r="F11015">
            <v>186.74</v>
          </cell>
        </row>
        <row r="11016">
          <cell r="E11016" t="str">
            <v>420-031-122</v>
          </cell>
          <cell r="F11016">
            <v>1050</v>
          </cell>
        </row>
        <row r="11017">
          <cell r="E11017" t="str">
            <v>420-031-146</v>
          </cell>
          <cell r="F11017">
            <v>34804.1</v>
          </cell>
        </row>
        <row r="11018">
          <cell r="E11018" t="str">
            <v>420-031-151</v>
          </cell>
          <cell r="F11018">
            <v>593694.11</v>
          </cell>
        </row>
        <row r="11019">
          <cell r="E11019" t="str">
            <v>420-031-162</v>
          </cell>
          <cell r="F11019">
            <v>273110.5</v>
          </cell>
        </row>
        <row r="11020">
          <cell r="E11020" t="str">
            <v>420-031-167</v>
          </cell>
          <cell r="F11020">
            <v>214.03</v>
          </cell>
        </row>
        <row r="11021">
          <cell r="E11021" t="str">
            <v>420-031-181</v>
          </cell>
          <cell r="F11021">
            <v>3471.69</v>
          </cell>
        </row>
        <row r="11022">
          <cell r="E11022" t="str">
            <v>420-031-199</v>
          </cell>
          <cell r="F11022">
            <v>1566.8</v>
          </cell>
        </row>
        <row r="11023">
          <cell r="E11023" t="str">
            <v>420-031-211</v>
          </cell>
          <cell r="F11023">
            <v>66713.429999999993</v>
          </cell>
        </row>
        <row r="11024">
          <cell r="E11024" t="str">
            <v>420-031-221</v>
          </cell>
          <cell r="F11024">
            <v>93094.82</v>
          </cell>
        </row>
        <row r="11025">
          <cell r="E11025" t="str">
            <v>420-031-231</v>
          </cell>
          <cell r="F11025">
            <v>108861.36</v>
          </cell>
        </row>
        <row r="11026">
          <cell r="E11026" t="str">
            <v>420-031-311</v>
          </cell>
          <cell r="F11026">
            <v>83348.039999999994</v>
          </cell>
        </row>
        <row r="11027">
          <cell r="E11027" t="str">
            <v>420-031-312</v>
          </cell>
          <cell r="F11027">
            <v>25839.79</v>
          </cell>
        </row>
        <row r="11028">
          <cell r="E11028" t="str">
            <v>420-031-411</v>
          </cell>
          <cell r="F11028">
            <v>88952.61</v>
          </cell>
        </row>
        <row r="11029">
          <cell r="E11029" t="str">
            <v>420-031-418</v>
          </cell>
          <cell r="F11029">
            <v>8870.31</v>
          </cell>
        </row>
        <row r="11030">
          <cell r="E11030" t="str">
            <v>420-031-462</v>
          </cell>
          <cell r="F11030">
            <v>18548.490000000002</v>
          </cell>
        </row>
        <row r="11031">
          <cell r="E11031" t="str">
            <v>420-032-121</v>
          </cell>
          <cell r="F11031">
            <v>344913.19</v>
          </cell>
        </row>
        <row r="11032">
          <cell r="E11032" t="str">
            <v>420-032-122</v>
          </cell>
          <cell r="F11032">
            <v>3500</v>
          </cell>
        </row>
        <row r="11033">
          <cell r="E11033" t="str">
            <v>420-032-131</v>
          </cell>
          <cell r="F11033">
            <v>13496.04</v>
          </cell>
        </row>
        <row r="11034">
          <cell r="E11034" t="str">
            <v>420-032-142</v>
          </cell>
          <cell r="F11034">
            <v>458349.57</v>
          </cell>
        </row>
        <row r="11035">
          <cell r="E11035" t="str">
            <v>420-032-143</v>
          </cell>
          <cell r="F11035">
            <v>11377.74</v>
          </cell>
        </row>
        <row r="11036">
          <cell r="E11036" t="str">
            <v>420-032-145</v>
          </cell>
          <cell r="F11036">
            <v>51508.9</v>
          </cell>
        </row>
        <row r="11037">
          <cell r="E11037" t="str">
            <v>420-032-147</v>
          </cell>
          <cell r="F11037">
            <v>73120.5</v>
          </cell>
        </row>
        <row r="11038">
          <cell r="E11038" t="str">
            <v>420-032-151</v>
          </cell>
          <cell r="F11038">
            <v>33504.129999999997</v>
          </cell>
        </row>
        <row r="11039">
          <cell r="E11039" t="str">
            <v>420-032-162</v>
          </cell>
          <cell r="F11039">
            <v>58933</v>
          </cell>
        </row>
        <row r="11040">
          <cell r="E11040" t="str">
            <v>420-032-167</v>
          </cell>
          <cell r="F11040">
            <v>143.26</v>
          </cell>
        </row>
        <row r="11041">
          <cell r="E11041" t="str">
            <v>420-032-199</v>
          </cell>
          <cell r="F11041">
            <v>7429.42</v>
          </cell>
        </row>
        <row r="11042">
          <cell r="E11042" t="str">
            <v>420-032-211</v>
          </cell>
          <cell r="F11042">
            <v>79223.320000000007</v>
          </cell>
        </row>
        <row r="11043">
          <cell r="E11043" t="str">
            <v>420-032-221</v>
          </cell>
          <cell r="F11043">
            <v>136899.07999999999</v>
          </cell>
        </row>
        <row r="11044">
          <cell r="E11044" t="str">
            <v>420-032-231</v>
          </cell>
          <cell r="F11044">
            <v>168514.83</v>
          </cell>
        </row>
        <row r="11045">
          <cell r="E11045" t="str">
            <v>420-032-311</v>
          </cell>
          <cell r="F11045">
            <v>319979.65999999997</v>
          </cell>
        </row>
        <row r="11046">
          <cell r="E11046" t="str">
            <v>420-032-312</v>
          </cell>
          <cell r="F11046">
            <v>4523.66</v>
          </cell>
        </row>
        <row r="11047">
          <cell r="E11047" t="str">
            <v>420-032-318</v>
          </cell>
          <cell r="F11047">
            <v>18174</v>
          </cell>
        </row>
        <row r="11048">
          <cell r="E11048" t="str">
            <v>420-032-326</v>
          </cell>
          <cell r="F11048">
            <v>810</v>
          </cell>
        </row>
        <row r="11049">
          <cell r="E11049" t="str">
            <v>420-032-331</v>
          </cell>
          <cell r="F11049">
            <v>-1717.94</v>
          </cell>
        </row>
        <row r="11050">
          <cell r="E11050" t="str">
            <v>420-032-332</v>
          </cell>
          <cell r="F11050">
            <v>11723.97</v>
          </cell>
        </row>
        <row r="11051">
          <cell r="E11051" t="str">
            <v>420-032-341</v>
          </cell>
          <cell r="F11051">
            <v>461.2</v>
          </cell>
        </row>
        <row r="11052">
          <cell r="E11052" t="str">
            <v>420-032-342</v>
          </cell>
          <cell r="F11052">
            <v>138</v>
          </cell>
        </row>
        <row r="11053">
          <cell r="E11053" t="str">
            <v>420-032-411</v>
          </cell>
          <cell r="F11053">
            <v>11913.72</v>
          </cell>
        </row>
        <row r="11054">
          <cell r="E11054" t="str">
            <v>420-032-459</v>
          </cell>
          <cell r="F11054">
            <v>6228.2</v>
          </cell>
        </row>
        <row r="11055">
          <cell r="E11055" t="str">
            <v>420-034-121</v>
          </cell>
          <cell r="F11055">
            <v>97309.759999999995</v>
          </cell>
        </row>
        <row r="11056">
          <cell r="E11056" t="str">
            <v>420-034-211</v>
          </cell>
          <cell r="F11056">
            <v>7117.27</v>
          </cell>
        </row>
        <row r="11057">
          <cell r="E11057" t="str">
            <v>420-034-221</v>
          </cell>
          <cell r="F11057">
            <v>14294.75</v>
          </cell>
        </row>
        <row r="11058">
          <cell r="E11058" t="str">
            <v>420-034-231</v>
          </cell>
          <cell r="F11058">
            <v>10136.700000000001</v>
          </cell>
        </row>
        <row r="11059">
          <cell r="E11059" t="str">
            <v>420-034-311</v>
          </cell>
          <cell r="F11059">
            <v>2150</v>
          </cell>
        </row>
        <row r="11060">
          <cell r="E11060" t="str">
            <v>420-034-312</v>
          </cell>
          <cell r="F11060">
            <v>3141</v>
          </cell>
        </row>
        <row r="11061">
          <cell r="E11061" t="str">
            <v>420-034-332</v>
          </cell>
          <cell r="F11061">
            <v>2685.39</v>
          </cell>
        </row>
        <row r="11062">
          <cell r="E11062" t="str">
            <v>420-034-333</v>
          </cell>
          <cell r="F11062">
            <v>8248.64</v>
          </cell>
        </row>
        <row r="11063">
          <cell r="E11063" t="str">
            <v>420-034-342</v>
          </cell>
          <cell r="F11063">
            <v>46</v>
          </cell>
        </row>
        <row r="11064">
          <cell r="E11064" t="str">
            <v>420-034-351</v>
          </cell>
          <cell r="F11064">
            <v>1000</v>
          </cell>
        </row>
        <row r="11065">
          <cell r="E11065" t="str">
            <v>420-034-361</v>
          </cell>
          <cell r="F11065">
            <v>185</v>
          </cell>
        </row>
        <row r="11066">
          <cell r="E11066" t="str">
            <v>420-034-411</v>
          </cell>
          <cell r="F11066">
            <v>14044.34</v>
          </cell>
        </row>
        <row r="11067">
          <cell r="E11067" t="str">
            <v>420-034-418</v>
          </cell>
          <cell r="F11067">
            <v>151.43</v>
          </cell>
        </row>
        <row r="11068">
          <cell r="E11068" t="str">
            <v>420-034-462</v>
          </cell>
          <cell r="F11068">
            <v>426.93</v>
          </cell>
        </row>
        <row r="11069">
          <cell r="E11069" t="str">
            <v>420-039-311</v>
          </cell>
          <cell r="F11069">
            <v>35926</v>
          </cell>
        </row>
        <row r="11070">
          <cell r="E11070" t="str">
            <v>420-042-131</v>
          </cell>
          <cell r="F11070">
            <v>74364</v>
          </cell>
        </row>
        <row r="11071">
          <cell r="E11071" t="str">
            <v>420-042-211</v>
          </cell>
          <cell r="F11071">
            <v>5324.89</v>
          </cell>
        </row>
        <row r="11072">
          <cell r="E11072" t="str">
            <v>420-042-221</v>
          </cell>
          <cell r="F11072">
            <v>10924.12</v>
          </cell>
        </row>
        <row r="11073">
          <cell r="E11073" t="str">
            <v>420-042-231</v>
          </cell>
          <cell r="F11073">
            <v>9734.9599999999991</v>
          </cell>
        </row>
        <row r="11074">
          <cell r="E11074" t="str">
            <v>420-043-131</v>
          </cell>
          <cell r="F11074">
            <v>117739.07</v>
          </cell>
        </row>
        <row r="11075">
          <cell r="E11075" t="str">
            <v>420-043-146</v>
          </cell>
          <cell r="F11075">
            <v>40482.699999999997</v>
          </cell>
        </row>
        <row r="11076">
          <cell r="E11076" t="str">
            <v>420-043-211</v>
          </cell>
          <cell r="F11076">
            <v>11891.51</v>
          </cell>
        </row>
        <row r="11077">
          <cell r="E11077" t="str">
            <v>420-043-221</v>
          </cell>
          <cell r="F11077">
            <v>23242.77</v>
          </cell>
        </row>
        <row r="11078">
          <cell r="E11078" t="str">
            <v>420-043-231</v>
          </cell>
          <cell r="F11078">
            <v>22421.24</v>
          </cell>
        </row>
        <row r="11079">
          <cell r="E11079" t="str">
            <v>420-054-124</v>
          </cell>
          <cell r="F11079">
            <v>31311</v>
          </cell>
        </row>
        <row r="11080">
          <cell r="E11080" t="str">
            <v>420-054-211</v>
          </cell>
          <cell r="F11080">
            <v>2375.92</v>
          </cell>
        </row>
        <row r="11081">
          <cell r="E11081" t="str">
            <v>420-054-231</v>
          </cell>
          <cell r="F11081">
            <v>2688.72</v>
          </cell>
        </row>
        <row r="11082">
          <cell r="E11082" t="str">
            <v>420-054-311</v>
          </cell>
          <cell r="F11082">
            <v>914</v>
          </cell>
        </row>
        <row r="11083">
          <cell r="E11083" t="str">
            <v>420-054-312</v>
          </cell>
          <cell r="F11083">
            <v>502.02</v>
          </cell>
        </row>
        <row r="11084">
          <cell r="E11084" t="str">
            <v>420-054-332</v>
          </cell>
          <cell r="F11084">
            <v>1075.06</v>
          </cell>
        </row>
        <row r="11085">
          <cell r="E11085" t="str">
            <v>420-054-411</v>
          </cell>
          <cell r="F11085">
            <v>1091.77</v>
          </cell>
        </row>
        <row r="11086">
          <cell r="E11086" t="str">
            <v>420-054-462</v>
          </cell>
          <cell r="F11086">
            <v>1804.51</v>
          </cell>
        </row>
        <row r="11087">
          <cell r="E11087" t="str">
            <v>420-056-165</v>
          </cell>
          <cell r="F11087">
            <v>76867</v>
          </cell>
        </row>
        <row r="11088">
          <cell r="E11088" t="str">
            <v>420-056-171</v>
          </cell>
          <cell r="F11088">
            <v>425879.61</v>
          </cell>
        </row>
        <row r="11089">
          <cell r="E11089" t="str">
            <v>420-056-175</v>
          </cell>
          <cell r="F11089">
            <v>232710.32</v>
          </cell>
        </row>
        <row r="11090">
          <cell r="E11090" t="str">
            <v>420-056-199</v>
          </cell>
          <cell r="F11090">
            <v>5780.49</v>
          </cell>
        </row>
        <row r="11091">
          <cell r="E11091" t="str">
            <v>420-056-211</v>
          </cell>
          <cell r="F11091">
            <v>59063.44</v>
          </cell>
        </row>
        <row r="11092">
          <cell r="E11092" t="str">
            <v>420-056-221</v>
          </cell>
          <cell r="F11092">
            <v>52856.86</v>
          </cell>
        </row>
        <row r="11093">
          <cell r="E11093" t="str">
            <v>420-056-231</v>
          </cell>
          <cell r="F11093">
            <v>37814.199999999997</v>
          </cell>
        </row>
        <row r="11094">
          <cell r="E11094" t="str">
            <v>420-056-311</v>
          </cell>
          <cell r="F11094">
            <v>13910.53</v>
          </cell>
        </row>
        <row r="11095">
          <cell r="E11095" t="str">
            <v>420-056-312</v>
          </cell>
          <cell r="F11095">
            <v>6259.73</v>
          </cell>
        </row>
        <row r="11096">
          <cell r="E11096" t="str">
            <v>420-056-319</v>
          </cell>
          <cell r="F11096">
            <v>4595</v>
          </cell>
        </row>
        <row r="11097">
          <cell r="E11097" t="str">
            <v>420-056-326</v>
          </cell>
          <cell r="F11097">
            <v>49139.39</v>
          </cell>
        </row>
        <row r="11098">
          <cell r="E11098" t="str">
            <v>420-056-331</v>
          </cell>
          <cell r="F11098">
            <v>10131.39</v>
          </cell>
        </row>
        <row r="11099">
          <cell r="E11099" t="str">
            <v>420-056-341</v>
          </cell>
          <cell r="F11099">
            <v>4064.55</v>
          </cell>
        </row>
        <row r="11100">
          <cell r="E11100" t="str">
            <v>420-056-343</v>
          </cell>
          <cell r="F11100">
            <v>1509.29</v>
          </cell>
        </row>
        <row r="11101">
          <cell r="E11101" t="str">
            <v>420-056-411</v>
          </cell>
          <cell r="F11101">
            <v>13587.33</v>
          </cell>
        </row>
        <row r="11102">
          <cell r="E11102" t="str">
            <v>420-056-422</v>
          </cell>
          <cell r="F11102">
            <v>193510.28</v>
          </cell>
        </row>
        <row r="11103">
          <cell r="E11103" t="str">
            <v>420-056-423</v>
          </cell>
          <cell r="F11103">
            <v>495302.34</v>
          </cell>
        </row>
        <row r="11104">
          <cell r="E11104" t="str">
            <v>420-056-424</v>
          </cell>
          <cell r="F11104">
            <v>6791.48</v>
          </cell>
        </row>
        <row r="11105">
          <cell r="E11105" t="str">
            <v>420-056-425</v>
          </cell>
          <cell r="F11105">
            <v>63867.08</v>
          </cell>
        </row>
        <row r="11106">
          <cell r="E11106" t="str">
            <v>420-056-541</v>
          </cell>
          <cell r="F11106">
            <v>6350</v>
          </cell>
        </row>
        <row r="11107">
          <cell r="E11107" t="str">
            <v>420-056-552</v>
          </cell>
          <cell r="F11107">
            <v>63</v>
          </cell>
        </row>
        <row r="11108">
          <cell r="E11108" t="str">
            <v>420-061-315</v>
          </cell>
          <cell r="F11108">
            <v>81631.360000000001</v>
          </cell>
        </row>
        <row r="11109">
          <cell r="E11109" t="str">
            <v>420-061-411</v>
          </cell>
          <cell r="F11109">
            <v>11018.62</v>
          </cell>
        </row>
        <row r="11110">
          <cell r="E11110" t="str">
            <v>420-061-418</v>
          </cell>
          <cell r="F11110">
            <v>4929.0200000000004</v>
          </cell>
        </row>
        <row r="11111">
          <cell r="E11111" t="str">
            <v>420-069-113</v>
          </cell>
          <cell r="F11111">
            <v>43257.99</v>
          </cell>
        </row>
        <row r="11112">
          <cell r="E11112" t="str">
            <v>420-069-121</v>
          </cell>
          <cell r="F11112">
            <v>49120.79</v>
          </cell>
        </row>
        <row r="11113">
          <cell r="E11113" t="str">
            <v>420-069-131</v>
          </cell>
          <cell r="F11113">
            <v>186456.23</v>
          </cell>
        </row>
        <row r="11114">
          <cell r="E11114" t="str">
            <v>420-069-146</v>
          </cell>
          <cell r="F11114">
            <v>66558.929999999993</v>
          </cell>
        </row>
        <row r="11115">
          <cell r="E11115" t="str">
            <v>420-069-151</v>
          </cell>
          <cell r="F11115">
            <v>104601.9</v>
          </cell>
        </row>
        <row r="11116">
          <cell r="E11116" t="str">
            <v>420-069-171</v>
          </cell>
          <cell r="F11116">
            <v>4673.84</v>
          </cell>
        </row>
        <row r="11117">
          <cell r="E11117" t="str">
            <v>420-069-173</v>
          </cell>
          <cell r="F11117">
            <v>118977.22</v>
          </cell>
        </row>
        <row r="11118">
          <cell r="E11118" t="str">
            <v>420-069-174</v>
          </cell>
          <cell r="F11118">
            <v>39755.49</v>
          </cell>
        </row>
        <row r="11119">
          <cell r="E11119" t="str">
            <v>420-069-198</v>
          </cell>
          <cell r="F11119">
            <v>3450</v>
          </cell>
        </row>
        <row r="11120">
          <cell r="E11120" t="str">
            <v>420-069-199</v>
          </cell>
          <cell r="F11120">
            <v>236.56</v>
          </cell>
        </row>
        <row r="11121">
          <cell r="E11121" t="str">
            <v>420-069-211</v>
          </cell>
          <cell r="F11121">
            <v>46301.97</v>
          </cell>
        </row>
        <row r="11122">
          <cell r="E11122" t="str">
            <v>420-069-221</v>
          </cell>
          <cell r="F11122">
            <v>86403.23</v>
          </cell>
        </row>
        <row r="11123">
          <cell r="E11123" t="str">
            <v>420-069-231</v>
          </cell>
          <cell r="F11123">
            <v>79069.22</v>
          </cell>
        </row>
        <row r="11124">
          <cell r="E11124" t="str">
            <v>420-069-311</v>
          </cell>
          <cell r="F11124">
            <v>146024.23000000001</v>
          </cell>
        </row>
        <row r="11125">
          <cell r="E11125" t="str">
            <v>420-069-312</v>
          </cell>
          <cell r="F11125">
            <v>4870.8</v>
          </cell>
        </row>
        <row r="11126">
          <cell r="E11126" t="str">
            <v>420-069-327</v>
          </cell>
          <cell r="F11126">
            <v>1650</v>
          </cell>
        </row>
        <row r="11127">
          <cell r="E11127" t="str">
            <v>420-069-331</v>
          </cell>
          <cell r="F11127">
            <v>4257.58</v>
          </cell>
        </row>
        <row r="11128">
          <cell r="E11128" t="str">
            <v>420-069-332</v>
          </cell>
          <cell r="F11128">
            <v>8551.2199999999993</v>
          </cell>
        </row>
        <row r="11129">
          <cell r="E11129" t="str">
            <v>420-069-333</v>
          </cell>
          <cell r="F11129">
            <v>1566.6</v>
          </cell>
        </row>
        <row r="11130">
          <cell r="E11130" t="str">
            <v>420-069-411</v>
          </cell>
          <cell r="F11130">
            <v>4305.01</v>
          </cell>
        </row>
        <row r="11131">
          <cell r="E11131" t="str">
            <v>420-073-311</v>
          </cell>
          <cell r="F11131">
            <v>24370.799999999999</v>
          </cell>
        </row>
        <row r="11132">
          <cell r="E11132" t="str">
            <v>420-073-418</v>
          </cell>
          <cell r="F11132">
            <v>1027.2</v>
          </cell>
        </row>
        <row r="11133">
          <cell r="E11133" t="str">
            <v>421-001-121</v>
          </cell>
          <cell r="F11133">
            <v>5667769.3099999996</v>
          </cell>
        </row>
        <row r="11134">
          <cell r="E11134" t="str">
            <v>421-001-123</v>
          </cell>
          <cell r="F11134">
            <v>56549.42</v>
          </cell>
        </row>
        <row r="11135">
          <cell r="E11135" t="str">
            <v>421-001-125</v>
          </cell>
          <cell r="F11135">
            <v>1805.02</v>
          </cell>
        </row>
        <row r="11136">
          <cell r="E11136" t="str">
            <v>421-001-211</v>
          </cell>
          <cell r="F11136">
            <v>406878.54</v>
          </cell>
        </row>
        <row r="11137">
          <cell r="E11137" t="str">
            <v>421-001-221</v>
          </cell>
          <cell r="F11137">
            <v>842363.41</v>
          </cell>
        </row>
        <row r="11138">
          <cell r="E11138" t="str">
            <v>421-001-231</v>
          </cell>
          <cell r="F11138">
            <v>706517.53</v>
          </cell>
        </row>
        <row r="11139">
          <cell r="E11139" t="str">
            <v>421-002-111</v>
          </cell>
          <cell r="F11139">
            <v>116952</v>
          </cell>
        </row>
        <row r="11140">
          <cell r="E11140" t="str">
            <v>421-002-113</v>
          </cell>
          <cell r="F11140">
            <v>103022.46</v>
          </cell>
        </row>
        <row r="11141">
          <cell r="E11141" t="str">
            <v>421-002-115</v>
          </cell>
          <cell r="F11141">
            <v>78708</v>
          </cell>
        </row>
        <row r="11142">
          <cell r="E11142" t="str">
            <v>421-002-118</v>
          </cell>
          <cell r="F11142">
            <v>84744</v>
          </cell>
        </row>
        <row r="11143">
          <cell r="E11143" t="str">
            <v>421-002-211</v>
          </cell>
          <cell r="F11143">
            <v>27448.560000000001</v>
          </cell>
        </row>
        <row r="11144">
          <cell r="E11144" t="str">
            <v>421-002-221</v>
          </cell>
          <cell r="F11144">
            <v>56325.49</v>
          </cell>
        </row>
        <row r="11145">
          <cell r="E11145" t="str">
            <v>421-002-231</v>
          </cell>
          <cell r="F11145">
            <v>22710.03</v>
          </cell>
        </row>
        <row r="11146">
          <cell r="E11146" t="str">
            <v>421-003-151</v>
          </cell>
          <cell r="F11146">
            <v>2835.63</v>
          </cell>
        </row>
        <row r="11147">
          <cell r="E11147" t="str">
            <v>421-003-162</v>
          </cell>
          <cell r="F11147">
            <v>153963.64000000001</v>
          </cell>
        </row>
        <row r="11148">
          <cell r="E11148" t="str">
            <v>421-003-163</v>
          </cell>
          <cell r="F11148">
            <v>1359.05</v>
          </cell>
        </row>
        <row r="11149">
          <cell r="E11149" t="str">
            <v>421-003-173</v>
          </cell>
          <cell r="F11149">
            <v>381551.83</v>
          </cell>
        </row>
        <row r="11150">
          <cell r="E11150" t="str">
            <v>421-003-199</v>
          </cell>
          <cell r="F11150">
            <v>26.34</v>
          </cell>
        </row>
        <row r="11151">
          <cell r="E11151" t="str">
            <v>421-003-211</v>
          </cell>
          <cell r="F11151">
            <v>40699.9</v>
          </cell>
        </row>
        <row r="11152">
          <cell r="E11152" t="str">
            <v>421-003-221</v>
          </cell>
          <cell r="F11152">
            <v>56943.37</v>
          </cell>
        </row>
        <row r="11153">
          <cell r="E11153" t="str">
            <v>421-003-231</v>
          </cell>
          <cell r="F11153">
            <v>79370.240000000005</v>
          </cell>
        </row>
        <row r="11154">
          <cell r="E11154" t="str">
            <v>421-005-114</v>
          </cell>
          <cell r="F11154">
            <v>251649.46</v>
          </cell>
        </row>
        <row r="11155">
          <cell r="E11155" t="str">
            <v>421-005-116</v>
          </cell>
          <cell r="F11155">
            <v>159148.43</v>
          </cell>
        </row>
        <row r="11156">
          <cell r="E11156" t="str">
            <v>421-005-211</v>
          </cell>
          <cell r="F11156">
            <v>30519.5</v>
          </cell>
        </row>
        <row r="11157">
          <cell r="E11157" t="str">
            <v>421-005-221</v>
          </cell>
          <cell r="F11157">
            <v>56620.18</v>
          </cell>
        </row>
        <row r="11158">
          <cell r="E11158" t="str">
            <v>421-005-231</v>
          </cell>
          <cell r="F11158">
            <v>39453.68</v>
          </cell>
        </row>
        <row r="11159">
          <cell r="E11159" t="str">
            <v>421-007-121</v>
          </cell>
          <cell r="F11159">
            <v>194842.83</v>
          </cell>
        </row>
        <row r="11160">
          <cell r="E11160" t="str">
            <v>421-007-131</v>
          </cell>
          <cell r="F11160">
            <v>444839.44</v>
          </cell>
        </row>
        <row r="11161">
          <cell r="E11161" t="str">
            <v>421-007-211</v>
          </cell>
          <cell r="F11161">
            <v>46785.69</v>
          </cell>
        </row>
        <row r="11162">
          <cell r="E11162" t="str">
            <v>421-007-221</v>
          </cell>
          <cell r="F11162">
            <v>94059.4</v>
          </cell>
        </row>
        <row r="11163">
          <cell r="E11163" t="str">
            <v>421-007-231</v>
          </cell>
          <cell r="F11163">
            <v>69071.66</v>
          </cell>
        </row>
        <row r="11164">
          <cell r="E11164" t="str">
            <v>421-008-121</v>
          </cell>
          <cell r="F11164">
            <v>140008.37</v>
          </cell>
        </row>
        <row r="11165">
          <cell r="E11165" t="str">
            <v>421-008-211</v>
          </cell>
          <cell r="F11165">
            <v>10250.99</v>
          </cell>
        </row>
        <row r="11166">
          <cell r="E11166" t="str">
            <v>421-008-221</v>
          </cell>
          <cell r="F11166">
            <v>20567.080000000002</v>
          </cell>
        </row>
        <row r="11167">
          <cell r="E11167" t="str">
            <v>421-008-231</v>
          </cell>
          <cell r="F11167">
            <v>20164.509999999998</v>
          </cell>
        </row>
        <row r="11168">
          <cell r="E11168" t="str">
            <v>421-009-184</v>
          </cell>
          <cell r="F11168">
            <v>242180.38</v>
          </cell>
        </row>
        <row r="11169">
          <cell r="E11169" t="str">
            <v>421-009-185</v>
          </cell>
          <cell r="F11169">
            <v>9642.24</v>
          </cell>
        </row>
        <row r="11170">
          <cell r="E11170" t="str">
            <v>421-009-186</v>
          </cell>
          <cell r="F11170">
            <v>-1492.06</v>
          </cell>
        </row>
        <row r="11171">
          <cell r="E11171" t="str">
            <v>421-009-188</v>
          </cell>
          <cell r="F11171">
            <v>107885.62</v>
          </cell>
        </row>
        <row r="11172">
          <cell r="E11172" t="str">
            <v>421-009-189</v>
          </cell>
          <cell r="F11172">
            <v>15572.53</v>
          </cell>
        </row>
        <row r="11173">
          <cell r="E11173" t="str">
            <v>421-009-211</v>
          </cell>
          <cell r="F11173">
            <v>27996.74</v>
          </cell>
        </row>
        <row r="11174">
          <cell r="E11174" t="str">
            <v>421-009-221</v>
          </cell>
          <cell r="F11174">
            <v>52538.48</v>
          </cell>
        </row>
        <row r="11175">
          <cell r="E11175" t="str">
            <v>421-009-231</v>
          </cell>
          <cell r="F11175">
            <v>0</v>
          </cell>
        </row>
        <row r="11176">
          <cell r="E11176" t="str">
            <v>421-009-233</v>
          </cell>
          <cell r="F11176">
            <v>68103.199999999997</v>
          </cell>
        </row>
        <row r="11177">
          <cell r="E11177" t="str">
            <v>421-011-163</v>
          </cell>
          <cell r="F11177">
            <v>273</v>
          </cell>
        </row>
        <row r="11178">
          <cell r="E11178" t="str">
            <v>421-011-211</v>
          </cell>
          <cell r="F11178">
            <v>20.88</v>
          </cell>
        </row>
        <row r="11179">
          <cell r="E11179" t="str">
            <v>421-012-148</v>
          </cell>
          <cell r="F11179">
            <v>38090</v>
          </cell>
        </row>
        <row r="11180">
          <cell r="E11180" t="str">
            <v>421-012-211</v>
          </cell>
          <cell r="F11180">
            <v>2913.86</v>
          </cell>
        </row>
        <row r="11181">
          <cell r="E11181" t="str">
            <v>421-012-221</v>
          </cell>
          <cell r="F11181">
            <v>2307.8200000000002</v>
          </cell>
        </row>
        <row r="11182">
          <cell r="E11182" t="str">
            <v>421-012-312</v>
          </cell>
          <cell r="F11182">
            <v>723.44</v>
          </cell>
        </row>
        <row r="11183">
          <cell r="E11183" t="str">
            <v>421-012-326</v>
          </cell>
          <cell r="F11183">
            <v>1896.72</v>
          </cell>
        </row>
        <row r="11184">
          <cell r="E11184" t="str">
            <v>421-012-411</v>
          </cell>
          <cell r="F11184">
            <v>520.98</v>
          </cell>
        </row>
        <row r="11185">
          <cell r="E11185" t="str">
            <v>421-012-423</v>
          </cell>
          <cell r="F11185">
            <v>4871.58</v>
          </cell>
        </row>
        <row r="11186">
          <cell r="E11186" t="str">
            <v>421-012-425</v>
          </cell>
          <cell r="F11186">
            <v>461.6</v>
          </cell>
        </row>
        <row r="11187">
          <cell r="E11187" t="str">
            <v>421-013-121</v>
          </cell>
          <cell r="F11187">
            <v>609317.61</v>
          </cell>
        </row>
        <row r="11188">
          <cell r="E11188" t="str">
            <v>421-013-131</v>
          </cell>
          <cell r="F11188">
            <v>27872</v>
          </cell>
        </row>
        <row r="11189">
          <cell r="E11189" t="str">
            <v>421-013-162</v>
          </cell>
          <cell r="F11189">
            <v>10314.5</v>
          </cell>
        </row>
        <row r="11190">
          <cell r="E11190" t="str">
            <v>421-013-184</v>
          </cell>
          <cell r="F11190">
            <v>882.54</v>
          </cell>
        </row>
        <row r="11191">
          <cell r="E11191" t="str">
            <v>421-013-188</v>
          </cell>
          <cell r="F11191">
            <v>1076.4100000000001</v>
          </cell>
        </row>
        <row r="11192">
          <cell r="E11192" t="str">
            <v>421-013-211</v>
          </cell>
          <cell r="F11192">
            <v>47179.26</v>
          </cell>
        </row>
        <row r="11193">
          <cell r="E11193" t="str">
            <v>421-013-221</v>
          </cell>
          <cell r="F11193">
            <v>95231.77</v>
          </cell>
        </row>
        <row r="11194">
          <cell r="E11194" t="str">
            <v>421-013-231</v>
          </cell>
          <cell r="F11194">
            <v>73151.12</v>
          </cell>
        </row>
        <row r="11195">
          <cell r="E11195" t="str">
            <v>421-014-151</v>
          </cell>
          <cell r="F11195">
            <v>25878.05</v>
          </cell>
        </row>
        <row r="11196">
          <cell r="E11196" t="str">
            <v>421-014-163</v>
          </cell>
          <cell r="F11196">
            <v>1232</v>
          </cell>
        </row>
        <row r="11197">
          <cell r="E11197" t="str">
            <v>421-014-171</v>
          </cell>
          <cell r="F11197">
            <v>76.510000000000005</v>
          </cell>
        </row>
        <row r="11198">
          <cell r="E11198" t="str">
            <v>421-014-211</v>
          </cell>
          <cell r="F11198">
            <v>1893.69</v>
          </cell>
        </row>
        <row r="11199">
          <cell r="E11199" t="str">
            <v>421-014-221</v>
          </cell>
          <cell r="F11199">
            <v>3801.51</v>
          </cell>
        </row>
        <row r="11200">
          <cell r="E11200" t="str">
            <v>421-014-231</v>
          </cell>
          <cell r="F11200">
            <v>4419.3599999999997</v>
          </cell>
        </row>
        <row r="11201">
          <cell r="E11201" t="str">
            <v>421-014-312</v>
          </cell>
          <cell r="F11201">
            <v>11105.39</v>
          </cell>
        </row>
        <row r="11202">
          <cell r="E11202" t="str">
            <v>421-014-333</v>
          </cell>
          <cell r="F11202">
            <v>7581.96</v>
          </cell>
        </row>
        <row r="11203">
          <cell r="E11203" t="str">
            <v>421-014-351</v>
          </cell>
          <cell r="F11203">
            <v>55</v>
          </cell>
        </row>
        <row r="11204">
          <cell r="E11204" t="str">
            <v>421-014-352</v>
          </cell>
          <cell r="F11204">
            <v>115</v>
          </cell>
        </row>
        <row r="11205">
          <cell r="E11205" t="str">
            <v>421-014-411</v>
          </cell>
          <cell r="F11205">
            <v>125238.38</v>
          </cell>
        </row>
        <row r="11206">
          <cell r="E11206" t="str">
            <v>421-014-418</v>
          </cell>
          <cell r="F11206">
            <v>5306.52</v>
          </cell>
        </row>
        <row r="11207">
          <cell r="E11207" t="str">
            <v>421-014-461</v>
          </cell>
          <cell r="F11207">
            <v>17566.66</v>
          </cell>
        </row>
        <row r="11208">
          <cell r="E11208" t="str">
            <v>421-014-462</v>
          </cell>
          <cell r="F11208">
            <v>38534.97</v>
          </cell>
        </row>
        <row r="11209">
          <cell r="E11209" t="str">
            <v>421-015-418</v>
          </cell>
          <cell r="F11209">
            <v>166.8</v>
          </cell>
        </row>
        <row r="11210">
          <cell r="E11210" t="str">
            <v>421-015-462</v>
          </cell>
          <cell r="F11210">
            <v>50491.78</v>
          </cell>
        </row>
        <row r="11211">
          <cell r="E11211" t="str">
            <v>421-015-472</v>
          </cell>
          <cell r="F11211">
            <v>-7480.58</v>
          </cell>
        </row>
        <row r="11212">
          <cell r="E11212" t="str">
            <v>421-016-121</v>
          </cell>
          <cell r="F11212">
            <v>10754.43</v>
          </cell>
        </row>
        <row r="11213">
          <cell r="E11213" t="str">
            <v>421-016-171</v>
          </cell>
          <cell r="F11213">
            <v>295.60000000000002</v>
          </cell>
        </row>
        <row r="11214">
          <cell r="E11214" t="str">
            <v>421-016-211</v>
          </cell>
          <cell r="F11214">
            <v>845.31</v>
          </cell>
        </row>
        <row r="11215">
          <cell r="E11215" t="str">
            <v>421-016-221</v>
          </cell>
          <cell r="F11215">
            <v>1618.27</v>
          </cell>
        </row>
        <row r="11216">
          <cell r="E11216" t="str">
            <v>421-024-113</v>
          </cell>
          <cell r="F11216">
            <v>11790.66</v>
          </cell>
        </row>
        <row r="11217">
          <cell r="E11217" t="str">
            <v>421-024-121</v>
          </cell>
          <cell r="F11217">
            <v>70145.2</v>
          </cell>
        </row>
        <row r="11218">
          <cell r="E11218" t="str">
            <v>421-024-162</v>
          </cell>
          <cell r="F11218">
            <v>196</v>
          </cell>
        </row>
        <row r="11219">
          <cell r="E11219" t="str">
            <v>421-024-211</v>
          </cell>
          <cell r="F11219">
            <v>6191.2</v>
          </cell>
        </row>
        <row r="11220">
          <cell r="E11220" t="str">
            <v>421-024-221</v>
          </cell>
          <cell r="F11220">
            <v>12036.36</v>
          </cell>
        </row>
        <row r="11221">
          <cell r="E11221" t="str">
            <v>421-024-231</v>
          </cell>
          <cell r="F11221">
            <v>8900.56</v>
          </cell>
        </row>
        <row r="11222">
          <cell r="E11222" t="str">
            <v>421-024-311</v>
          </cell>
          <cell r="F11222">
            <v>66783.97</v>
          </cell>
        </row>
        <row r="11223">
          <cell r="E11223" t="str">
            <v>421-024-312</v>
          </cell>
          <cell r="F11223">
            <v>590.99</v>
          </cell>
        </row>
        <row r="11224">
          <cell r="E11224" t="str">
            <v>421-024-411</v>
          </cell>
          <cell r="F11224">
            <v>1.06</v>
          </cell>
        </row>
        <row r="11225">
          <cell r="E11225" t="str">
            <v>421-025-411</v>
          </cell>
          <cell r="F11225">
            <v>2366</v>
          </cell>
        </row>
        <row r="11226">
          <cell r="E11226" t="str">
            <v>421-027-142</v>
          </cell>
          <cell r="F11226">
            <v>500357.65</v>
          </cell>
        </row>
        <row r="11227">
          <cell r="E11227" t="str">
            <v>421-027-199</v>
          </cell>
          <cell r="F11227">
            <v>6736.64</v>
          </cell>
        </row>
        <row r="11228">
          <cell r="E11228" t="str">
            <v>421-027-211</v>
          </cell>
          <cell r="F11228">
            <v>35157.83</v>
          </cell>
        </row>
        <row r="11229">
          <cell r="E11229" t="str">
            <v>421-027-221</v>
          </cell>
          <cell r="F11229">
            <v>74492.22</v>
          </cell>
        </row>
        <row r="11230">
          <cell r="E11230" t="str">
            <v>421-027-231</v>
          </cell>
          <cell r="F11230">
            <v>120416.66</v>
          </cell>
        </row>
        <row r="11231">
          <cell r="E11231" t="str">
            <v>421-029-142</v>
          </cell>
          <cell r="F11231">
            <v>56814.38</v>
          </cell>
        </row>
        <row r="11232">
          <cell r="E11232" t="str">
            <v>421-029-162</v>
          </cell>
          <cell r="F11232">
            <v>6538</v>
          </cell>
        </row>
        <row r="11233">
          <cell r="E11233" t="str">
            <v>421-029-199</v>
          </cell>
          <cell r="F11233">
            <v>1453.94</v>
          </cell>
        </row>
        <row r="11234">
          <cell r="E11234" t="str">
            <v>421-029-211</v>
          </cell>
          <cell r="F11234">
            <v>4824.13</v>
          </cell>
        </row>
        <row r="11235">
          <cell r="E11235" t="str">
            <v>421-029-221</v>
          </cell>
          <cell r="F11235">
            <v>8559.64</v>
          </cell>
        </row>
        <row r="11236">
          <cell r="E11236" t="str">
            <v>421-029-231</v>
          </cell>
          <cell r="F11236">
            <v>12646.46</v>
          </cell>
        </row>
        <row r="11237">
          <cell r="E11237" t="str">
            <v>421-030-411</v>
          </cell>
          <cell r="F11237">
            <v>11693</v>
          </cell>
        </row>
        <row r="11238">
          <cell r="E11238" t="str">
            <v>421-031-121</v>
          </cell>
          <cell r="F11238">
            <v>57795.519999999997</v>
          </cell>
        </row>
        <row r="11239">
          <cell r="E11239" t="str">
            <v>421-031-131</v>
          </cell>
          <cell r="F11239">
            <v>43050</v>
          </cell>
        </row>
        <row r="11240">
          <cell r="E11240" t="str">
            <v>421-031-142</v>
          </cell>
          <cell r="F11240">
            <v>64131.37</v>
          </cell>
        </row>
        <row r="11241">
          <cell r="E11241" t="str">
            <v>421-031-143</v>
          </cell>
          <cell r="F11241">
            <v>1785</v>
          </cell>
        </row>
        <row r="11242">
          <cell r="E11242" t="str">
            <v>421-031-146</v>
          </cell>
          <cell r="F11242">
            <v>18161.810000000001</v>
          </cell>
        </row>
        <row r="11243">
          <cell r="E11243" t="str">
            <v>421-031-151</v>
          </cell>
          <cell r="F11243">
            <v>673433.16</v>
          </cell>
        </row>
        <row r="11244">
          <cell r="E11244" t="str">
            <v>421-031-152</v>
          </cell>
          <cell r="F11244">
            <v>93480</v>
          </cell>
        </row>
        <row r="11245">
          <cell r="E11245" t="str">
            <v>421-031-162</v>
          </cell>
          <cell r="F11245">
            <v>1662.5</v>
          </cell>
        </row>
        <row r="11246">
          <cell r="E11246" t="str">
            <v>421-031-181</v>
          </cell>
          <cell r="F11246">
            <v>35246.730000000003</v>
          </cell>
        </row>
        <row r="11247">
          <cell r="E11247" t="str">
            <v>421-031-199</v>
          </cell>
          <cell r="F11247">
            <v>1946.17</v>
          </cell>
        </row>
        <row r="11248">
          <cell r="E11248" t="str">
            <v>421-031-211</v>
          </cell>
          <cell r="F11248">
            <v>70931.710000000006</v>
          </cell>
        </row>
        <row r="11249">
          <cell r="E11249" t="str">
            <v>421-031-221</v>
          </cell>
          <cell r="F11249">
            <v>141276.01</v>
          </cell>
        </row>
        <row r="11250">
          <cell r="E11250" t="str">
            <v>421-031-231</v>
          </cell>
          <cell r="F11250">
            <v>155639.01</v>
          </cell>
        </row>
        <row r="11251">
          <cell r="E11251" t="str">
            <v>421-032-121</v>
          </cell>
          <cell r="F11251">
            <v>610205.59</v>
          </cell>
        </row>
        <row r="11252">
          <cell r="E11252" t="str">
            <v>421-032-131</v>
          </cell>
          <cell r="F11252">
            <v>81164.83</v>
          </cell>
        </row>
        <row r="11253">
          <cell r="E11253" t="str">
            <v>421-032-132</v>
          </cell>
          <cell r="F11253">
            <v>132350</v>
          </cell>
        </row>
        <row r="11254">
          <cell r="E11254" t="str">
            <v>421-032-142</v>
          </cell>
          <cell r="F11254">
            <v>179028.73</v>
          </cell>
        </row>
        <row r="11255">
          <cell r="E11255" t="str">
            <v>421-032-145</v>
          </cell>
          <cell r="F11255">
            <v>77100</v>
          </cell>
        </row>
        <row r="11256">
          <cell r="E11256" t="str">
            <v>421-032-151</v>
          </cell>
          <cell r="F11256">
            <v>36132</v>
          </cell>
        </row>
        <row r="11257">
          <cell r="E11257" t="str">
            <v>421-032-162</v>
          </cell>
          <cell r="F11257">
            <v>22351</v>
          </cell>
        </row>
        <row r="11258">
          <cell r="E11258" t="str">
            <v>421-032-163</v>
          </cell>
          <cell r="F11258">
            <v>2376.5</v>
          </cell>
        </row>
        <row r="11259">
          <cell r="E11259" t="str">
            <v>421-032-192</v>
          </cell>
          <cell r="F11259">
            <v>10252.42</v>
          </cell>
        </row>
        <row r="11260">
          <cell r="E11260" t="str">
            <v>421-032-196</v>
          </cell>
          <cell r="F11260">
            <v>500</v>
          </cell>
        </row>
        <row r="11261">
          <cell r="E11261" t="str">
            <v>421-032-199</v>
          </cell>
          <cell r="F11261">
            <v>3281.57</v>
          </cell>
        </row>
        <row r="11262">
          <cell r="E11262" t="str">
            <v>421-032-211</v>
          </cell>
          <cell r="F11262">
            <v>83066.539999999994</v>
          </cell>
        </row>
        <row r="11263">
          <cell r="E11263" t="str">
            <v>421-032-221</v>
          </cell>
          <cell r="F11263">
            <v>166254.92000000001</v>
          </cell>
        </row>
        <row r="11264">
          <cell r="E11264" t="str">
            <v>421-032-231</v>
          </cell>
          <cell r="F11264">
            <v>151610.04999999999</v>
          </cell>
        </row>
        <row r="11265">
          <cell r="E11265" t="str">
            <v>421-032-311</v>
          </cell>
          <cell r="F11265">
            <v>13409.5</v>
          </cell>
        </row>
        <row r="11266">
          <cell r="E11266" t="str">
            <v>421-032-312</v>
          </cell>
          <cell r="F11266">
            <v>7636.38</v>
          </cell>
        </row>
        <row r="11267">
          <cell r="E11267" t="str">
            <v>421-032-332</v>
          </cell>
          <cell r="F11267">
            <v>89.66</v>
          </cell>
        </row>
        <row r="11268">
          <cell r="E11268" t="str">
            <v>421-032-411</v>
          </cell>
          <cell r="F11268">
            <v>25808.36</v>
          </cell>
        </row>
        <row r="11269">
          <cell r="E11269" t="str">
            <v>421-032-462</v>
          </cell>
          <cell r="F11269">
            <v>7687.95</v>
          </cell>
        </row>
        <row r="11270">
          <cell r="E11270" t="str">
            <v>421-034-121</v>
          </cell>
          <cell r="F11270">
            <v>34622.67</v>
          </cell>
        </row>
        <row r="11271">
          <cell r="E11271" t="str">
            <v>421-034-151</v>
          </cell>
          <cell r="F11271">
            <v>16778.75</v>
          </cell>
        </row>
        <row r="11272">
          <cell r="E11272" t="str">
            <v>421-034-163</v>
          </cell>
          <cell r="F11272">
            <v>616</v>
          </cell>
        </row>
        <row r="11273">
          <cell r="E11273" t="str">
            <v>421-034-211</v>
          </cell>
          <cell r="F11273">
            <v>3792.69</v>
          </cell>
        </row>
        <row r="11274">
          <cell r="E11274" t="str">
            <v>421-034-221</v>
          </cell>
          <cell r="F11274">
            <v>7550.87</v>
          </cell>
        </row>
        <row r="11275">
          <cell r="E11275" t="str">
            <v>421-034-231</v>
          </cell>
          <cell r="F11275">
            <v>8390.6</v>
          </cell>
        </row>
        <row r="11276">
          <cell r="E11276" t="str">
            <v>421-034-311</v>
          </cell>
          <cell r="F11276">
            <v>2211.67</v>
          </cell>
        </row>
        <row r="11277">
          <cell r="E11277" t="str">
            <v>421-034-312</v>
          </cell>
          <cell r="F11277">
            <v>3302.97</v>
          </cell>
        </row>
        <row r="11278">
          <cell r="E11278" t="str">
            <v>421-034-333</v>
          </cell>
          <cell r="F11278">
            <v>660</v>
          </cell>
        </row>
        <row r="11279">
          <cell r="E11279" t="str">
            <v>421-034-351</v>
          </cell>
          <cell r="F11279">
            <v>1332</v>
          </cell>
        </row>
        <row r="11280">
          <cell r="E11280" t="str">
            <v>421-034-361</v>
          </cell>
          <cell r="F11280">
            <v>855.75</v>
          </cell>
        </row>
        <row r="11281">
          <cell r="E11281" t="str">
            <v>421-034-411</v>
          </cell>
          <cell r="F11281">
            <v>13878.01</v>
          </cell>
        </row>
        <row r="11282">
          <cell r="E11282" t="str">
            <v>421-034-462</v>
          </cell>
          <cell r="F11282">
            <v>2125.02</v>
          </cell>
        </row>
        <row r="11283">
          <cell r="E11283" t="str">
            <v>421-039-311</v>
          </cell>
          <cell r="F11283">
            <v>12565.8</v>
          </cell>
        </row>
        <row r="11284">
          <cell r="E11284" t="str">
            <v>421-041-311</v>
          </cell>
          <cell r="F11284">
            <v>8000</v>
          </cell>
        </row>
        <row r="11285">
          <cell r="E11285" t="str">
            <v>421-054-143</v>
          </cell>
          <cell r="F11285">
            <v>7794.96</v>
          </cell>
        </row>
        <row r="11286">
          <cell r="E11286" t="str">
            <v>421-054-198</v>
          </cell>
          <cell r="F11286">
            <v>3204.96</v>
          </cell>
        </row>
        <row r="11287">
          <cell r="E11287" t="str">
            <v>421-054-211</v>
          </cell>
          <cell r="F11287">
            <v>841.51</v>
          </cell>
        </row>
        <row r="11288">
          <cell r="E11288" t="str">
            <v>421-054-221</v>
          </cell>
          <cell r="F11288">
            <v>435.55</v>
          </cell>
        </row>
        <row r="11289">
          <cell r="E11289" t="str">
            <v>421-054-311</v>
          </cell>
          <cell r="F11289">
            <v>1100</v>
          </cell>
        </row>
        <row r="11290">
          <cell r="E11290" t="str">
            <v>421-054-312</v>
          </cell>
          <cell r="F11290">
            <v>266.31</v>
          </cell>
        </row>
        <row r="11291">
          <cell r="E11291" t="str">
            <v>421-054-411</v>
          </cell>
          <cell r="F11291">
            <v>3301.66</v>
          </cell>
        </row>
        <row r="11292">
          <cell r="E11292" t="str">
            <v>421-056-165</v>
          </cell>
          <cell r="F11292">
            <v>15672.52</v>
          </cell>
        </row>
        <row r="11293">
          <cell r="E11293" t="str">
            <v>421-056-171</v>
          </cell>
          <cell r="F11293">
            <v>120435.31</v>
          </cell>
        </row>
        <row r="11294">
          <cell r="E11294" t="str">
            <v>421-056-175</v>
          </cell>
          <cell r="F11294">
            <v>45562</v>
          </cell>
        </row>
        <row r="11295">
          <cell r="E11295" t="str">
            <v>421-056-199</v>
          </cell>
          <cell r="F11295">
            <v>2121.35</v>
          </cell>
        </row>
        <row r="11296">
          <cell r="E11296" t="str">
            <v>421-056-211</v>
          </cell>
          <cell r="F11296">
            <v>13539.27</v>
          </cell>
        </row>
        <row r="11297">
          <cell r="E11297" t="str">
            <v>421-056-221</v>
          </cell>
          <cell r="F11297">
            <v>23192.76</v>
          </cell>
        </row>
        <row r="11298">
          <cell r="E11298" t="str">
            <v>421-056-231</v>
          </cell>
          <cell r="F11298">
            <v>20241.78</v>
          </cell>
        </row>
        <row r="11299">
          <cell r="E11299" t="str">
            <v>421-056-541</v>
          </cell>
          <cell r="F11299">
            <v>7313</v>
          </cell>
        </row>
        <row r="11300">
          <cell r="E11300" t="str">
            <v>421-061-411</v>
          </cell>
          <cell r="F11300">
            <v>137477</v>
          </cell>
        </row>
        <row r="11301">
          <cell r="E11301" t="str">
            <v>421-063-141</v>
          </cell>
          <cell r="F11301">
            <v>4193.04</v>
          </cell>
        </row>
        <row r="11302">
          <cell r="E11302" t="str">
            <v>421-063-211</v>
          </cell>
          <cell r="F11302">
            <v>320.77</v>
          </cell>
        </row>
        <row r="11303">
          <cell r="E11303" t="str">
            <v>421-063-411</v>
          </cell>
          <cell r="F11303">
            <v>2426.37</v>
          </cell>
        </row>
        <row r="11304">
          <cell r="E11304" t="str">
            <v>421-069-116</v>
          </cell>
          <cell r="F11304">
            <v>168780.13</v>
          </cell>
        </row>
        <row r="11305">
          <cell r="E11305" t="str">
            <v>421-069-131</v>
          </cell>
          <cell r="F11305">
            <v>17226.919999999998</v>
          </cell>
        </row>
        <row r="11306">
          <cell r="E11306" t="str">
            <v>421-069-143</v>
          </cell>
          <cell r="F11306">
            <v>14832.98</v>
          </cell>
        </row>
        <row r="11307">
          <cell r="E11307" t="str">
            <v>421-069-146</v>
          </cell>
          <cell r="F11307">
            <v>21012</v>
          </cell>
        </row>
        <row r="11308">
          <cell r="E11308" t="str">
            <v>421-069-147</v>
          </cell>
          <cell r="F11308">
            <v>120944.42</v>
          </cell>
        </row>
        <row r="11309">
          <cell r="E11309" t="str">
            <v>421-069-149</v>
          </cell>
          <cell r="F11309">
            <v>84246.78</v>
          </cell>
        </row>
        <row r="11310">
          <cell r="E11310" t="str">
            <v>421-069-171</v>
          </cell>
          <cell r="F11310">
            <v>5610.36</v>
          </cell>
        </row>
        <row r="11311">
          <cell r="E11311" t="str">
            <v>421-069-198</v>
          </cell>
          <cell r="F11311">
            <v>50.51</v>
          </cell>
        </row>
        <row r="11312">
          <cell r="E11312" t="str">
            <v>421-069-199</v>
          </cell>
          <cell r="F11312">
            <v>2187.52</v>
          </cell>
        </row>
        <row r="11313">
          <cell r="E11313" t="str">
            <v>421-069-211</v>
          </cell>
          <cell r="F11313">
            <v>32560.04</v>
          </cell>
        </row>
        <row r="11314">
          <cell r="E11314" t="str">
            <v>421-069-221</v>
          </cell>
          <cell r="F11314">
            <v>63599.58</v>
          </cell>
        </row>
        <row r="11315">
          <cell r="E11315" t="str">
            <v>421-069-231</v>
          </cell>
          <cell r="F11315">
            <v>61465.46</v>
          </cell>
        </row>
        <row r="11316">
          <cell r="E11316" t="str">
            <v>421-069-311</v>
          </cell>
          <cell r="F11316">
            <v>24219</v>
          </cell>
        </row>
        <row r="11317">
          <cell r="E11317" t="str">
            <v>421-073-462</v>
          </cell>
          <cell r="F11317">
            <v>15347</v>
          </cell>
        </row>
        <row r="11318">
          <cell r="E11318" t="str">
            <v>421-085-411</v>
          </cell>
          <cell r="F11318">
            <v>243.01</v>
          </cell>
        </row>
        <row r="11319">
          <cell r="E11319" t="str">
            <v>421-085-462</v>
          </cell>
          <cell r="F11319">
            <v>13756.99</v>
          </cell>
        </row>
        <row r="11320">
          <cell r="E11320" t="str">
            <v>422-001-121</v>
          </cell>
          <cell r="F11320">
            <v>1629037.22</v>
          </cell>
        </row>
        <row r="11321">
          <cell r="E11321" t="str">
            <v>422-001-123</v>
          </cell>
          <cell r="F11321">
            <v>40591.68</v>
          </cell>
        </row>
        <row r="11322">
          <cell r="E11322" t="str">
            <v>422-001-125</v>
          </cell>
          <cell r="F11322">
            <v>8286.7099999999991</v>
          </cell>
        </row>
        <row r="11323">
          <cell r="E11323" t="str">
            <v>422-001-211</v>
          </cell>
          <cell r="F11323">
            <v>124238.19</v>
          </cell>
        </row>
        <row r="11324">
          <cell r="E11324" t="str">
            <v>422-001-221</v>
          </cell>
          <cell r="F11324">
            <v>246852.75</v>
          </cell>
        </row>
        <row r="11325">
          <cell r="E11325" t="str">
            <v>422-001-231</v>
          </cell>
          <cell r="F11325">
            <v>198927.79</v>
          </cell>
        </row>
        <row r="11326">
          <cell r="E11326" t="str">
            <v>422-002-111</v>
          </cell>
          <cell r="F11326">
            <v>107388</v>
          </cell>
        </row>
        <row r="11327">
          <cell r="E11327" t="str">
            <v>422-002-113</v>
          </cell>
          <cell r="F11327">
            <v>203244.24</v>
          </cell>
        </row>
        <row r="11328">
          <cell r="E11328" t="str">
            <v>422-002-115</v>
          </cell>
          <cell r="F11328">
            <v>26327.47</v>
          </cell>
        </row>
        <row r="11329">
          <cell r="E11329" t="str">
            <v>422-002-211</v>
          </cell>
          <cell r="F11329">
            <v>23989.8</v>
          </cell>
        </row>
        <row r="11330">
          <cell r="E11330" t="str">
            <v>422-002-221</v>
          </cell>
          <cell r="F11330">
            <v>49420.17</v>
          </cell>
        </row>
        <row r="11331">
          <cell r="E11331" t="str">
            <v>422-002-231</v>
          </cell>
          <cell r="F11331">
            <v>19315.32</v>
          </cell>
        </row>
        <row r="11332">
          <cell r="E11332" t="str">
            <v>422-003-162</v>
          </cell>
          <cell r="F11332">
            <v>72540.479999999996</v>
          </cell>
        </row>
        <row r="11333">
          <cell r="E11333" t="str">
            <v>422-003-173</v>
          </cell>
          <cell r="F11333">
            <v>104972.76</v>
          </cell>
        </row>
        <row r="11334">
          <cell r="E11334" t="str">
            <v>422-003-211</v>
          </cell>
          <cell r="F11334">
            <v>13295.47</v>
          </cell>
        </row>
        <row r="11335">
          <cell r="E11335" t="str">
            <v>422-003-221</v>
          </cell>
          <cell r="F11335">
            <v>15471.19</v>
          </cell>
        </row>
        <row r="11336">
          <cell r="E11336" t="str">
            <v>422-003-231</v>
          </cell>
          <cell r="F11336">
            <v>24260.1</v>
          </cell>
        </row>
        <row r="11337">
          <cell r="E11337" t="str">
            <v>422-005-114</v>
          </cell>
          <cell r="F11337">
            <v>177966</v>
          </cell>
        </row>
        <row r="11338">
          <cell r="E11338" t="str">
            <v>422-005-116</v>
          </cell>
          <cell r="F11338">
            <v>99507</v>
          </cell>
        </row>
        <row r="11339">
          <cell r="E11339" t="str">
            <v>422-005-211</v>
          </cell>
          <cell r="F11339">
            <v>20032</v>
          </cell>
        </row>
        <row r="11340">
          <cell r="E11340" t="str">
            <v>422-005-221</v>
          </cell>
          <cell r="F11340">
            <v>40760.620000000003</v>
          </cell>
        </row>
        <row r="11341">
          <cell r="E11341" t="str">
            <v>422-005-231</v>
          </cell>
          <cell r="F11341">
            <v>26637.41</v>
          </cell>
        </row>
        <row r="11342">
          <cell r="E11342" t="str">
            <v>422-007-131</v>
          </cell>
          <cell r="F11342">
            <v>236021.69</v>
          </cell>
        </row>
        <row r="11343">
          <cell r="E11343" t="str">
            <v>422-007-211</v>
          </cell>
          <cell r="F11343">
            <v>17854.88</v>
          </cell>
        </row>
        <row r="11344">
          <cell r="E11344" t="str">
            <v>422-007-221</v>
          </cell>
          <cell r="F11344">
            <v>34683.47</v>
          </cell>
        </row>
        <row r="11345">
          <cell r="E11345" t="str">
            <v>422-007-231</v>
          </cell>
          <cell r="F11345">
            <v>20320.849999999999</v>
          </cell>
        </row>
        <row r="11346">
          <cell r="E11346" t="str">
            <v>422-009-184</v>
          </cell>
          <cell r="F11346">
            <v>78697.41</v>
          </cell>
        </row>
        <row r="11347">
          <cell r="E11347" t="str">
            <v>422-009-186</v>
          </cell>
          <cell r="F11347">
            <v>11192.15</v>
          </cell>
        </row>
        <row r="11348">
          <cell r="E11348" t="str">
            <v>422-009-188</v>
          </cell>
          <cell r="F11348">
            <v>14308.04</v>
          </cell>
        </row>
        <row r="11349">
          <cell r="E11349" t="str">
            <v>422-009-211</v>
          </cell>
          <cell r="F11349">
            <v>7115.01</v>
          </cell>
        </row>
        <row r="11350">
          <cell r="E11350" t="str">
            <v>422-009-221</v>
          </cell>
          <cell r="F11350">
            <v>13620.95</v>
          </cell>
        </row>
        <row r="11351">
          <cell r="E11351" t="str">
            <v>422-009-231</v>
          </cell>
          <cell r="F11351">
            <v>432.66</v>
          </cell>
        </row>
        <row r="11352">
          <cell r="E11352" t="str">
            <v>422-009-233</v>
          </cell>
          <cell r="F11352">
            <v>29440.38</v>
          </cell>
        </row>
        <row r="11353">
          <cell r="E11353" t="str">
            <v>422-012-311</v>
          </cell>
          <cell r="F11353">
            <v>14810</v>
          </cell>
        </row>
        <row r="11354">
          <cell r="E11354" t="str">
            <v>422-012-372</v>
          </cell>
          <cell r="F11354">
            <v>1200</v>
          </cell>
        </row>
        <row r="11355">
          <cell r="E11355" t="str">
            <v>422-012-411</v>
          </cell>
          <cell r="F11355">
            <v>2500</v>
          </cell>
        </row>
        <row r="11356">
          <cell r="E11356" t="str">
            <v>422-012-422</v>
          </cell>
          <cell r="F11356">
            <v>2500</v>
          </cell>
        </row>
        <row r="11357">
          <cell r="E11357" t="str">
            <v>422-012-423</v>
          </cell>
          <cell r="F11357">
            <v>2754</v>
          </cell>
        </row>
        <row r="11358">
          <cell r="E11358" t="str">
            <v>422-012-424</v>
          </cell>
          <cell r="F11358">
            <v>1078</v>
          </cell>
        </row>
        <row r="11359">
          <cell r="E11359" t="str">
            <v>422-013-121</v>
          </cell>
          <cell r="F11359">
            <v>267887.21000000002</v>
          </cell>
        </row>
        <row r="11360">
          <cell r="E11360" t="str">
            <v>422-013-131</v>
          </cell>
          <cell r="F11360">
            <v>68472</v>
          </cell>
        </row>
        <row r="11361">
          <cell r="E11361" t="str">
            <v>422-013-162</v>
          </cell>
          <cell r="F11361">
            <v>4984</v>
          </cell>
        </row>
        <row r="11362">
          <cell r="E11362" t="str">
            <v>422-013-211</v>
          </cell>
          <cell r="F11362">
            <v>25545.13</v>
          </cell>
        </row>
        <row r="11363">
          <cell r="E11363" t="str">
            <v>422-013-221</v>
          </cell>
          <cell r="F11363">
            <v>49479.96</v>
          </cell>
        </row>
        <row r="11364">
          <cell r="E11364" t="str">
            <v>422-013-231</v>
          </cell>
          <cell r="F11364">
            <v>39424.589999999997</v>
          </cell>
        </row>
        <row r="11365">
          <cell r="E11365" t="str">
            <v>422-014-151</v>
          </cell>
          <cell r="F11365">
            <v>7267.86</v>
          </cell>
        </row>
        <row r="11366">
          <cell r="E11366" t="str">
            <v>422-014-177</v>
          </cell>
          <cell r="F11366">
            <v>5945.33</v>
          </cell>
        </row>
        <row r="11367">
          <cell r="E11367" t="str">
            <v>422-014-183</v>
          </cell>
          <cell r="F11367">
            <v>1244.81</v>
          </cell>
        </row>
        <row r="11368">
          <cell r="E11368" t="str">
            <v>422-014-211</v>
          </cell>
          <cell r="F11368">
            <v>1106.0999999999999</v>
          </cell>
        </row>
        <row r="11369">
          <cell r="E11369" t="str">
            <v>422-014-221</v>
          </cell>
          <cell r="F11369">
            <v>1250.53</v>
          </cell>
        </row>
        <row r="11370">
          <cell r="E11370" t="str">
            <v>422-014-231</v>
          </cell>
          <cell r="F11370">
            <v>1321.2</v>
          </cell>
        </row>
        <row r="11371">
          <cell r="E11371" t="str">
            <v>422-014-312</v>
          </cell>
          <cell r="F11371">
            <v>13194.22</v>
          </cell>
        </row>
        <row r="11372">
          <cell r="E11372" t="str">
            <v>422-014-327</v>
          </cell>
          <cell r="F11372">
            <v>2500</v>
          </cell>
        </row>
        <row r="11373">
          <cell r="E11373" t="str">
            <v>422-014-341</v>
          </cell>
          <cell r="F11373">
            <v>200</v>
          </cell>
        </row>
        <row r="11374">
          <cell r="E11374" t="str">
            <v>422-014-379</v>
          </cell>
          <cell r="F11374">
            <v>199.95</v>
          </cell>
        </row>
        <row r="11375">
          <cell r="E11375" t="str">
            <v>422-014-411</v>
          </cell>
          <cell r="F11375">
            <v>12147.39</v>
          </cell>
        </row>
        <row r="11376">
          <cell r="E11376" t="str">
            <v>422-014-413</v>
          </cell>
          <cell r="F11376">
            <v>6659.36</v>
          </cell>
        </row>
        <row r="11377">
          <cell r="E11377" t="str">
            <v>422-014-422</v>
          </cell>
          <cell r="F11377">
            <v>1879.03</v>
          </cell>
        </row>
        <row r="11378">
          <cell r="E11378" t="str">
            <v>422-014-459</v>
          </cell>
          <cell r="F11378">
            <v>1437.12</v>
          </cell>
        </row>
        <row r="11379">
          <cell r="E11379" t="str">
            <v>422-014-461</v>
          </cell>
          <cell r="F11379">
            <v>625.83000000000004</v>
          </cell>
        </row>
        <row r="11380">
          <cell r="E11380" t="str">
            <v>422-014-462</v>
          </cell>
          <cell r="F11380">
            <v>54647.27</v>
          </cell>
        </row>
        <row r="11381">
          <cell r="E11381" t="str">
            <v>422-015-311</v>
          </cell>
          <cell r="F11381">
            <v>10558.65</v>
          </cell>
        </row>
        <row r="11382">
          <cell r="E11382" t="str">
            <v>422-015-312</v>
          </cell>
          <cell r="F11382">
            <v>2520.09</v>
          </cell>
        </row>
        <row r="11383">
          <cell r="E11383" t="str">
            <v>422-015-418</v>
          </cell>
          <cell r="F11383">
            <v>480.26</v>
          </cell>
        </row>
        <row r="11384">
          <cell r="E11384" t="str">
            <v>422-016-121</v>
          </cell>
          <cell r="F11384">
            <v>1180.5</v>
          </cell>
        </row>
        <row r="11385">
          <cell r="E11385" t="str">
            <v>422-016-211</v>
          </cell>
          <cell r="F11385">
            <v>90.31</v>
          </cell>
        </row>
        <row r="11386">
          <cell r="E11386" t="str">
            <v>422-016-221</v>
          </cell>
          <cell r="F11386">
            <v>173.42</v>
          </cell>
        </row>
        <row r="11387">
          <cell r="E11387" t="str">
            <v>422-024-121</v>
          </cell>
          <cell r="F11387">
            <v>151433.32999999999</v>
          </cell>
        </row>
        <row r="11388">
          <cell r="E11388" t="str">
            <v>422-024-131</v>
          </cell>
          <cell r="F11388">
            <v>3938</v>
          </cell>
        </row>
        <row r="11389">
          <cell r="E11389" t="str">
            <v>422-024-152</v>
          </cell>
          <cell r="F11389">
            <v>14161.7</v>
          </cell>
        </row>
        <row r="11390">
          <cell r="E11390" t="str">
            <v>422-024-162</v>
          </cell>
          <cell r="F11390">
            <v>3948</v>
          </cell>
        </row>
        <row r="11391">
          <cell r="E11391" t="str">
            <v>422-024-163</v>
          </cell>
          <cell r="F11391">
            <v>140</v>
          </cell>
        </row>
        <row r="11392">
          <cell r="E11392" t="str">
            <v>422-024-181</v>
          </cell>
          <cell r="F11392">
            <v>300</v>
          </cell>
        </row>
        <row r="11393">
          <cell r="E11393" t="str">
            <v>422-024-193</v>
          </cell>
          <cell r="F11393">
            <v>10160</v>
          </cell>
        </row>
        <row r="11394">
          <cell r="E11394" t="str">
            <v>422-024-211</v>
          </cell>
          <cell r="F11394">
            <v>14002.01</v>
          </cell>
        </row>
        <row r="11395">
          <cell r="E11395" t="str">
            <v>422-024-221</v>
          </cell>
          <cell r="F11395">
            <v>24960.13</v>
          </cell>
        </row>
        <row r="11396">
          <cell r="E11396" t="str">
            <v>422-024-231</v>
          </cell>
          <cell r="F11396">
            <v>18974.560000000001</v>
          </cell>
        </row>
        <row r="11397">
          <cell r="E11397" t="str">
            <v>422-024-311</v>
          </cell>
          <cell r="F11397">
            <v>24333.15</v>
          </cell>
        </row>
        <row r="11398">
          <cell r="E11398" t="str">
            <v>422-024-312</v>
          </cell>
          <cell r="F11398">
            <v>4819.83</v>
          </cell>
        </row>
        <row r="11399">
          <cell r="E11399" t="str">
            <v>422-024-411</v>
          </cell>
          <cell r="F11399">
            <v>441.62</v>
          </cell>
        </row>
        <row r="11400">
          <cell r="E11400" t="str">
            <v>422-025-411</v>
          </cell>
          <cell r="F11400">
            <v>768</v>
          </cell>
        </row>
        <row r="11401">
          <cell r="E11401" t="str">
            <v>422-027-142</v>
          </cell>
          <cell r="F11401">
            <v>189582.7</v>
          </cell>
        </row>
        <row r="11402">
          <cell r="E11402" t="str">
            <v>422-027-167</v>
          </cell>
          <cell r="F11402">
            <v>143.25</v>
          </cell>
        </row>
        <row r="11403">
          <cell r="E11403" t="str">
            <v>422-027-211</v>
          </cell>
          <cell r="F11403">
            <v>14125.23</v>
          </cell>
        </row>
        <row r="11404">
          <cell r="E11404" t="str">
            <v>422-027-221</v>
          </cell>
          <cell r="F11404">
            <v>27909.48</v>
          </cell>
        </row>
        <row r="11405">
          <cell r="E11405" t="str">
            <v>422-027-231</v>
          </cell>
          <cell r="F11405">
            <v>45476.34</v>
          </cell>
        </row>
        <row r="11406">
          <cell r="E11406" t="str">
            <v>422-029-121</v>
          </cell>
          <cell r="F11406">
            <v>30232.67</v>
          </cell>
        </row>
        <row r="11407">
          <cell r="E11407" t="str">
            <v>422-029-146</v>
          </cell>
          <cell r="F11407">
            <v>31878</v>
          </cell>
        </row>
        <row r="11408">
          <cell r="E11408" t="str">
            <v>422-029-211</v>
          </cell>
          <cell r="F11408">
            <v>4025.62</v>
          </cell>
        </row>
        <row r="11409">
          <cell r="E11409" t="str">
            <v>422-029-221</v>
          </cell>
          <cell r="F11409">
            <v>9131.81</v>
          </cell>
        </row>
        <row r="11410">
          <cell r="E11410" t="str">
            <v>422-029-231</v>
          </cell>
          <cell r="F11410">
            <v>7540.74</v>
          </cell>
        </row>
        <row r="11411">
          <cell r="E11411" t="str">
            <v>422-030-418</v>
          </cell>
          <cell r="F11411">
            <v>3670</v>
          </cell>
        </row>
        <row r="11412">
          <cell r="E11412" t="str">
            <v>422-031-121</v>
          </cell>
          <cell r="F11412">
            <v>3080</v>
          </cell>
        </row>
        <row r="11413">
          <cell r="E11413" t="str">
            <v>422-031-151</v>
          </cell>
          <cell r="F11413">
            <v>174999.7</v>
          </cell>
        </row>
        <row r="11414">
          <cell r="E11414" t="str">
            <v>422-031-152</v>
          </cell>
          <cell r="F11414">
            <v>98178.09</v>
          </cell>
        </row>
        <row r="11415">
          <cell r="E11415" t="str">
            <v>422-031-181</v>
          </cell>
          <cell r="F11415">
            <v>7570.62</v>
          </cell>
        </row>
        <row r="11416">
          <cell r="E11416" t="str">
            <v>422-031-193</v>
          </cell>
          <cell r="F11416">
            <v>9980</v>
          </cell>
        </row>
        <row r="11417">
          <cell r="E11417" t="str">
            <v>422-031-211</v>
          </cell>
          <cell r="F11417">
            <v>21183.7</v>
          </cell>
        </row>
        <row r="11418">
          <cell r="E11418" t="str">
            <v>422-031-221</v>
          </cell>
          <cell r="F11418">
            <v>41694.400000000001</v>
          </cell>
        </row>
        <row r="11419">
          <cell r="E11419" t="str">
            <v>422-031-231</v>
          </cell>
          <cell r="F11419">
            <v>38809.94</v>
          </cell>
        </row>
        <row r="11420">
          <cell r="E11420" t="str">
            <v>422-031-311</v>
          </cell>
          <cell r="F11420">
            <v>12525.55</v>
          </cell>
        </row>
        <row r="11421">
          <cell r="E11421" t="str">
            <v>422-032-121</v>
          </cell>
          <cell r="F11421">
            <v>189329.82</v>
          </cell>
        </row>
        <row r="11422">
          <cell r="E11422" t="str">
            <v>422-032-142</v>
          </cell>
          <cell r="F11422">
            <v>77946.45</v>
          </cell>
        </row>
        <row r="11423">
          <cell r="E11423" t="str">
            <v>422-032-143</v>
          </cell>
          <cell r="F11423">
            <v>2550</v>
          </cell>
        </row>
        <row r="11424">
          <cell r="E11424" t="str">
            <v>422-032-162</v>
          </cell>
          <cell r="F11424">
            <v>5670</v>
          </cell>
        </row>
        <row r="11425">
          <cell r="E11425" t="str">
            <v>422-032-211</v>
          </cell>
          <cell r="F11425">
            <v>20421.849999999999</v>
          </cell>
        </row>
        <row r="11426">
          <cell r="E11426" t="str">
            <v>422-032-221</v>
          </cell>
          <cell r="F11426">
            <v>39720.06</v>
          </cell>
        </row>
        <row r="11427">
          <cell r="E11427" t="str">
            <v>422-032-231</v>
          </cell>
          <cell r="F11427">
            <v>41294.67</v>
          </cell>
        </row>
        <row r="11428">
          <cell r="E11428" t="str">
            <v>422-032-311</v>
          </cell>
          <cell r="F11428">
            <v>126287.03</v>
          </cell>
        </row>
        <row r="11429">
          <cell r="E11429" t="str">
            <v>422-032-312</v>
          </cell>
          <cell r="F11429">
            <v>8816.4599999999991</v>
          </cell>
        </row>
        <row r="11430">
          <cell r="E11430" t="str">
            <v>422-032-327</v>
          </cell>
          <cell r="F11430">
            <v>3000</v>
          </cell>
        </row>
        <row r="11431">
          <cell r="E11431" t="str">
            <v>422-032-332</v>
          </cell>
          <cell r="F11431">
            <v>626.1</v>
          </cell>
        </row>
        <row r="11432">
          <cell r="E11432" t="str">
            <v>422-032-341</v>
          </cell>
          <cell r="F11432">
            <v>2000</v>
          </cell>
        </row>
        <row r="11433">
          <cell r="E11433" t="str">
            <v>422-032-342</v>
          </cell>
          <cell r="F11433">
            <v>2000</v>
          </cell>
        </row>
        <row r="11434">
          <cell r="E11434" t="str">
            <v>422-032-411</v>
          </cell>
          <cell r="F11434">
            <v>3348.34</v>
          </cell>
        </row>
        <row r="11435">
          <cell r="E11435" t="str">
            <v>422-032-418</v>
          </cell>
          <cell r="F11435">
            <v>203.85</v>
          </cell>
        </row>
        <row r="11436">
          <cell r="E11436" t="str">
            <v>422-032-459</v>
          </cell>
          <cell r="F11436">
            <v>46.85</v>
          </cell>
        </row>
        <row r="11437">
          <cell r="E11437" t="str">
            <v>422-032-462</v>
          </cell>
          <cell r="F11437">
            <v>4773.34</v>
          </cell>
        </row>
        <row r="11438">
          <cell r="E11438" t="str">
            <v>422-034-121</v>
          </cell>
          <cell r="F11438">
            <v>30653.33</v>
          </cell>
        </row>
        <row r="11439">
          <cell r="E11439" t="str">
            <v>422-034-211</v>
          </cell>
          <cell r="F11439">
            <v>2282.2600000000002</v>
          </cell>
        </row>
        <row r="11440">
          <cell r="E11440" t="str">
            <v>422-034-221</v>
          </cell>
          <cell r="F11440">
            <v>4502.96</v>
          </cell>
        </row>
        <row r="11441">
          <cell r="E11441" t="str">
            <v>422-034-231</v>
          </cell>
          <cell r="F11441">
            <v>5717.34</v>
          </cell>
        </row>
        <row r="11442">
          <cell r="E11442" t="str">
            <v>422-034-312</v>
          </cell>
          <cell r="F11442">
            <v>712.05</v>
          </cell>
        </row>
        <row r="11443">
          <cell r="E11443" t="str">
            <v>422-034-327</v>
          </cell>
          <cell r="F11443">
            <v>1000</v>
          </cell>
        </row>
        <row r="11444">
          <cell r="E11444" t="str">
            <v>422-034-333</v>
          </cell>
          <cell r="F11444">
            <v>153.38</v>
          </cell>
        </row>
        <row r="11445">
          <cell r="E11445" t="str">
            <v>422-034-411</v>
          </cell>
          <cell r="F11445">
            <v>646.24</v>
          </cell>
        </row>
        <row r="11446">
          <cell r="E11446" t="str">
            <v>422-034-462</v>
          </cell>
          <cell r="F11446">
            <v>2586.44</v>
          </cell>
        </row>
        <row r="11447">
          <cell r="E11447" t="str">
            <v>422-055-131</v>
          </cell>
          <cell r="F11447">
            <v>46178</v>
          </cell>
        </row>
        <row r="11448">
          <cell r="E11448" t="str">
            <v>422-055-135</v>
          </cell>
          <cell r="F11448">
            <v>11325</v>
          </cell>
        </row>
        <row r="11449">
          <cell r="E11449" t="str">
            <v>422-055-151</v>
          </cell>
          <cell r="F11449">
            <v>29870.76</v>
          </cell>
        </row>
        <row r="11450">
          <cell r="E11450" t="str">
            <v>422-055-163</v>
          </cell>
          <cell r="F11450">
            <v>1078</v>
          </cell>
        </row>
        <row r="11451">
          <cell r="E11451" t="str">
            <v>422-055-171</v>
          </cell>
          <cell r="F11451">
            <v>398.93</v>
          </cell>
        </row>
        <row r="11452">
          <cell r="E11452" t="str">
            <v>422-055-196</v>
          </cell>
          <cell r="F11452">
            <v>4401.46</v>
          </cell>
        </row>
        <row r="11453">
          <cell r="E11453" t="str">
            <v>422-055-211</v>
          </cell>
          <cell r="F11453">
            <v>6918.24</v>
          </cell>
        </row>
        <row r="11454">
          <cell r="E11454" t="str">
            <v>422-055-221</v>
          </cell>
          <cell r="F11454">
            <v>13492.53</v>
          </cell>
        </row>
        <row r="11455">
          <cell r="E11455" t="str">
            <v>422-055-231</v>
          </cell>
          <cell r="F11455">
            <v>11622.36</v>
          </cell>
        </row>
        <row r="11456">
          <cell r="E11456" t="str">
            <v>422-055-311</v>
          </cell>
          <cell r="F11456">
            <v>107289.44</v>
          </cell>
        </row>
        <row r="11457">
          <cell r="E11457" t="str">
            <v>422-055-312</v>
          </cell>
          <cell r="F11457">
            <v>10262.5</v>
          </cell>
        </row>
        <row r="11458">
          <cell r="E11458" t="str">
            <v>422-055-313</v>
          </cell>
          <cell r="F11458">
            <v>1318.04</v>
          </cell>
        </row>
        <row r="11459">
          <cell r="E11459" t="str">
            <v>422-055-327</v>
          </cell>
          <cell r="F11459">
            <v>464.55</v>
          </cell>
        </row>
        <row r="11460">
          <cell r="E11460" t="str">
            <v>422-055-333</v>
          </cell>
          <cell r="F11460">
            <v>1459.2</v>
          </cell>
        </row>
        <row r="11461">
          <cell r="E11461" t="str">
            <v>422-055-411</v>
          </cell>
          <cell r="F11461">
            <v>3831.12</v>
          </cell>
        </row>
        <row r="11462">
          <cell r="E11462" t="str">
            <v>422-055-414</v>
          </cell>
          <cell r="F11462">
            <v>62108.69</v>
          </cell>
        </row>
        <row r="11463">
          <cell r="E11463" t="str">
            <v>422-055-418</v>
          </cell>
          <cell r="F11463">
            <v>2252.25</v>
          </cell>
        </row>
        <row r="11464">
          <cell r="E11464" t="str">
            <v>422-055-462</v>
          </cell>
          <cell r="F11464">
            <v>1551.93</v>
          </cell>
        </row>
        <row r="11465">
          <cell r="E11465" t="str">
            <v>422-056-171</v>
          </cell>
          <cell r="F11465">
            <v>114294.75</v>
          </cell>
        </row>
        <row r="11466">
          <cell r="E11466" t="str">
            <v>422-056-172</v>
          </cell>
          <cell r="F11466">
            <v>38496.660000000003</v>
          </cell>
        </row>
        <row r="11467">
          <cell r="E11467" t="str">
            <v>422-056-211</v>
          </cell>
          <cell r="F11467">
            <v>11718.97</v>
          </cell>
        </row>
        <row r="11468">
          <cell r="E11468" t="str">
            <v>422-056-221</v>
          </cell>
          <cell r="F11468">
            <v>3706.89</v>
          </cell>
        </row>
        <row r="11469">
          <cell r="E11469" t="str">
            <v>422-056-231</v>
          </cell>
          <cell r="F11469">
            <v>5269.22</v>
          </cell>
        </row>
        <row r="11470">
          <cell r="E11470" t="str">
            <v>422-056-319</v>
          </cell>
          <cell r="F11470">
            <v>1323.15</v>
          </cell>
        </row>
        <row r="11471">
          <cell r="E11471" t="str">
            <v>422-056-331</v>
          </cell>
          <cell r="F11471">
            <v>1720</v>
          </cell>
        </row>
        <row r="11472">
          <cell r="E11472" t="str">
            <v>422-056-341</v>
          </cell>
          <cell r="F11472">
            <v>2310.36</v>
          </cell>
        </row>
        <row r="11473">
          <cell r="E11473" t="str">
            <v>422-056-541</v>
          </cell>
          <cell r="F11473">
            <v>6350</v>
          </cell>
        </row>
        <row r="11474">
          <cell r="E11474" t="str">
            <v>422-061-411</v>
          </cell>
          <cell r="F11474">
            <v>27190.77</v>
          </cell>
        </row>
        <row r="11475">
          <cell r="E11475" t="str">
            <v>422-061-461</v>
          </cell>
          <cell r="F11475">
            <v>203.28</v>
          </cell>
        </row>
        <row r="11476">
          <cell r="E11476" t="str">
            <v>422-061-462</v>
          </cell>
          <cell r="F11476">
            <v>960.95</v>
          </cell>
        </row>
        <row r="11477">
          <cell r="E11477" t="str">
            <v>422-068-142</v>
          </cell>
          <cell r="F11477">
            <v>30676.799999999999</v>
          </cell>
        </row>
        <row r="11478">
          <cell r="E11478" t="str">
            <v>422-068-146</v>
          </cell>
          <cell r="F11478">
            <v>28032.400000000001</v>
          </cell>
        </row>
        <row r="11479">
          <cell r="E11479" t="str">
            <v>422-068-162</v>
          </cell>
          <cell r="F11479">
            <v>280</v>
          </cell>
        </row>
        <row r="11480">
          <cell r="E11480" t="str">
            <v>422-068-211</v>
          </cell>
          <cell r="F11480">
            <v>4433.53</v>
          </cell>
        </row>
        <row r="11481">
          <cell r="E11481" t="str">
            <v>422-068-221</v>
          </cell>
          <cell r="F11481">
            <v>8624.32</v>
          </cell>
        </row>
        <row r="11482">
          <cell r="E11482" t="str">
            <v>422-068-231</v>
          </cell>
          <cell r="F11482">
            <v>9271.3799999999992</v>
          </cell>
        </row>
        <row r="11483">
          <cell r="E11483" t="str">
            <v>422-068-311</v>
          </cell>
          <cell r="F11483">
            <v>31601.45</v>
          </cell>
        </row>
        <row r="11484">
          <cell r="E11484" t="str">
            <v>422-069-116</v>
          </cell>
          <cell r="F11484">
            <v>22968</v>
          </cell>
        </row>
        <row r="11485">
          <cell r="E11485" t="str">
            <v>422-069-121</v>
          </cell>
          <cell r="F11485">
            <v>51255.99</v>
          </cell>
        </row>
        <row r="11486">
          <cell r="E11486" t="str">
            <v>422-069-142</v>
          </cell>
          <cell r="F11486">
            <v>48357.63</v>
          </cell>
        </row>
        <row r="11487">
          <cell r="E11487" t="str">
            <v>422-069-151</v>
          </cell>
          <cell r="F11487">
            <v>27925.32</v>
          </cell>
        </row>
        <row r="11488">
          <cell r="E11488" t="str">
            <v>422-069-162</v>
          </cell>
          <cell r="F11488">
            <v>7112</v>
          </cell>
        </row>
        <row r="11489">
          <cell r="E11489" t="str">
            <v>422-069-171</v>
          </cell>
          <cell r="F11489">
            <v>6974.61</v>
          </cell>
        </row>
        <row r="11490">
          <cell r="E11490" t="str">
            <v>422-069-173</v>
          </cell>
          <cell r="F11490">
            <v>5997.75</v>
          </cell>
        </row>
        <row r="11491">
          <cell r="E11491" t="str">
            <v>422-069-211</v>
          </cell>
          <cell r="F11491">
            <v>12180.41</v>
          </cell>
        </row>
        <row r="11492">
          <cell r="E11492" t="str">
            <v>422-069-221</v>
          </cell>
          <cell r="F11492">
            <v>22932.39</v>
          </cell>
        </row>
        <row r="11493">
          <cell r="E11493" t="str">
            <v>422-069-231</v>
          </cell>
          <cell r="F11493">
            <v>28825.01</v>
          </cell>
        </row>
        <row r="11494">
          <cell r="E11494" t="str">
            <v>422-069-312</v>
          </cell>
          <cell r="F11494">
            <v>566.85</v>
          </cell>
        </row>
        <row r="11495">
          <cell r="E11495" t="str">
            <v>422-069-411</v>
          </cell>
          <cell r="F11495">
            <v>1411.13</v>
          </cell>
        </row>
        <row r="11496">
          <cell r="E11496" t="str">
            <v>422-073-462</v>
          </cell>
          <cell r="F11496">
            <v>10067</v>
          </cell>
        </row>
        <row r="11497">
          <cell r="E11497" t="str">
            <v>422-085-462</v>
          </cell>
          <cell r="F11497">
            <v>799.29</v>
          </cell>
        </row>
        <row r="11498">
          <cell r="E11498" t="str">
            <v>422-095-152</v>
          </cell>
          <cell r="F11498">
            <v>279261</v>
          </cell>
        </row>
        <row r="11499">
          <cell r="E11499" t="str">
            <v>422-095-211</v>
          </cell>
          <cell r="F11499">
            <v>20792.060000000001</v>
          </cell>
        </row>
        <row r="11500">
          <cell r="E11500" t="str">
            <v>422-095-221</v>
          </cell>
          <cell r="F11500">
            <v>41023.68</v>
          </cell>
        </row>
        <row r="11501">
          <cell r="E11501" t="str">
            <v>422-095-231</v>
          </cell>
          <cell r="F11501">
            <v>25109.96</v>
          </cell>
        </row>
        <row r="11502">
          <cell r="E11502" t="str">
            <v>422-095-311</v>
          </cell>
          <cell r="F11502">
            <v>46278.62</v>
          </cell>
        </row>
        <row r="11503">
          <cell r="E11503" t="str">
            <v>430-001-121</v>
          </cell>
          <cell r="F11503">
            <v>33797763.689999998</v>
          </cell>
        </row>
        <row r="11504">
          <cell r="E11504" t="str">
            <v>430-001-123</v>
          </cell>
          <cell r="F11504">
            <v>293035.03999999998</v>
          </cell>
        </row>
        <row r="11505">
          <cell r="E11505" t="str">
            <v>430-001-125</v>
          </cell>
          <cell r="F11505">
            <v>20770.310000000001</v>
          </cell>
        </row>
        <row r="11506">
          <cell r="E11506" t="str">
            <v>430-001-211</v>
          </cell>
          <cell r="F11506">
            <v>2475968.41</v>
          </cell>
        </row>
        <row r="11507">
          <cell r="E11507" t="str">
            <v>430-001-221</v>
          </cell>
          <cell r="F11507">
            <v>4947488.53</v>
          </cell>
        </row>
        <row r="11508">
          <cell r="E11508" t="str">
            <v>430-001-231</v>
          </cell>
          <cell r="F11508">
            <v>4086928.74</v>
          </cell>
        </row>
        <row r="11509">
          <cell r="E11509" t="str">
            <v>430-002-111</v>
          </cell>
          <cell r="F11509">
            <v>126972</v>
          </cell>
        </row>
        <row r="11510">
          <cell r="E11510" t="str">
            <v>430-002-113</v>
          </cell>
          <cell r="F11510">
            <v>347381.87</v>
          </cell>
        </row>
        <row r="11511">
          <cell r="E11511" t="str">
            <v>430-002-115</v>
          </cell>
          <cell r="F11511">
            <v>97203.33</v>
          </cell>
        </row>
        <row r="11512">
          <cell r="E11512" t="str">
            <v>430-002-118</v>
          </cell>
          <cell r="F11512">
            <v>219028.07</v>
          </cell>
        </row>
        <row r="11513">
          <cell r="E11513" t="str">
            <v>430-002-211</v>
          </cell>
          <cell r="F11513">
            <v>55095.16</v>
          </cell>
        </row>
        <row r="11514">
          <cell r="E11514" t="str">
            <v>430-002-221</v>
          </cell>
          <cell r="F11514">
            <v>116137.27</v>
          </cell>
        </row>
        <row r="11515">
          <cell r="E11515" t="str">
            <v>430-002-231</v>
          </cell>
          <cell r="F11515">
            <v>45822.3</v>
          </cell>
        </row>
        <row r="11516">
          <cell r="E11516" t="str">
            <v>430-003-151</v>
          </cell>
          <cell r="F11516">
            <v>894306.52</v>
          </cell>
        </row>
        <row r="11517">
          <cell r="E11517" t="str">
            <v>430-003-162</v>
          </cell>
          <cell r="F11517">
            <v>5.28</v>
          </cell>
        </row>
        <row r="11518">
          <cell r="E11518" t="str">
            <v>430-003-173</v>
          </cell>
          <cell r="F11518">
            <v>2834417.13</v>
          </cell>
        </row>
        <row r="11519">
          <cell r="E11519" t="str">
            <v>430-003-211</v>
          </cell>
          <cell r="F11519">
            <v>273789.40999999997</v>
          </cell>
        </row>
        <row r="11520">
          <cell r="E11520" t="str">
            <v>430-003-221</v>
          </cell>
          <cell r="F11520">
            <v>534489.24</v>
          </cell>
        </row>
        <row r="11521">
          <cell r="E11521" t="str">
            <v>430-003-231</v>
          </cell>
          <cell r="F11521">
            <v>645031.42000000004</v>
          </cell>
        </row>
        <row r="11522">
          <cell r="E11522" t="str">
            <v>430-005-114</v>
          </cell>
          <cell r="F11522">
            <v>1788817.39</v>
          </cell>
        </row>
        <row r="11523">
          <cell r="E11523" t="str">
            <v>430-005-116</v>
          </cell>
          <cell r="F11523">
            <v>993521.98</v>
          </cell>
        </row>
        <row r="11524">
          <cell r="E11524" t="str">
            <v>430-005-211</v>
          </cell>
          <cell r="F11524">
            <v>201856</v>
          </cell>
        </row>
        <row r="11525">
          <cell r="E11525" t="str">
            <v>430-005-221</v>
          </cell>
          <cell r="F11525">
            <v>398541.56</v>
          </cell>
        </row>
        <row r="11526">
          <cell r="E11526" t="str">
            <v>430-005-231</v>
          </cell>
          <cell r="F11526">
            <v>248590.46</v>
          </cell>
        </row>
        <row r="11527">
          <cell r="E11527" t="str">
            <v>430-007-121</v>
          </cell>
          <cell r="F11527">
            <v>604152.82999999996</v>
          </cell>
        </row>
        <row r="11528">
          <cell r="E11528" t="str">
            <v>430-007-131</v>
          </cell>
          <cell r="F11528">
            <v>3538364.6</v>
          </cell>
        </row>
        <row r="11529">
          <cell r="E11529" t="str">
            <v>430-007-211</v>
          </cell>
          <cell r="F11529">
            <v>297148.17</v>
          </cell>
        </row>
        <row r="11530">
          <cell r="E11530" t="str">
            <v>430-007-221</v>
          </cell>
          <cell r="F11530">
            <v>589651.28</v>
          </cell>
        </row>
        <row r="11531">
          <cell r="E11531" t="str">
            <v>430-007-231</v>
          </cell>
          <cell r="F11531">
            <v>453865.8</v>
          </cell>
        </row>
        <row r="11532">
          <cell r="E11532" t="str">
            <v>430-009-184</v>
          </cell>
          <cell r="F11532">
            <v>916501.37</v>
          </cell>
        </row>
        <row r="11533">
          <cell r="E11533" t="str">
            <v>430-009-185</v>
          </cell>
          <cell r="F11533">
            <v>33264.21</v>
          </cell>
        </row>
        <row r="11534">
          <cell r="E11534" t="str">
            <v>430-009-186</v>
          </cell>
          <cell r="F11534">
            <v>-34703.93</v>
          </cell>
        </row>
        <row r="11535">
          <cell r="E11535" t="str">
            <v>430-009-188</v>
          </cell>
          <cell r="F11535">
            <v>383547.33</v>
          </cell>
        </row>
        <row r="11536">
          <cell r="E11536" t="str">
            <v>430-009-189</v>
          </cell>
          <cell r="F11536">
            <v>17815.650000000001</v>
          </cell>
        </row>
        <row r="11537">
          <cell r="E11537" t="str">
            <v>430-009-211</v>
          </cell>
          <cell r="F11537">
            <v>102455.8</v>
          </cell>
        </row>
        <row r="11538">
          <cell r="E11538" t="str">
            <v>430-009-221</v>
          </cell>
          <cell r="F11538">
            <v>190623.54</v>
          </cell>
        </row>
        <row r="11539">
          <cell r="E11539" t="str">
            <v>430-009-231</v>
          </cell>
          <cell r="F11539">
            <v>-7687.89</v>
          </cell>
        </row>
        <row r="11540">
          <cell r="E11540" t="str">
            <v>430-009-233</v>
          </cell>
          <cell r="F11540">
            <v>459923.09</v>
          </cell>
        </row>
        <row r="11541">
          <cell r="E11541" t="str">
            <v>430-011-163</v>
          </cell>
          <cell r="F11541">
            <v>2233</v>
          </cell>
        </row>
        <row r="11542">
          <cell r="E11542" t="str">
            <v>430-011-211</v>
          </cell>
          <cell r="F11542">
            <v>170.96</v>
          </cell>
        </row>
        <row r="11543">
          <cell r="E11543" t="str">
            <v>430-012-148</v>
          </cell>
          <cell r="F11543">
            <v>231005.05</v>
          </cell>
        </row>
        <row r="11544">
          <cell r="E11544" t="str">
            <v>430-012-184</v>
          </cell>
          <cell r="F11544">
            <v>603.45000000000005</v>
          </cell>
        </row>
        <row r="11545">
          <cell r="E11545" t="str">
            <v>430-012-211</v>
          </cell>
          <cell r="F11545">
            <v>18332.22</v>
          </cell>
        </row>
        <row r="11546">
          <cell r="E11546" t="str">
            <v>430-012-221</v>
          </cell>
          <cell r="F11546">
            <v>32573.97</v>
          </cell>
        </row>
        <row r="11547">
          <cell r="E11547" t="str">
            <v>430-012-231</v>
          </cell>
          <cell r="F11547">
            <v>1227.79</v>
          </cell>
        </row>
        <row r="11548">
          <cell r="E11548" t="str">
            <v>430-012-344</v>
          </cell>
          <cell r="F11548">
            <v>9423.9</v>
          </cell>
        </row>
        <row r="11549">
          <cell r="E11549" t="str">
            <v>430-012-372</v>
          </cell>
          <cell r="F11549">
            <v>10603.24</v>
          </cell>
        </row>
        <row r="11550">
          <cell r="E11550" t="str">
            <v>430-012-411</v>
          </cell>
          <cell r="F11550">
            <v>443.9</v>
          </cell>
        </row>
        <row r="11551">
          <cell r="E11551" t="str">
            <v>430-012-422</v>
          </cell>
          <cell r="F11551">
            <v>13562.47</v>
          </cell>
        </row>
        <row r="11552">
          <cell r="E11552" t="str">
            <v>430-012-423</v>
          </cell>
          <cell r="F11552">
            <v>34101.57</v>
          </cell>
        </row>
        <row r="11553">
          <cell r="E11553" t="str">
            <v>430-012-424</v>
          </cell>
          <cell r="F11553">
            <v>877.68</v>
          </cell>
        </row>
        <row r="11554">
          <cell r="E11554" t="str">
            <v>430-012-425</v>
          </cell>
          <cell r="F11554">
            <v>2460.8200000000002</v>
          </cell>
        </row>
        <row r="11555">
          <cell r="E11555" t="str">
            <v>430-012-551</v>
          </cell>
          <cell r="F11555">
            <v>19696.939999999999</v>
          </cell>
        </row>
        <row r="11556">
          <cell r="E11556" t="str">
            <v>430-012-552</v>
          </cell>
          <cell r="F11556">
            <v>12</v>
          </cell>
        </row>
        <row r="11557">
          <cell r="E11557" t="str">
            <v>430-013-121</v>
          </cell>
          <cell r="F11557">
            <v>3246860.51</v>
          </cell>
        </row>
        <row r="11558">
          <cell r="E11558" t="str">
            <v>430-013-131</v>
          </cell>
          <cell r="F11558">
            <v>290091.21999999997</v>
          </cell>
        </row>
        <row r="11559">
          <cell r="E11559" t="str">
            <v>430-013-162</v>
          </cell>
          <cell r="F11559">
            <v>82544</v>
          </cell>
        </row>
        <row r="11560">
          <cell r="E11560" t="str">
            <v>430-013-184</v>
          </cell>
          <cell r="F11560">
            <v>39015.410000000003</v>
          </cell>
        </row>
        <row r="11561">
          <cell r="E11561" t="str">
            <v>430-013-211</v>
          </cell>
          <cell r="F11561">
            <v>266199.14</v>
          </cell>
        </row>
        <row r="11562">
          <cell r="E11562" t="str">
            <v>430-013-221</v>
          </cell>
          <cell r="F11562">
            <v>518042.4</v>
          </cell>
        </row>
        <row r="11563">
          <cell r="E11563" t="str">
            <v>430-013-231</v>
          </cell>
          <cell r="F11563">
            <v>422210.44</v>
          </cell>
        </row>
        <row r="11564">
          <cell r="E11564" t="str">
            <v>430-014-151</v>
          </cell>
          <cell r="F11564">
            <v>31692</v>
          </cell>
        </row>
        <row r="11565">
          <cell r="E11565" t="str">
            <v>430-014-163</v>
          </cell>
          <cell r="F11565">
            <v>1533</v>
          </cell>
        </row>
        <row r="11566">
          <cell r="E11566" t="str">
            <v>430-014-184</v>
          </cell>
          <cell r="F11566">
            <v>1029.99</v>
          </cell>
        </row>
        <row r="11567">
          <cell r="E11567" t="str">
            <v>430-014-196</v>
          </cell>
          <cell r="F11567">
            <v>6900</v>
          </cell>
        </row>
        <row r="11568">
          <cell r="E11568" t="str">
            <v>430-014-211</v>
          </cell>
          <cell r="F11568">
            <v>2973.68</v>
          </cell>
        </row>
        <row r="11569">
          <cell r="E11569" t="str">
            <v>430-014-221</v>
          </cell>
          <cell r="F11569">
            <v>5776.47</v>
          </cell>
        </row>
        <row r="11570">
          <cell r="E11570" t="str">
            <v>430-014-231</v>
          </cell>
          <cell r="F11570">
            <v>5284.68</v>
          </cell>
        </row>
        <row r="11571">
          <cell r="E11571" t="str">
            <v>430-014-311</v>
          </cell>
          <cell r="F11571">
            <v>4718.95</v>
          </cell>
        </row>
        <row r="11572">
          <cell r="E11572" t="str">
            <v>430-014-312</v>
          </cell>
          <cell r="F11572">
            <v>25428.74</v>
          </cell>
        </row>
        <row r="11573">
          <cell r="E11573" t="str">
            <v>430-014-319</v>
          </cell>
          <cell r="F11573">
            <v>1312</v>
          </cell>
        </row>
        <row r="11574">
          <cell r="E11574" t="str">
            <v>430-014-332</v>
          </cell>
          <cell r="F11574">
            <v>2387.81</v>
          </cell>
        </row>
        <row r="11575">
          <cell r="E11575" t="str">
            <v>430-014-351</v>
          </cell>
          <cell r="F11575">
            <v>10674.5</v>
          </cell>
        </row>
        <row r="11576">
          <cell r="E11576" t="str">
            <v>430-014-379</v>
          </cell>
          <cell r="F11576">
            <v>1665.5</v>
          </cell>
        </row>
        <row r="11577">
          <cell r="E11577" t="str">
            <v>430-014-411</v>
          </cell>
          <cell r="F11577">
            <v>111198.61</v>
          </cell>
        </row>
        <row r="11578">
          <cell r="E11578" t="str">
            <v>430-014-461</v>
          </cell>
          <cell r="F11578">
            <v>6493.75</v>
          </cell>
        </row>
        <row r="11579">
          <cell r="E11579" t="str">
            <v>430-014-462</v>
          </cell>
          <cell r="F11579">
            <v>227857.26</v>
          </cell>
        </row>
        <row r="11580">
          <cell r="E11580" t="str">
            <v>430-014-541</v>
          </cell>
          <cell r="F11580">
            <v>3148.06</v>
          </cell>
        </row>
        <row r="11581">
          <cell r="E11581" t="str">
            <v>430-015-163</v>
          </cell>
          <cell r="F11581">
            <v>420</v>
          </cell>
        </row>
        <row r="11582">
          <cell r="E11582" t="str">
            <v>430-015-211</v>
          </cell>
          <cell r="F11582">
            <v>32.159999999999997</v>
          </cell>
        </row>
        <row r="11583">
          <cell r="E11583" t="str">
            <v>430-015-311</v>
          </cell>
          <cell r="F11583">
            <v>7557.4</v>
          </cell>
        </row>
        <row r="11584">
          <cell r="E11584" t="str">
            <v>430-015-312</v>
          </cell>
          <cell r="F11584">
            <v>5843.82</v>
          </cell>
        </row>
        <row r="11585">
          <cell r="E11585" t="str">
            <v>430-015-411</v>
          </cell>
          <cell r="F11585">
            <v>1163.82</v>
          </cell>
        </row>
        <row r="11586">
          <cell r="E11586" t="str">
            <v>430-015-418</v>
          </cell>
          <cell r="F11586">
            <v>148292.13</v>
          </cell>
        </row>
        <row r="11587">
          <cell r="E11587" t="str">
            <v>430-015-462</v>
          </cell>
          <cell r="F11587">
            <v>154999.60999999999</v>
          </cell>
        </row>
        <row r="11588">
          <cell r="E11588" t="str">
            <v>430-015-472</v>
          </cell>
          <cell r="F11588">
            <v>-7878.55</v>
          </cell>
        </row>
        <row r="11589">
          <cell r="E11589" t="str">
            <v>430-015-542</v>
          </cell>
          <cell r="F11589">
            <v>56860.91</v>
          </cell>
        </row>
        <row r="11590">
          <cell r="E11590" t="str">
            <v>430-016-121</v>
          </cell>
          <cell r="F11590">
            <v>6139.52</v>
          </cell>
        </row>
        <row r="11591">
          <cell r="E11591" t="str">
            <v>430-016-135</v>
          </cell>
          <cell r="F11591">
            <v>1067.83</v>
          </cell>
        </row>
        <row r="11592">
          <cell r="E11592" t="str">
            <v>430-016-171</v>
          </cell>
          <cell r="F11592">
            <v>1352.25</v>
          </cell>
        </row>
        <row r="11593">
          <cell r="E11593" t="str">
            <v>430-016-211</v>
          </cell>
          <cell r="F11593">
            <v>654.84</v>
          </cell>
        </row>
        <row r="11594">
          <cell r="E11594" t="str">
            <v>430-016-221</v>
          </cell>
          <cell r="F11594">
            <v>1257.4100000000001</v>
          </cell>
        </row>
        <row r="11595">
          <cell r="E11595" t="str">
            <v>430-016-331</v>
          </cell>
          <cell r="F11595">
            <v>1615.01</v>
          </cell>
        </row>
        <row r="11596">
          <cell r="E11596" t="str">
            <v>430-016-411</v>
          </cell>
          <cell r="F11596">
            <v>1156.1500000000001</v>
          </cell>
        </row>
        <row r="11597">
          <cell r="E11597" t="str">
            <v>430-016-422</v>
          </cell>
          <cell r="F11597">
            <v>277.39999999999998</v>
          </cell>
        </row>
        <row r="11598">
          <cell r="E11598" t="str">
            <v>430-016-423</v>
          </cell>
          <cell r="F11598">
            <v>1289.25</v>
          </cell>
        </row>
        <row r="11599">
          <cell r="E11599" t="str">
            <v>430-020-124</v>
          </cell>
          <cell r="F11599">
            <v>813084.11</v>
          </cell>
        </row>
        <row r="11600">
          <cell r="E11600" t="str">
            <v>430-020-162</v>
          </cell>
          <cell r="F11600">
            <v>8165.5</v>
          </cell>
        </row>
        <row r="11601">
          <cell r="E11601" t="str">
            <v>430-020-211</v>
          </cell>
          <cell r="F11601">
            <v>32961.97</v>
          </cell>
        </row>
        <row r="11602">
          <cell r="E11602" t="str">
            <v>430-020-311</v>
          </cell>
          <cell r="F11602">
            <v>256708.42</v>
          </cell>
        </row>
        <row r="11603">
          <cell r="E11603" t="str">
            <v>430-024-116</v>
          </cell>
          <cell r="F11603">
            <v>50122.37</v>
          </cell>
        </row>
        <row r="11604">
          <cell r="E11604" t="str">
            <v>430-024-121</v>
          </cell>
          <cell r="F11604">
            <v>373111.21</v>
          </cell>
        </row>
        <row r="11605">
          <cell r="E11605" t="str">
            <v>430-024-122</v>
          </cell>
          <cell r="F11605">
            <v>72822.05</v>
          </cell>
        </row>
        <row r="11606">
          <cell r="E11606" t="str">
            <v>430-024-131</v>
          </cell>
          <cell r="F11606">
            <v>89980</v>
          </cell>
        </row>
        <row r="11607">
          <cell r="E11607" t="str">
            <v>430-024-143</v>
          </cell>
          <cell r="F11607">
            <v>122001.05</v>
          </cell>
        </row>
        <row r="11608">
          <cell r="E11608" t="str">
            <v>430-024-148</v>
          </cell>
          <cell r="F11608">
            <v>45300</v>
          </cell>
        </row>
        <row r="11609">
          <cell r="E11609" t="str">
            <v>430-024-162</v>
          </cell>
          <cell r="F11609">
            <v>3108</v>
          </cell>
        </row>
        <row r="11610">
          <cell r="E11610" t="str">
            <v>430-024-163</v>
          </cell>
          <cell r="F11610">
            <v>140</v>
          </cell>
        </row>
        <row r="11611">
          <cell r="E11611" t="str">
            <v>430-024-181</v>
          </cell>
          <cell r="F11611">
            <v>1164</v>
          </cell>
        </row>
        <row r="11612">
          <cell r="E11612" t="str">
            <v>430-024-192</v>
          </cell>
          <cell r="F11612">
            <v>1530.81</v>
          </cell>
        </row>
        <row r="11613">
          <cell r="E11613" t="str">
            <v>430-024-198</v>
          </cell>
          <cell r="F11613">
            <v>40729.08</v>
          </cell>
        </row>
        <row r="11614">
          <cell r="E11614" t="str">
            <v>430-024-211</v>
          </cell>
          <cell r="F11614">
            <v>59591.11</v>
          </cell>
        </row>
        <row r="11615">
          <cell r="E11615" t="str">
            <v>430-024-221</v>
          </cell>
          <cell r="F11615">
            <v>100439.6</v>
          </cell>
        </row>
        <row r="11616">
          <cell r="E11616" t="str">
            <v>430-024-231</v>
          </cell>
          <cell r="F11616">
            <v>68700.83</v>
          </cell>
        </row>
        <row r="11617">
          <cell r="E11617" t="str">
            <v>430-024-311</v>
          </cell>
          <cell r="F11617">
            <v>4598</v>
          </cell>
        </row>
        <row r="11618">
          <cell r="E11618" t="str">
            <v>430-024-312</v>
          </cell>
          <cell r="F11618">
            <v>102844.1</v>
          </cell>
        </row>
        <row r="11619">
          <cell r="E11619" t="str">
            <v>430-024-332</v>
          </cell>
          <cell r="F11619">
            <v>10128.01</v>
          </cell>
        </row>
        <row r="11620">
          <cell r="E11620" t="str">
            <v>430-024-411</v>
          </cell>
          <cell r="F11620">
            <v>26642.400000000001</v>
          </cell>
        </row>
        <row r="11621">
          <cell r="E11621" t="str">
            <v>430-024-418</v>
          </cell>
          <cell r="F11621">
            <v>89949.4</v>
          </cell>
        </row>
        <row r="11622">
          <cell r="E11622" t="str">
            <v>430-024-462</v>
          </cell>
          <cell r="F11622">
            <v>35987.75</v>
          </cell>
        </row>
        <row r="11623">
          <cell r="E11623" t="str">
            <v>430-024-542</v>
          </cell>
          <cell r="F11623">
            <v>699.23</v>
          </cell>
        </row>
        <row r="11624">
          <cell r="E11624" t="str">
            <v>430-025-411</v>
          </cell>
          <cell r="F11624">
            <v>33187</v>
          </cell>
        </row>
        <row r="11625">
          <cell r="E11625" t="str">
            <v>430-027-142</v>
          </cell>
          <cell r="F11625">
            <v>4021885.63</v>
          </cell>
        </row>
        <row r="11626">
          <cell r="E11626" t="str">
            <v>430-027-167</v>
          </cell>
          <cell r="F11626">
            <v>11962.31</v>
          </cell>
        </row>
        <row r="11627">
          <cell r="E11627" t="str">
            <v>430-027-211</v>
          </cell>
          <cell r="F11627">
            <v>289098.82</v>
          </cell>
        </row>
        <row r="11628">
          <cell r="E11628" t="str">
            <v>430-027-221</v>
          </cell>
          <cell r="F11628">
            <v>580534.17000000004</v>
          </cell>
        </row>
        <row r="11629">
          <cell r="E11629" t="str">
            <v>430-027-231</v>
          </cell>
          <cell r="F11629">
            <v>896207.07</v>
          </cell>
        </row>
        <row r="11630">
          <cell r="E11630" t="str">
            <v>430-029-121</v>
          </cell>
          <cell r="F11630">
            <v>47346.33</v>
          </cell>
        </row>
        <row r="11631">
          <cell r="E11631" t="str">
            <v>430-029-142</v>
          </cell>
          <cell r="F11631">
            <v>16893.439999999999</v>
          </cell>
        </row>
        <row r="11632">
          <cell r="E11632" t="str">
            <v>430-029-211</v>
          </cell>
          <cell r="F11632">
            <v>4780.2</v>
          </cell>
        </row>
        <row r="11633">
          <cell r="E11633" t="str">
            <v>430-029-221</v>
          </cell>
          <cell r="F11633">
            <v>9436.7199999999993</v>
          </cell>
        </row>
        <row r="11634">
          <cell r="E11634" t="str">
            <v>430-029-231</v>
          </cell>
          <cell r="F11634">
            <v>8783.41</v>
          </cell>
        </row>
        <row r="11635">
          <cell r="E11635" t="str">
            <v>430-029-411</v>
          </cell>
          <cell r="F11635">
            <v>264.89999999999998</v>
          </cell>
        </row>
        <row r="11636">
          <cell r="E11636" t="str">
            <v>430-030-418</v>
          </cell>
          <cell r="F11636">
            <v>78100</v>
          </cell>
        </row>
        <row r="11637">
          <cell r="E11637" t="str">
            <v>430-031-121</v>
          </cell>
          <cell r="F11637">
            <v>3017978.05</v>
          </cell>
        </row>
        <row r="11638">
          <cell r="E11638" t="str">
            <v>430-031-131</v>
          </cell>
          <cell r="F11638">
            <v>266545.25</v>
          </cell>
        </row>
        <row r="11639">
          <cell r="E11639" t="str">
            <v>430-031-142</v>
          </cell>
          <cell r="F11639">
            <v>18815.37</v>
          </cell>
        </row>
        <row r="11640">
          <cell r="E11640" t="str">
            <v>430-031-144</v>
          </cell>
          <cell r="F11640">
            <v>15286.08</v>
          </cell>
        </row>
        <row r="11641">
          <cell r="E11641" t="str">
            <v>430-031-146</v>
          </cell>
          <cell r="F11641">
            <v>104830.22</v>
          </cell>
        </row>
        <row r="11642">
          <cell r="E11642" t="str">
            <v>430-031-151</v>
          </cell>
          <cell r="F11642">
            <v>2482982.64</v>
          </cell>
        </row>
        <row r="11643">
          <cell r="E11643" t="str">
            <v>430-031-153</v>
          </cell>
          <cell r="F11643">
            <v>26165.05</v>
          </cell>
        </row>
        <row r="11644">
          <cell r="E11644" t="str">
            <v>430-031-162</v>
          </cell>
          <cell r="F11644">
            <v>10188.5</v>
          </cell>
        </row>
        <row r="11645">
          <cell r="E11645" t="str">
            <v>430-031-163</v>
          </cell>
          <cell r="F11645">
            <v>12674</v>
          </cell>
        </row>
        <row r="11646">
          <cell r="E11646" t="str">
            <v>430-031-181</v>
          </cell>
          <cell r="F11646">
            <v>429794.7</v>
          </cell>
        </row>
        <row r="11647">
          <cell r="E11647" t="str">
            <v>430-031-196</v>
          </cell>
          <cell r="F11647">
            <v>13570.92</v>
          </cell>
        </row>
        <row r="11648">
          <cell r="E11648" t="str">
            <v>430-031-197</v>
          </cell>
          <cell r="F11648">
            <v>3900</v>
          </cell>
        </row>
        <row r="11649">
          <cell r="E11649" t="str">
            <v>430-031-211</v>
          </cell>
          <cell r="F11649">
            <v>468806.18</v>
          </cell>
        </row>
        <row r="11650">
          <cell r="E11650" t="str">
            <v>430-031-221</v>
          </cell>
          <cell r="F11650">
            <v>917343.78</v>
          </cell>
        </row>
        <row r="11651">
          <cell r="E11651" t="str">
            <v>430-031-231</v>
          </cell>
          <cell r="F11651">
            <v>814862.35</v>
          </cell>
        </row>
        <row r="11652">
          <cell r="E11652" t="str">
            <v>430-031-311</v>
          </cell>
          <cell r="F11652">
            <v>1151792.42</v>
          </cell>
        </row>
        <row r="11653">
          <cell r="E11653" t="str">
            <v>430-031-312</v>
          </cell>
          <cell r="F11653">
            <v>67829.03</v>
          </cell>
        </row>
        <row r="11654">
          <cell r="E11654" t="str">
            <v>430-031-411</v>
          </cell>
          <cell r="F11654">
            <v>1071254.8</v>
          </cell>
        </row>
        <row r="11655">
          <cell r="E11655" t="str">
            <v>430-031-413</v>
          </cell>
          <cell r="F11655">
            <v>982.36</v>
          </cell>
        </row>
        <row r="11656">
          <cell r="E11656" t="str">
            <v>430-031-414</v>
          </cell>
          <cell r="F11656">
            <v>19458.39</v>
          </cell>
        </row>
        <row r="11657">
          <cell r="E11657" t="str">
            <v>430-031-418</v>
          </cell>
          <cell r="F11657">
            <v>189107.54</v>
          </cell>
        </row>
        <row r="11658">
          <cell r="E11658" t="str">
            <v>430-031-461</v>
          </cell>
          <cell r="F11658">
            <v>7380.95</v>
          </cell>
        </row>
        <row r="11659">
          <cell r="E11659" t="str">
            <v>430-031-462</v>
          </cell>
          <cell r="F11659">
            <v>561508.68999999994</v>
          </cell>
        </row>
        <row r="11660">
          <cell r="E11660" t="str">
            <v>430-031-542</v>
          </cell>
          <cell r="F11660">
            <v>207430.73</v>
          </cell>
        </row>
        <row r="11661">
          <cell r="E11661" t="str">
            <v>430-032-121</v>
          </cell>
          <cell r="F11661">
            <v>4448691.58</v>
          </cell>
        </row>
        <row r="11662">
          <cell r="E11662" t="str">
            <v>430-032-131</v>
          </cell>
          <cell r="F11662">
            <v>406620.18</v>
          </cell>
        </row>
        <row r="11663">
          <cell r="E11663" t="str">
            <v>430-032-132</v>
          </cell>
          <cell r="F11663">
            <v>926729.59</v>
          </cell>
        </row>
        <row r="11664">
          <cell r="E11664" t="str">
            <v>430-032-142</v>
          </cell>
          <cell r="F11664">
            <v>110</v>
          </cell>
        </row>
        <row r="11665">
          <cell r="E11665" t="str">
            <v>430-032-143</v>
          </cell>
          <cell r="F11665">
            <v>53000</v>
          </cell>
        </row>
        <row r="11666">
          <cell r="E11666" t="str">
            <v>430-032-144</v>
          </cell>
          <cell r="F11666">
            <v>28942.11</v>
          </cell>
        </row>
        <row r="11667">
          <cell r="E11667" t="str">
            <v>430-032-145</v>
          </cell>
          <cell r="F11667">
            <v>545936.19999999995</v>
          </cell>
        </row>
        <row r="11668">
          <cell r="E11668" t="str">
            <v>430-032-147</v>
          </cell>
          <cell r="F11668">
            <v>293629.24</v>
          </cell>
        </row>
        <row r="11669">
          <cell r="E11669" t="str">
            <v>430-032-148</v>
          </cell>
          <cell r="F11669">
            <v>121006.2</v>
          </cell>
        </row>
        <row r="11670">
          <cell r="E11670" t="str">
            <v>430-032-151</v>
          </cell>
          <cell r="F11670">
            <v>73966</v>
          </cell>
        </row>
        <row r="11671">
          <cell r="E11671" t="str">
            <v>430-032-162</v>
          </cell>
          <cell r="F11671">
            <v>138544</v>
          </cell>
        </row>
        <row r="11672">
          <cell r="E11672" t="str">
            <v>430-032-163</v>
          </cell>
          <cell r="F11672">
            <v>791</v>
          </cell>
        </row>
        <row r="11673">
          <cell r="E11673" t="str">
            <v>430-032-167</v>
          </cell>
          <cell r="F11673">
            <v>429.78</v>
          </cell>
        </row>
        <row r="11674">
          <cell r="E11674" t="str">
            <v>430-032-198</v>
          </cell>
          <cell r="F11674">
            <v>2244.4499999999998</v>
          </cell>
        </row>
        <row r="11675">
          <cell r="E11675" t="str">
            <v>430-032-211</v>
          </cell>
          <cell r="F11675">
            <v>516686.18</v>
          </cell>
        </row>
        <row r="11676">
          <cell r="E11676" t="str">
            <v>430-032-221</v>
          </cell>
          <cell r="F11676">
            <v>984842.43</v>
          </cell>
        </row>
        <row r="11677">
          <cell r="E11677" t="str">
            <v>430-032-231</v>
          </cell>
          <cell r="F11677">
            <v>809742.67</v>
          </cell>
        </row>
        <row r="11678">
          <cell r="E11678" t="str">
            <v>430-032-331</v>
          </cell>
          <cell r="F11678">
            <v>4695.84</v>
          </cell>
        </row>
        <row r="11679">
          <cell r="E11679" t="str">
            <v>430-032-422</v>
          </cell>
          <cell r="F11679">
            <v>1180.3499999999999</v>
          </cell>
        </row>
        <row r="11680">
          <cell r="E11680" t="str">
            <v>430-032-423</v>
          </cell>
          <cell r="F11680">
            <v>3054.13</v>
          </cell>
        </row>
        <row r="11681">
          <cell r="E11681" t="str">
            <v>430-032-424</v>
          </cell>
          <cell r="F11681">
            <v>43.52</v>
          </cell>
        </row>
        <row r="11682">
          <cell r="E11682" t="str">
            <v>430-032-425</v>
          </cell>
          <cell r="F11682">
            <v>671.55</v>
          </cell>
        </row>
        <row r="11683">
          <cell r="E11683" t="str">
            <v>430-034-121</v>
          </cell>
          <cell r="F11683">
            <v>194466.74</v>
          </cell>
        </row>
        <row r="11684">
          <cell r="E11684" t="str">
            <v>430-034-143</v>
          </cell>
          <cell r="F11684">
            <v>23907.3</v>
          </cell>
        </row>
        <row r="11685">
          <cell r="E11685" t="str">
            <v>430-034-162</v>
          </cell>
          <cell r="F11685">
            <v>4763.5</v>
          </cell>
        </row>
        <row r="11686">
          <cell r="E11686" t="str">
            <v>430-034-191</v>
          </cell>
          <cell r="F11686">
            <v>22959.51</v>
          </cell>
        </row>
        <row r="11687">
          <cell r="E11687" t="str">
            <v>430-034-211</v>
          </cell>
          <cell r="F11687">
            <v>18746.29</v>
          </cell>
        </row>
        <row r="11688">
          <cell r="E11688" t="str">
            <v>430-034-221</v>
          </cell>
          <cell r="F11688">
            <v>31526.49</v>
          </cell>
        </row>
        <row r="11689">
          <cell r="E11689" t="str">
            <v>430-034-231</v>
          </cell>
          <cell r="F11689">
            <v>31275.42</v>
          </cell>
        </row>
        <row r="11690">
          <cell r="E11690" t="str">
            <v>430-034-311</v>
          </cell>
          <cell r="F11690">
            <v>20218.439999999999</v>
          </cell>
        </row>
        <row r="11691">
          <cell r="E11691" t="str">
            <v>430-034-312</v>
          </cell>
          <cell r="F11691">
            <v>352.99</v>
          </cell>
        </row>
        <row r="11692">
          <cell r="E11692" t="str">
            <v>430-034-314</v>
          </cell>
          <cell r="F11692">
            <v>724.12</v>
          </cell>
        </row>
        <row r="11693">
          <cell r="E11693" t="str">
            <v>430-034-332</v>
          </cell>
          <cell r="F11693">
            <v>921.73</v>
          </cell>
        </row>
        <row r="11694">
          <cell r="E11694" t="str">
            <v>430-034-351</v>
          </cell>
          <cell r="F11694">
            <v>387.64</v>
          </cell>
        </row>
        <row r="11695">
          <cell r="E11695" t="str">
            <v>430-034-411</v>
          </cell>
          <cell r="F11695">
            <v>29715.759999999998</v>
          </cell>
        </row>
        <row r="11696">
          <cell r="E11696" t="str">
            <v>430-034-413</v>
          </cell>
          <cell r="F11696">
            <v>2671.44</v>
          </cell>
        </row>
        <row r="11697">
          <cell r="E11697" t="str">
            <v>430-034-418</v>
          </cell>
          <cell r="F11697">
            <v>6911.35</v>
          </cell>
        </row>
        <row r="11698">
          <cell r="E11698" t="str">
            <v>430-034-462</v>
          </cell>
          <cell r="F11698">
            <v>17433.560000000001</v>
          </cell>
        </row>
        <row r="11699">
          <cell r="E11699" t="str">
            <v>430-034-542</v>
          </cell>
          <cell r="F11699">
            <v>82027.72</v>
          </cell>
        </row>
        <row r="11700">
          <cell r="E11700" t="str">
            <v>430-041-311</v>
          </cell>
          <cell r="F11700">
            <v>6119.5</v>
          </cell>
        </row>
        <row r="11701">
          <cell r="E11701" t="str">
            <v>430-054-121</v>
          </cell>
          <cell r="F11701">
            <v>448544.23</v>
          </cell>
        </row>
        <row r="11702">
          <cell r="E11702" t="str">
            <v>430-054-162</v>
          </cell>
          <cell r="F11702">
            <v>22717</v>
          </cell>
        </row>
        <row r="11703">
          <cell r="E11703" t="str">
            <v>430-054-163</v>
          </cell>
          <cell r="F11703">
            <v>140</v>
          </cell>
        </row>
        <row r="11704">
          <cell r="E11704" t="str">
            <v>430-054-211</v>
          </cell>
          <cell r="F11704">
            <v>33602.239999999998</v>
          </cell>
        </row>
        <row r="11705">
          <cell r="E11705" t="str">
            <v>430-054-221</v>
          </cell>
          <cell r="F11705">
            <v>66051.28</v>
          </cell>
        </row>
        <row r="11706">
          <cell r="E11706" t="str">
            <v>430-054-231</v>
          </cell>
          <cell r="F11706">
            <v>73576.070000000007</v>
          </cell>
        </row>
        <row r="11707">
          <cell r="E11707" t="str">
            <v>430-054-311</v>
          </cell>
          <cell r="F11707">
            <v>300</v>
          </cell>
        </row>
        <row r="11708">
          <cell r="E11708" t="str">
            <v>430-054-312</v>
          </cell>
          <cell r="F11708">
            <v>370.85</v>
          </cell>
        </row>
        <row r="11709">
          <cell r="E11709" t="str">
            <v>430-054-332</v>
          </cell>
          <cell r="F11709">
            <v>8434.33</v>
          </cell>
        </row>
        <row r="11710">
          <cell r="E11710" t="str">
            <v>430-056-171</v>
          </cell>
          <cell r="F11710">
            <v>656245.89</v>
          </cell>
        </row>
        <row r="11711">
          <cell r="E11711" t="str">
            <v>430-056-172</v>
          </cell>
          <cell r="F11711">
            <v>1089417.02</v>
          </cell>
        </row>
        <row r="11712">
          <cell r="E11712" t="str">
            <v>430-056-175</v>
          </cell>
          <cell r="F11712">
            <v>809818.26</v>
          </cell>
        </row>
        <row r="11713">
          <cell r="E11713" t="str">
            <v>430-056-199</v>
          </cell>
          <cell r="F11713">
            <v>9492.57</v>
          </cell>
        </row>
        <row r="11714">
          <cell r="E11714" t="str">
            <v>430-056-211</v>
          </cell>
          <cell r="F11714">
            <v>193608.74</v>
          </cell>
        </row>
        <row r="11715">
          <cell r="E11715" t="str">
            <v>430-056-221</v>
          </cell>
          <cell r="F11715">
            <v>365397.45</v>
          </cell>
        </row>
        <row r="11716">
          <cell r="E11716" t="str">
            <v>430-056-231</v>
          </cell>
          <cell r="F11716">
            <v>268268.01</v>
          </cell>
        </row>
        <row r="11717">
          <cell r="E11717" t="str">
            <v>430-056-311</v>
          </cell>
          <cell r="F11717">
            <v>219</v>
          </cell>
        </row>
        <row r="11718">
          <cell r="E11718" t="str">
            <v>430-056-312</v>
          </cell>
          <cell r="F11718">
            <v>1124.31</v>
          </cell>
        </row>
        <row r="11719">
          <cell r="E11719" t="str">
            <v>430-056-331</v>
          </cell>
          <cell r="F11719">
            <v>3722.94</v>
          </cell>
        </row>
        <row r="11720">
          <cell r="E11720" t="str">
            <v>430-056-332</v>
          </cell>
          <cell r="F11720">
            <v>910</v>
          </cell>
        </row>
        <row r="11721">
          <cell r="E11721" t="str">
            <v>430-056-341</v>
          </cell>
          <cell r="F11721">
            <v>121.39</v>
          </cell>
        </row>
        <row r="11722">
          <cell r="E11722" t="str">
            <v>430-056-344</v>
          </cell>
          <cell r="F11722">
            <v>3182.83</v>
          </cell>
        </row>
        <row r="11723">
          <cell r="E11723" t="str">
            <v>430-056-411</v>
          </cell>
          <cell r="F11723">
            <v>18031.68</v>
          </cell>
        </row>
        <row r="11724">
          <cell r="E11724" t="str">
            <v>430-056-422</v>
          </cell>
          <cell r="F11724">
            <v>322446.84000000003</v>
          </cell>
        </row>
        <row r="11725">
          <cell r="E11725" t="str">
            <v>430-056-423</v>
          </cell>
          <cell r="F11725">
            <v>1364438.99</v>
          </cell>
        </row>
        <row r="11726">
          <cell r="E11726" t="str">
            <v>430-056-424</v>
          </cell>
          <cell r="F11726">
            <v>22850.91</v>
          </cell>
        </row>
        <row r="11727">
          <cell r="E11727" t="str">
            <v>430-056-425</v>
          </cell>
          <cell r="F11727">
            <v>213203.67</v>
          </cell>
        </row>
        <row r="11728">
          <cell r="E11728" t="str">
            <v>430-056-541</v>
          </cell>
          <cell r="F11728">
            <v>6337.5</v>
          </cell>
        </row>
        <row r="11729">
          <cell r="E11729" t="str">
            <v>430-056-552</v>
          </cell>
          <cell r="F11729">
            <v>1006</v>
          </cell>
        </row>
        <row r="11730">
          <cell r="E11730" t="str">
            <v>430-061-151</v>
          </cell>
          <cell r="F11730">
            <v>45117</v>
          </cell>
        </row>
        <row r="11731">
          <cell r="E11731" t="str">
            <v>430-061-211</v>
          </cell>
          <cell r="F11731">
            <v>3199.93</v>
          </cell>
        </row>
        <row r="11732">
          <cell r="E11732" t="str">
            <v>430-061-221</v>
          </cell>
          <cell r="F11732">
            <v>5193.16</v>
          </cell>
        </row>
        <row r="11733">
          <cell r="E11733" t="str">
            <v>430-061-231</v>
          </cell>
          <cell r="F11733">
            <v>5284.68</v>
          </cell>
        </row>
        <row r="11734">
          <cell r="E11734" t="str">
            <v>430-061-311</v>
          </cell>
          <cell r="F11734">
            <v>3996.75</v>
          </cell>
        </row>
        <row r="11735">
          <cell r="E11735" t="str">
            <v>430-061-411</v>
          </cell>
          <cell r="F11735">
            <v>435496.15</v>
          </cell>
        </row>
        <row r="11736">
          <cell r="E11736" t="str">
            <v>430-061-413</v>
          </cell>
          <cell r="F11736">
            <v>96491.03</v>
          </cell>
        </row>
        <row r="11737">
          <cell r="E11737" t="str">
            <v>430-061-462</v>
          </cell>
          <cell r="F11737">
            <v>890.3</v>
          </cell>
        </row>
        <row r="11738">
          <cell r="E11738" t="str">
            <v>430-063-142</v>
          </cell>
          <cell r="F11738">
            <v>19007.87</v>
          </cell>
        </row>
        <row r="11739">
          <cell r="E11739" t="str">
            <v>430-063-211</v>
          </cell>
          <cell r="F11739">
            <v>1353.95</v>
          </cell>
        </row>
        <row r="11740">
          <cell r="E11740" t="str">
            <v>430-063-221</v>
          </cell>
          <cell r="F11740">
            <v>2755.88</v>
          </cell>
        </row>
        <row r="11741">
          <cell r="E11741" t="str">
            <v>430-063-231</v>
          </cell>
          <cell r="F11741">
            <v>3893</v>
          </cell>
        </row>
        <row r="11742">
          <cell r="E11742" t="str">
            <v>430-063-311</v>
          </cell>
          <cell r="F11742">
            <v>13153.3</v>
          </cell>
        </row>
        <row r="11743">
          <cell r="E11743" t="str">
            <v>430-068-121</v>
          </cell>
          <cell r="F11743">
            <v>203863.43</v>
          </cell>
        </row>
        <row r="11744">
          <cell r="E11744" t="str">
            <v>430-068-142</v>
          </cell>
          <cell r="F11744">
            <v>34976.42</v>
          </cell>
        </row>
        <row r="11745">
          <cell r="E11745" t="str">
            <v>430-068-151</v>
          </cell>
          <cell r="F11745">
            <v>26724</v>
          </cell>
        </row>
        <row r="11746">
          <cell r="E11746" t="str">
            <v>430-068-162</v>
          </cell>
          <cell r="F11746">
            <v>3675</v>
          </cell>
        </row>
        <row r="11747">
          <cell r="E11747" t="str">
            <v>430-068-167</v>
          </cell>
          <cell r="F11747">
            <v>1146.08</v>
          </cell>
        </row>
        <row r="11748">
          <cell r="E11748" t="str">
            <v>430-068-211</v>
          </cell>
          <cell r="F11748">
            <v>19414.849999999999</v>
          </cell>
        </row>
        <row r="11749">
          <cell r="E11749" t="str">
            <v>430-068-221</v>
          </cell>
          <cell r="F11749">
            <v>39074.94</v>
          </cell>
        </row>
        <row r="11750">
          <cell r="E11750" t="str">
            <v>430-068-231</v>
          </cell>
          <cell r="F11750">
            <v>40746.839999999997</v>
          </cell>
        </row>
        <row r="11751">
          <cell r="E11751" t="str">
            <v>430-068-311</v>
          </cell>
          <cell r="F11751">
            <v>35548.910000000003</v>
          </cell>
        </row>
        <row r="11752">
          <cell r="E11752" t="str">
            <v>430-068-411</v>
          </cell>
          <cell r="F11752">
            <v>2381.83</v>
          </cell>
        </row>
        <row r="11753">
          <cell r="E11753" t="str">
            <v>430-069-113</v>
          </cell>
          <cell r="F11753">
            <v>39786</v>
          </cell>
        </row>
        <row r="11754">
          <cell r="E11754" t="str">
            <v>430-069-116</v>
          </cell>
          <cell r="F11754">
            <v>722391.15</v>
          </cell>
        </row>
        <row r="11755">
          <cell r="E11755" t="str">
            <v>430-069-121</v>
          </cell>
          <cell r="F11755">
            <v>437608.86</v>
          </cell>
        </row>
        <row r="11756">
          <cell r="E11756" t="str">
            <v>430-069-131</v>
          </cell>
          <cell r="F11756">
            <v>18497.830000000002</v>
          </cell>
        </row>
        <row r="11757">
          <cell r="E11757" t="str">
            <v>430-069-142</v>
          </cell>
          <cell r="F11757">
            <v>168974.25</v>
          </cell>
        </row>
        <row r="11758">
          <cell r="E11758" t="str">
            <v>430-069-143</v>
          </cell>
          <cell r="F11758">
            <v>30950</v>
          </cell>
        </row>
        <row r="11759">
          <cell r="E11759" t="str">
            <v>430-069-146</v>
          </cell>
          <cell r="F11759">
            <v>41027.480000000003</v>
          </cell>
        </row>
        <row r="11760">
          <cell r="E11760" t="str">
            <v>430-069-162</v>
          </cell>
          <cell r="F11760">
            <v>12883.5</v>
          </cell>
        </row>
        <row r="11761">
          <cell r="E11761" t="str">
            <v>430-069-163</v>
          </cell>
          <cell r="F11761">
            <v>70</v>
          </cell>
        </row>
        <row r="11762">
          <cell r="E11762" t="str">
            <v>430-069-167</v>
          </cell>
          <cell r="F11762">
            <v>787.93</v>
          </cell>
        </row>
        <row r="11763">
          <cell r="E11763" t="str">
            <v>430-069-173</v>
          </cell>
          <cell r="F11763">
            <v>3829.83</v>
          </cell>
        </row>
        <row r="11764">
          <cell r="E11764" t="str">
            <v>430-069-198</v>
          </cell>
          <cell r="F11764">
            <v>38862.93</v>
          </cell>
        </row>
        <row r="11765">
          <cell r="E11765" t="str">
            <v>430-069-211</v>
          </cell>
          <cell r="F11765">
            <v>110612.98</v>
          </cell>
        </row>
        <row r="11766">
          <cell r="E11766" t="str">
            <v>430-069-221</v>
          </cell>
          <cell r="F11766">
            <v>216653.11</v>
          </cell>
        </row>
        <row r="11767">
          <cell r="E11767" t="str">
            <v>430-069-231</v>
          </cell>
          <cell r="F11767">
            <v>211401.76</v>
          </cell>
        </row>
        <row r="11768">
          <cell r="E11768" t="str">
            <v>430-069-311</v>
          </cell>
          <cell r="F11768">
            <v>584365.96</v>
          </cell>
        </row>
        <row r="11769">
          <cell r="E11769" t="str">
            <v>430-069-312</v>
          </cell>
          <cell r="F11769">
            <v>9554.25</v>
          </cell>
        </row>
        <row r="11770">
          <cell r="E11770" t="str">
            <v>430-069-332</v>
          </cell>
          <cell r="F11770">
            <v>5120.6400000000003</v>
          </cell>
        </row>
        <row r="11771">
          <cell r="E11771" t="str">
            <v>430-069-411</v>
          </cell>
          <cell r="F11771">
            <v>25620.11</v>
          </cell>
        </row>
        <row r="11772">
          <cell r="E11772" t="str">
            <v>430-073-311</v>
          </cell>
          <cell r="F11772">
            <v>29675.64</v>
          </cell>
        </row>
        <row r="11773">
          <cell r="E11773" t="str">
            <v>430-073-418</v>
          </cell>
          <cell r="F11773">
            <v>124633.89</v>
          </cell>
        </row>
        <row r="11774">
          <cell r="E11774" t="str">
            <v>430-073-462</v>
          </cell>
          <cell r="F11774">
            <v>41449.47</v>
          </cell>
        </row>
        <row r="11775">
          <cell r="E11775" t="str">
            <v>430-085-411</v>
          </cell>
          <cell r="F11775">
            <v>263.77</v>
          </cell>
        </row>
        <row r="11776">
          <cell r="E11776" t="str">
            <v>430-085-462</v>
          </cell>
          <cell r="F11776">
            <v>10536.23</v>
          </cell>
        </row>
        <row r="11777">
          <cell r="E11777" t="str">
            <v>440-001-121</v>
          </cell>
          <cell r="F11777">
            <v>13495425.630000001</v>
          </cell>
        </row>
        <row r="11778">
          <cell r="E11778" t="str">
            <v>440-001-123</v>
          </cell>
          <cell r="F11778">
            <v>107586.63</v>
          </cell>
        </row>
        <row r="11779">
          <cell r="E11779" t="str">
            <v>440-001-125</v>
          </cell>
          <cell r="F11779">
            <v>9583.84</v>
          </cell>
        </row>
        <row r="11780">
          <cell r="E11780" t="str">
            <v>440-001-211</v>
          </cell>
          <cell r="F11780">
            <v>989564.18</v>
          </cell>
        </row>
        <row r="11781">
          <cell r="E11781" t="str">
            <v>440-001-221</v>
          </cell>
          <cell r="F11781">
            <v>1989847.17</v>
          </cell>
        </row>
        <row r="11782">
          <cell r="E11782" t="str">
            <v>440-001-231</v>
          </cell>
          <cell r="F11782">
            <v>1685309.35</v>
          </cell>
        </row>
        <row r="11783">
          <cell r="E11783" t="str">
            <v>440-002-111</v>
          </cell>
          <cell r="F11783">
            <v>113194.68</v>
          </cell>
        </row>
        <row r="11784">
          <cell r="E11784" t="str">
            <v>440-002-112</v>
          </cell>
          <cell r="F11784">
            <v>89342.28</v>
          </cell>
        </row>
        <row r="11785">
          <cell r="E11785" t="str">
            <v>440-002-113</v>
          </cell>
          <cell r="F11785">
            <v>392720.72</v>
          </cell>
        </row>
        <row r="11786">
          <cell r="E11786" t="str">
            <v>440-002-115</v>
          </cell>
          <cell r="F11786">
            <v>36016.550000000003</v>
          </cell>
        </row>
        <row r="11787">
          <cell r="E11787" t="str">
            <v>440-002-211</v>
          </cell>
          <cell r="F11787">
            <v>44963.22</v>
          </cell>
        </row>
        <row r="11788">
          <cell r="E11788" t="str">
            <v>440-002-221</v>
          </cell>
          <cell r="F11788">
            <v>92566.96</v>
          </cell>
        </row>
        <row r="11789">
          <cell r="E11789" t="str">
            <v>440-002-231</v>
          </cell>
          <cell r="F11789">
            <v>45248.59</v>
          </cell>
        </row>
        <row r="11790">
          <cell r="E11790" t="str">
            <v>440-003-151</v>
          </cell>
          <cell r="F11790">
            <v>43163.7</v>
          </cell>
        </row>
        <row r="11791">
          <cell r="E11791" t="str">
            <v>440-003-173</v>
          </cell>
          <cell r="F11791">
            <v>1183449.8899999999</v>
          </cell>
        </row>
        <row r="11792">
          <cell r="E11792" t="str">
            <v>440-003-199</v>
          </cell>
          <cell r="F11792">
            <v>29355.32</v>
          </cell>
        </row>
        <row r="11793">
          <cell r="E11793" t="str">
            <v>440-003-211</v>
          </cell>
          <cell r="F11793">
            <v>92858.31</v>
          </cell>
        </row>
        <row r="11794">
          <cell r="E11794" t="str">
            <v>440-003-221</v>
          </cell>
          <cell r="F11794">
            <v>176922.51</v>
          </cell>
        </row>
        <row r="11795">
          <cell r="E11795" t="str">
            <v>440-003-231</v>
          </cell>
          <cell r="F11795">
            <v>253514.27</v>
          </cell>
        </row>
        <row r="11796">
          <cell r="E11796" t="str">
            <v>440-005-114</v>
          </cell>
          <cell r="F11796">
            <v>993742.29</v>
          </cell>
        </row>
        <row r="11797">
          <cell r="E11797" t="str">
            <v>440-005-116</v>
          </cell>
          <cell r="F11797">
            <v>365631.77</v>
          </cell>
        </row>
        <row r="11798">
          <cell r="E11798" t="str">
            <v>440-005-211</v>
          </cell>
          <cell r="F11798">
            <v>98887.360000000001</v>
          </cell>
        </row>
        <row r="11799">
          <cell r="E11799" t="str">
            <v>440-005-221</v>
          </cell>
          <cell r="F11799">
            <v>199692.01</v>
          </cell>
        </row>
        <row r="11800">
          <cell r="E11800" t="str">
            <v>440-005-231</v>
          </cell>
          <cell r="F11800">
            <v>113449.3</v>
          </cell>
        </row>
        <row r="11801">
          <cell r="E11801" t="str">
            <v>440-007-131</v>
          </cell>
          <cell r="F11801">
            <v>1464379.97</v>
          </cell>
        </row>
        <row r="11802">
          <cell r="E11802" t="str">
            <v>440-007-133</v>
          </cell>
          <cell r="F11802">
            <v>167360</v>
          </cell>
        </row>
        <row r="11803">
          <cell r="E11803" t="str">
            <v>440-007-211</v>
          </cell>
          <cell r="F11803">
            <v>115882.98</v>
          </cell>
        </row>
        <row r="11804">
          <cell r="E11804" t="str">
            <v>440-007-221</v>
          </cell>
          <cell r="F11804">
            <v>240134.32</v>
          </cell>
        </row>
        <row r="11805">
          <cell r="E11805" t="str">
            <v>440-007-231</v>
          </cell>
          <cell r="F11805">
            <v>178969.58</v>
          </cell>
        </row>
        <row r="11806">
          <cell r="E11806" t="str">
            <v>440-008-121</v>
          </cell>
          <cell r="F11806">
            <v>190258.45</v>
          </cell>
        </row>
        <row r="11807">
          <cell r="E11807" t="str">
            <v>440-008-211</v>
          </cell>
          <cell r="F11807">
            <v>14409.83</v>
          </cell>
        </row>
        <row r="11808">
          <cell r="E11808" t="str">
            <v>440-008-221</v>
          </cell>
          <cell r="F11808">
            <v>27948.74</v>
          </cell>
        </row>
        <row r="11809">
          <cell r="E11809" t="str">
            <v>440-008-231</v>
          </cell>
          <cell r="F11809">
            <v>27368.04</v>
          </cell>
        </row>
        <row r="11810">
          <cell r="E11810" t="str">
            <v>440-009-184</v>
          </cell>
          <cell r="F11810">
            <v>498400.15</v>
          </cell>
        </row>
        <row r="11811">
          <cell r="E11811" t="str">
            <v>440-009-185</v>
          </cell>
          <cell r="F11811">
            <v>34285.46</v>
          </cell>
        </row>
        <row r="11812">
          <cell r="E11812" t="str">
            <v>440-009-186</v>
          </cell>
          <cell r="F11812">
            <v>294.64999999999998</v>
          </cell>
        </row>
        <row r="11813">
          <cell r="E11813" t="str">
            <v>440-009-188</v>
          </cell>
          <cell r="F11813">
            <v>269295.75</v>
          </cell>
        </row>
        <row r="11814">
          <cell r="E11814" t="str">
            <v>440-009-189</v>
          </cell>
          <cell r="F11814">
            <v>20547.07</v>
          </cell>
        </row>
        <row r="11815">
          <cell r="E11815" t="str">
            <v>440-009-211</v>
          </cell>
          <cell r="F11815">
            <v>62810.12</v>
          </cell>
        </row>
        <row r="11816">
          <cell r="E11816" t="str">
            <v>440-009-221</v>
          </cell>
          <cell r="F11816">
            <v>115602.1</v>
          </cell>
        </row>
        <row r="11817">
          <cell r="E11817" t="str">
            <v>440-009-231</v>
          </cell>
          <cell r="F11817">
            <v>4573.96</v>
          </cell>
        </row>
        <row r="11818">
          <cell r="E11818" t="str">
            <v>440-009-233</v>
          </cell>
          <cell r="F11818">
            <v>147732.22</v>
          </cell>
        </row>
        <row r="11819">
          <cell r="E11819" t="str">
            <v>440-010-121</v>
          </cell>
          <cell r="F11819">
            <v>47134.879999999997</v>
          </cell>
        </row>
        <row r="11820">
          <cell r="E11820" t="str">
            <v>440-010-211</v>
          </cell>
          <cell r="F11820">
            <v>3575.51</v>
          </cell>
        </row>
        <row r="11821">
          <cell r="E11821" t="str">
            <v>440-010-221</v>
          </cell>
          <cell r="F11821">
            <v>6924.07</v>
          </cell>
        </row>
        <row r="11822">
          <cell r="E11822" t="str">
            <v>440-010-231</v>
          </cell>
          <cell r="F11822">
            <v>6748.68</v>
          </cell>
        </row>
        <row r="11823">
          <cell r="E11823" t="str">
            <v>440-011-163</v>
          </cell>
          <cell r="F11823">
            <v>1120</v>
          </cell>
        </row>
        <row r="11824">
          <cell r="E11824" t="str">
            <v>440-011-211</v>
          </cell>
          <cell r="F11824">
            <v>85.76</v>
          </cell>
        </row>
        <row r="11825">
          <cell r="E11825" t="str">
            <v>440-012-148</v>
          </cell>
          <cell r="F11825">
            <v>90000</v>
          </cell>
        </row>
        <row r="11826">
          <cell r="E11826" t="str">
            <v>440-012-211</v>
          </cell>
          <cell r="F11826">
            <v>6885</v>
          </cell>
        </row>
        <row r="11827">
          <cell r="E11827" t="str">
            <v>440-012-221</v>
          </cell>
          <cell r="F11827">
            <v>9960.9500000000007</v>
          </cell>
        </row>
        <row r="11828">
          <cell r="E11828" t="str">
            <v>440-012-231</v>
          </cell>
          <cell r="F11828">
            <v>3382.2</v>
          </cell>
        </row>
        <row r="11829">
          <cell r="E11829" t="str">
            <v>440-012-372</v>
          </cell>
          <cell r="F11829">
            <v>6076</v>
          </cell>
        </row>
        <row r="11830">
          <cell r="E11830" t="str">
            <v>440-012-411</v>
          </cell>
          <cell r="F11830">
            <v>181.58</v>
          </cell>
        </row>
        <row r="11831">
          <cell r="E11831" t="str">
            <v>440-012-422</v>
          </cell>
          <cell r="F11831">
            <v>4737.8999999999996</v>
          </cell>
        </row>
        <row r="11832">
          <cell r="E11832" t="str">
            <v>440-012-423</v>
          </cell>
          <cell r="F11832">
            <v>8378.61</v>
          </cell>
        </row>
        <row r="11833">
          <cell r="E11833" t="str">
            <v>440-012-424</v>
          </cell>
          <cell r="F11833">
            <v>532.76</v>
          </cell>
        </row>
        <row r="11834">
          <cell r="E11834" t="str">
            <v>440-013-121</v>
          </cell>
          <cell r="F11834">
            <v>1422036.15</v>
          </cell>
        </row>
        <row r="11835">
          <cell r="E11835" t="str">
            <v>440-013-131</v>
          </cell>
          <cell r="F11835">
            <v>53472</v>
          </cell>
        </row>
        <row r="11836">
          <cell r="E11836" t="str">
            <v>440-013-162</v>
          </cell>
          <cell r="F11836">
            <v>20415.64</v>
          </cell>
        </row>
        <row r="11837">
          <cell r="E11837" t="str">
            <v>440-013-211</v>
          </cell>
          <cell r="F11837">
            <v>108797.49</v>
          </cell>
        </row>
        <row r="11838">
          <cell r="E11838" t="str">
            <v>440-013-221</v>
          </cell>
          <cell r="F11838">
            <v>212744.04</v>
          </cell>
        </row>
        <row r="11839">
          <cell r="E11839" t="str">
            <v>440-013-231</v>
          </cell>
          <cell r="F11839">
            <v>178715.57</v>
          </cell>
        </row>
        <row r="11840">
          <cell r="E11840" t="str">
            <v>440-014-121</v>
          </cell>
          <cell r="F11840">
            <v>8917.0499999999993</v>
          </cell>
        </row>
        <row r="11841">
          <cell r="E11841" t="str">
            <v>440-014-151</v>
          </cell>
          <cell r="F11841">
            <v>3470.04</v>
          </cell>
        </row>
        <row r="11842">
          <cell r="E11842" t="str">
            <v>440-014-152</v>
          </cell>
          <cell r="F11842">
            <v>13880.28</v>
          </cell>
        </row>
        <row r="11843">
          <cell r="E11843" t="str">
            <v>440-014-163</v>
          </cell>
          <cell r="F11843">
            <v>10431.459999999999</v>
          </cell>
        </row>
        <row r="11844">
          <cell r="E11844" t="str">
            <v>440-014-184</v>
          </cell>
          <cell r="F11844">
            <v>563.89</v>
          </cell>
        </row>
        <row r="11845">
          <cell r="E11845" t="str">
            <v>440-014-211</v>
          </cell>
          <cell r="F11845">
            <v>2771.67</v>
          </cell>
        </row>
        <row r="11846">
          <cell r="E11846" t="str">
            <v>440-014-221</v>
          </cell>
          <cell r="F11846">
            <v>4002.13</v>
          </cell>
        </row>
        <row r="11847">
          <cell r="E11847" t="str">
            <v>440-014-231</v>
          </cell>
          <cell r="F11847">
            <v>3899.53</v>
          </cell>
        </row>
        <row r="11848">
          <cell r="E11848" t="str">
            <v>440-014-312</v>
          </cell>
          <cell r="F11848">
            <v>6834.75</v>
          </cell>
        </row>
        <row r="11849">
          <cell r="E11849" t="str">
            <v>440-014-332</v>
          </cell>
          <cell r="F11849">
            <v>13554.43</v>
          </cell>
        </row>
        <row r="11850">
          <cell r="E11850" t="str">
            <v>440-014-351</v>
          </cell>
          <cell r="F11850">
            <v>1200</v>
          </cell>
        </row>
        <row r="11851">
          <cell r="E11851" t="str">
            <v>440-014-411</v>
          </cell>
          <cell r="F11851">
            <v>33252.46</v>
          </cell>
        </row>
        <row r="11852">
          <cell r="E11852" t="str">
            <v>440-014-461</v>
          </cell>
          <cell r="F11852">
            <v>2835.37</v>
          </cell>
        </row>
        <row r="11853">
          <cell r="E11853" t="str">
            <v>440-014-462</v>
          </cell>
          <cell r="F11853">
            <v>7044.94</v>
          </cell>
        </row>
        <row r="11854">
          <cell r="E11854" t="str">
            <v>440-015-418</v>
          </cell>
          <cell r="F11854">
            <v>92609.73</v>
          </cell>
        </row>
        <row r="11855">
          <cell r="E11855" t="str">
            <v>440-015-472</v>
          </cell>
          <cell r="F11855">
            <v>-2071.61</v>
          </cell>
        </row>
        <row r="11856">
          <cell r="E11856" t="str">
            <v>440-016-116</v>
          </cell>
          <cell r="F11856">
            <v>885.02</v>
          </cell>
        </row>
        <row r="11857">
          <cell r="E11857" t="str">
            <v>440-016-171</v>
          </cell>
          <cell r="F11857">
            <v>507.37</v>
          </cell>
        </row>
        <row r="11858">
          <cell r="E11858" t="str">
            <v>440-016-198</v>
          </cell>
          <cell r="F11858">
            <v>16724.86</v>
          </cell>
        </row>
        <row r="11859">
          <cell r="E11859" t="str">
            <v>440-016-211</v>
          </cell>
          <cell r="F11859">
            <v>1385.98</v>
          </cell>
        </row>
        <row r="11860">
          <cell r="E11860" t="str">
            <v>440-016-221</v>
          </cell>
          <cell r="F11860">
            <v>2481.0700000000002</v>
          </cell>
        </row>
        <row r="11861">
          <cell r="E11861" t="str">
            <v>440-016-411</v>
          </cell>
          <cell r="F11861">
            <v>42864.97</v>
          </cell>
        </row>
        <row r="11862">
          <cell r="E11862" t="str">
            <v>440-024-121</v>
          </cell>
          <cell r="F11862">
            <v>34290</v>
          </cell>
        </row>
        <row r="11863">
          <cell r="E11863" t="str">
            <v>440-024-142</v>
          </cell>
          <cell r="F11863">
            <v>13</v>
          </cell>
        </row>
        <row r="11864">
          <cell r="E11864" t="str">
            <v>440-024-143</v>
          </cell>
          <cell r="F11864">
            <v>40829.25</v>
          </cell>
        </row>
        <row r="11865">
          <cell r="E11865" t="str">
            <v>440-024-162</v>
          </cell>
          <cell r="F11865">
            <v>717.5</v>
          </cell>
        </row>
        <row r="11866">
          <cell r="E11866" t="str">
            <v>440-024-163</v>
          </cell>
          <cell r="F11866">
            <v>1400</v>
          </cell>
        </row>
        <row r="11867">
          <cell r="E11867" t="str">
            <v>440-024-197</v>
          </cell>
          <cell r="F11867">
            <v>20530</v>
          </cell>
        </row>
        <row r="11868">
          <cell r="E11868" t="str">
            <v>440-024-211</v>
          </cell>
          <cell r="F11868">
            <v>7472.33</v>
          </cell>
        </row>
        <row r="11869">
          <cell r="E11869" t="str">
            <v>440-024-221</v>
          </cell>
          <cell r="F11869">
            <v>5048.9799999999996</v>
          </cell>
        </row>
        <row r="11870">
          <cell r="E11870" t="str">
            <v>440-024-231</v>
          </cell>
          <cell r="F11870">
            <v>5717.34</v>
          </cell>
        </row>
        <row r="11871">
          <cell r="E11871" t="str">
            <v>440-024-312</v>
          </cell>
          <cell r="F11871">
            <v>750</v>
          </cell>
        </row>
        <row r="11872">
          <cell r="E11872" t="str">
            <v>440-024-411</v>
          </cell>
          <cell r="F11872">
            <v>125965.59</v>
          </cell>
        </row>
        <row r="11873">
          <cell r="E11873" t="str">
            <v>440-025-121</v>
          </cell>
          <cell r="F11873">
            <v>2350.04</v>
          </cell>
        </row>
        <row r="11874">
          <cell r="E11874" t="str">
            <v>440-025-211</v>
          </cell>
          <cell r="F11874">
            <v>179.78</v>
          </cell>
        </row>
        <row r="11875">
          <cell r="E11875" t="str">
            <v>440-025-221</v>
          </cell>
          <cell r="F11875">
            <v>345.22</v>
          </cell>
        </row>
        <row r="11876">
          <cell r="E11876" t="str">
            <v>440-025-231</v>
          </cell>
          <cell r="F11876">
            <v>341.92</v>
          </cell>
        </row>
        <row r="11877">
          <cell r="E11877" t="str">
            <v>440-027-142</v>
          </cell>
          <cell r="F11877">
            <v>1289600.22</v>
          </cell>
        </row>
        <row r="11878">
          <cell r="E11878" t="str">
            <v>440-027-199</v>
          </cell>
          <cell r="F11878">
            <v>11326.1</v>
          </cell>
        </row>
        <row r="11879">
          <cell r="E11879" t="str">
            <v>440-027-211</v>
          </cell>
          <cell r="F11879">
            <v>92476.160000000003</v>
          </cell>
        </row>
        <row r="11880">
          <cell r="E11880" t="str">
            <v>440-027-221</v>
          </cell>
          <cell r="F11880">
            <v>190230.87</v>
          </cell>
        </row>
        <row r="11881">
          <cell r="E11881" t="str">
            <v>440-027-231</v>
          </cell>
          <cell r="F11881">
            <v>312220.65000000002</v>
          </cell>
        </row>
        <row r="11882">
          <cell r="E11882" t="str">
            <v>440-029-121</v>
          </cell>
          <cell r="F11882">
            <v>31980.9</v>
          </cell>
        </row>
        <row r="11883">
          <cell r="E11883" t="str">
            <v>440-029-145</v>
          </cell>
          <cell r="F11883">
            <v>21494.9</v>
          </cell>
        </row>
        <row r="11884">
          <cell r="E11884" t="str">
            <v>440-029-162</v>
          </cell>
          <cell r="F11884">
            <v>230.3</v>
          </cell>
        </row>
        <row r="11885">
          <cell r="E11885" t="str">
            <v>440-029-211</v>
          </cell>
          <cell r="F11885">
            <v>3757.89</v>
          </cell>
        </row>
        <row r="11886">
          <cell r="E11886" t="str">
            <v>440-029-221</v>
          </cell>
          <cell r="F11886">
            <v>7867.63</v>
          </cell>
        </row>
        <row r="11887">
          <cell r="E11887" t="str">
            <v>440-029-231</v>
          </cell>
          <cell r="F11887">
            <v>7077.32</v>
          </cell>
        </row>
        <row r="11888">
          <cell r="E11888" t="str">
            <v>440-030-163</v>
          </cell>
          <cell r="F11888">
            <v>3817</v>
          </cell>
        </row>
        <row r="11889">
          <cell r="E11889" t="str">
            <v>440-030-211</v>
          </cell>
          <cell r="F11889">
            <v>292.16000000000003</v>
          </cell>
        </row>
        <row r="11890">
          <cell r="E11890" t="str">
            <v>440-030-312</v>
          </cell>
          <cell r="F11890">
            <v>6141.18</v>
          </cell>
        </row>
        <row r="11891">
          <cell r="E11891" t="str">
            <v>440-030-411</v>
          </cell>
          <cell r="F11891">
            <v>43108.47</v>
          </cell>
        </row>
        <row r="11892">
          <cell r="E11892" t="str">
            <v>440-032-113</v>
          </cell>
          <cell r="F11892">
            <v>91937.04</v>
          </cell>
        </row>
        <row r="11893">
          <cell r="E11893" t="str">
            <v>440-032-121</v>
          </cell>
          <cell r="F11893">
            <v>1858801.06</v>
          </cell>
        </row>
        <row r="11894">
          <cell r="E11894" t="str">
            <v>440-032-132</v>
          </cell>
          <cell r="F11894">
            <v>478568</v>
          </cell>
        </row>
        <row r="11895">
          <cell r="E11895" t="str">
            <v>440-032-133</v>
          </cell>
          <cell r="F11895">
            <v>211330.28</v>
          </cell>
        </row>
        <row r="11896">
          <cell r="E11896" t="str">
            <v>440-032-142</v>
          </cell>
          <cell r="F11896">
            <v>102526.07</v>
          </cell>
        </row>
        <row r="11897">
          <cell r="E11897" t="str">
            <v>440-032-145</v>
          </cell>
          <cell r="F11897">
            <v>168894.54</v>
          </cell>
        </row>
        <row r="11898">
          <cell r="E11898" t="str">
            <v>440-032-146</v>
          </cell>
          <cell r="F11898">
            <v>12585.5</v>
          </cell>
        </row>
        <row r="11899">
          <cell r="E11899" t="str">
            <v>440-032-162</v>
          </cell>
          <cell r="F11899">
            <v>33315.449999999997</v>
          </cell>
        </row>
        <row r="11900">
          <cell r="E11900" t="str">
            <v>440-032-165</v>
          </cell>
          <cell r="F11900">
            <v>383.5</v>
          </cell>
        </row>
        <row r="11901">
          <cell r="E11901" t="str">
            <v>440-032-198</v>
          </cell>
          <cell r="F11901">
            <v>1110</v>
          </cell>
        </row>
        <row r="11902">
          <cell r="E11902" t="str">
            <v>440-032-199</v>
          </cell>
          <cell r="F11902">
            <v>8.34</v>
          </cell>
        </row>
        <row r="11903">
          <cell r="E11903" t="str">
            <v>440-032-211</v>
          </cell>
          <cell r="F11903">
            <v>214190.99</v>
          </cell>
        </row>
        <row r="11904">
          <cell r="E11904" t="str">
            <v>440-032-221</v>
          </cell>
          <cell r="F11904">
            <v>426583.43</v>
          </cell>
        </row>
        <row r="11905">
          <cell r="E11905" t="str">
            <v>440-032-231</v>
          </cell>
          <cell r="F11905">
            <v>351698.16</v>
          </cell>
        </row>
        <row r="11906">
          <cell r="E11906" t="str">
            <v>440-032-411</v>
          </cell>
          <cell r="F11906">
            <v>2840.64</v>
          </cell>
        </row>
        <row r="11907">
          <cell r="E11907" t="str">
            <v>440-034-121</v>
          </cell>
          <cell r="F11907">
            <v>177468.59</v>
          </cell>
        </row>
        <row r="11908">
          <cell r="E11908" t="str">
            <v>440-034-131</v>
          </cell>
          <cell r="F11908">
            <v>8900.08</v>
          </cell>
        </row>
        <row r="11909">
          <cell r="E11909" t="str">
            <v>440-034-143</v>
          </cell>
          <cell r="F11909">
            <v>10987.75</v>
          </cell>
        </row>
        <row r="11910">
          <cell r="E11910" t="str">
            <v>440-034-162</v>
          </cell>
          <cell r="F11910">
            <v>3720.5</v>
          </cell>
        </row>
        <row r="11911">
          <cell r="E11911" t="str">
            <v>440-034-163</v>
          </cell>
          <cell r="F11911">
            <v>917</v>
          </cell>
        </row>
        <row r="11912">
          <cell r="E11912" t="str">
            <v>440-034-211</v>
          </cell>
          <cell r="F11912">
            <v>14849.04</v>
          </cell>
        </row>
        <row r="11913">
          <cell r="E11913" t="str">
            <v>440-034-221</v>
          </cell>
          <cell r="F11913">
            <v>25770.89</v>
          </cell>
        </row>
        <row r="11914">
          <cell r="E11914" t="str">
            <v>440-034-231</v>
          </cell>
          <cell r="F11914">
            <v>23919.24</v>
          </cell>
        </row>
        <row r="11915">
          <cell r="E11915" t="str">
            <v>440-034-351</v>
          </cell>
          <cell r="F11915">
            <v>1000</v>
          </cell>
        </row>
        <row r="11916">
          <cell r="E11916" t="str">
            <v>440-034-411</v>
          </cell>
          <cell r="F11916">
            <v>26424</v>
          </cell>
        </row>
        <row r="11917">
          <cell r="E11917" t="str">
            <v>440-034-462</v>
          </cell>
          <cell r="F11917">
            <v>16491.91</v>
          </cell>
        </row>
        <row r="11918">
          <cell r="E11918" t="str">
            <v>440-041-541</v>
          </cell>
          <cell r="F11918">
            <v>11050</v>
          </cell>
        </row>
        <row r="11919">
          <cell r="E11919" t="str">
            <v>440-054-121</v>
          </cell>
          <cell r="F11919">
            <v>83258.84</v>
          </cell>
        </row>
        <row r="11920">
          <cell r="E11920" t="str">
            <v>440-054-162</v>
          </cell>
          <cell r="F11920">
            <v>587.04999999999995</v>
          </cell>
        </row>
        <row r="11921">
          <cell r="E11921" t="str">
            <v>440-054-211</v>
          </cell>
          <cell r="F11921">
            <v>5824.58</v>
          </cell>
        </row>
        <row r="11922">
          <cell r="E11922" t="str">
            <v>440-054-221</v>
          </cell>
          <cell r="F11922">
            <v>12254.83</v>
          </cell>
        </row>
        <row r="11923">
          <cell r="E11923" t="str">
            <v>440-054-231</v>
          </cell>
          <cell r="F11923">
            <v>12459.2</v>
          </cell>
        </row>
        <row r="11924">
          <cell r="E11924" t="str">
            <v>440-054-332</v>
          </cell>
          <cell r="F11924">
            <v>1290.5</v>
          </cell>
        </row>
        <row r="11925">
          <cell r="E11925" t="str">
            <v>440-055-131</v>
          </cell>
          <cell r="F11925">
            <v>50350</v>
          </cell>
        </row>
        <row r="11926">
          <cell r="E11926" t="str">
            <v>440-055-143</v>
          </cell>
          <cell r="F11926">
            <v>33230</v>
          </cell>
        </row>
        <row r="11927">
          <cell r="E11927" t="str">
            <v>440-055-163</v>
          </cell>
          <cell r="F11927">
            <v>2045.5</v>
          </cell>
        </row>
        <row r="11928">
          <cell r="E11928" t="str">
            <v>440-055-171</v>
          </cell>
          <cell r="F11928">
            <v>260.72000000000003</v>
          </cell>
        </row>
        <row r="11929">
          <cell r="E11929" t="str">
            <v>440-055-211</v>
          </cell>
          <cell r="F11929">
            <v>6308.37</v>
          </cell>
        </row>
        <row r="11930">
          <cell r="E11930" t="str">
            <v>440-055-221</v>
          </cell>
          <cell r="F11930">
            <v>12288.42</v>
          </cell>
        </row>
        <row r="11931">
          <cell r="E11931" t="str">
            <v>440-055-231</v>
          </cell>
          <cell r="F11931">
            <v>10569.36</v>
          </cell>
        </row>
        <row r="11932">
          <cell r="E11932" t="str">
            <v>440-055-311</v>
          </cell>
          <cell r="F11932">
            <v>87108.2</v>
          </cell>
        </row>
        <row r="11933">
          <cell r="E11933" t="str">
            <v>440-055-312</v>
          </cell>
          <cell r="F11933">
            <v>14500.29</v>
          </cell>
        </row>
        <row r="11934">
          <cell r="E11934" t="str">
            <v>440-055-332</v>
          </cell>
          <cell r="F11934">
            <v>72.010000000000005</v>
          </cell>
        </row>
        <row r="11935">
          <cell r="E11935" t="str">
            <v>440-055-333</v>
          </cell>
          <cell r="F11935">
            <v>9652.15</v>
          </cell>
        </row>
        <row r="11936">
          <cell r="E11936" t="str">
            <v>440-055-411</v>
          </cell>
          <cell r="F11936">
            <v>25954.73</v>
          </cell>
        </row>
        <row r="11937">
          <cell r="E11937" t="str">
            <v>440-055-413</v>
          </cell>
          <cell r="F11937">
            <v>26869.88</v>
          </cell>
        </row>
        <row r="11938">
          <cell r="E11938" t="str">
            <v>440-055-462</v>
          </cell>
          <cell r="F11938">
            <v>36613.370000000003</v>
          </cell>
        </row>
        <row r="11939">
          <cell r="E11939" t="str">
            <v>440-056-165</v>
          </cell>
          <cell r="F11939">
            <v>50239.09</v>
          </cell>
        </row>
        <row r="11940">
          <cell r="E11940" t="str">
            <v>440-056-171</v>
          </cell>
          <cell r="F11940">
            <v>625883.66</v>
          </cell>
        </row>
        <row r="11941">
          <cell r="E11941" t="str">
            <v>440-056-172</v>
          </cell>
          <cell r="F11941">
            <v>21890.1</v>
          </cell>
        </row>
        <row r="11942">
          <cell r="E11942" t="str">
            <v>440-056-175</v>
          </cell>
          <cell r="F11942">
            <v>285995.86</v>
          </cell>
        </row>
        <row r="11943">
          <cell r="E11943" t="str">
            <v>440-056-199</v>
          </cell>
          <cell r="F11943">
            <v>50.15</v>
          </cell>
        </row>
        <row r="11944">
          <cell r="E11944" t="str">
            <v>440-056-211</v>
          </cell>
          <cell r="F11944">
            <v>71873.600000000006</v>
          </cell>
        </row>
        <row r="11945">
          <cell r="E11945" t="str">
            <v>440-056-221</v>
          </cell>
          <cell r="F11945">
            <v>98293.32</v>
          </cell>
        </row>
        <row r="11946">
          <cell r="E11946" t="str">
            <v>440-056-231</v>
          </cell>
          <cell r="F11946">
            <v>119422.96</v>
          </cell>
        </row>
        <row r="11947">
          <cell r="E11947" t="str">
            <v>440-056-312</v>
          </cell>
          <cell r="F11947">
            <v>100</v>
          </cell>
        </row>
        <row r="11948">
          <cell r="E11948" t="str">
            <v>440-056-319</v>
          </cell>
          <cell r="F11948">
            <v>5617.2</v>
          </cell>
        </row>
        <row r="11949">
          <cell r="E11949" t="str">
            <v>440-056-321</v>
          </cell>
          <cell r="F11949">
            <v>922.54</v>
          </cell>
        </row>
        <row r="11950">
          <cell r="E11950" t="str">
            <v>440-056-331</v>
          </cell>
          <cell r="F11950">
            <v>1142.05</v>
          </cell>
        </row>
        <row r="11951">
          <cell r="E11951" t="str">
            <v>440-056-344</v>
          </cell>
          <cell r="F11951">
            <v>9425.5</v>
          </cell>
        </row>
        <row r="11952">
          <cell r="E11952" t="str">
            <v>440-056-411</v>
          </cell>
          <cell r="F11952">
            <v>28226.35</v>
          </cell>
        </row>
        <row r="11953">
          <cell r="E11953" t="str">
            <v>440-056-422</v>
          </cell>
          <cell r="F11953">
            <v>168610.83</v>
          </cell>
        </row>
        <row r="11954">
          <cell r="E11954" t="str">
            <v>440-056-423</v>
          </cell>
          <cell r="F11954">
            <v>357428.92</v>
          </cell>
        </row>
        <row r="11955">
          <cell r="E11955" t="str">
            <v>440-056-424</v>
          </cell>
          <cell r="F11955">
            <v>6303.87</v>
          </cell>
        </row>
        <row r="11956">
          <cell r="E11956" t="str">
            <v>440-056-425</v>
          </cell>
          <cell r="F11956">
            <v>69848.990000000005</v>
          </cell>
        </row>
        <row r="11957">
          <cell r="E11957" t="str">
            <v>440-056-541</v>
          </cell>
          <cell r="F11957">
            <v>43952.01</v>
          </cell>
        </row>
        <row r="11958">
          <cell r="E11958" t="str">
            <v>440-056-552</v>
          </cell>
          <cell r="F11958">
            <v>1006</v>
          </cell>
        </row>
        <row r="11959">
          <cell r="E11959" t="str">
            <v>440-061-411</v>
          </cell>
          <cell r="F11959">
            <v>248575</v>
          </cell>
        </row>
        <row r="11960">
          <cell r="E11960" t="str">
            <v>440-063-142</v>
          </cell>
          <cell r="F11960">
            <v>117851.25</v>
          </cell>
        </row>
        <row r="11961">
          <cell r="E11961" t="str">
            <v>440-063-143</v>
          </cell>
          <cell r="F11961">
            <v>1122.8399999999999</v>
          </cell>
        </row>
        <row r="11962">
          <cell r="E11962" t="str">
            <v>440-063-165</v>
          </cell>
          <cell r="F11962">
            <v>2773</v>
          </cell>
        </row>
        <row r="11963">
          <cell r="E11963" t="str">
            <v>440-063-199</v>
          </cell>
          <cell r="F11963">
            <v>493.92</v>
          </cell>
        </row>
        <row r="11964">
          <cell r="E11964" t="str">
            <v>440-063-211</v>
          </cell>
          <cell r="F11964">
            <v>7977.37</v>
          </cell>
        </row>
        <row r="11965">
          <cell r="E11965" t="str">
            <v>440-063-221</v>
          </cell>
          <cell r="F11965">
            <v>17292.73</v>
          </cell>
        </row>
        <row r="11966">
          <cell r="E11966" t="str">
            <v>440-063-231</v>
          </cell>
          <cell r="F11966">
            <v>21216.02</v>
          </cell>
        </row>
        <row r="11967">
          <cell r="E11967" t="str">
            <v>440-063-311</v>
          </cell>
          <cell r="F11967">
            <v>39964</v>
          </cell>
        </row>
        <row r="11968">
          <cell r="E11968" t="str">
            <v>440-069-116</v>
          </cell>
          <cell r="F11968">
            <v>184416.17</v>
          </cell>
        </row>
        <row r="11969">
          <cell r="E11969" t="str">
            <v>440-069-121</v>
          </cell>
          <cell r="F11969">
            <v>703985.25</v>
          </cell>
        </row>
        <row r="11970">
          <cell r="E11970" t="str">
            <v>440-069-131</v>
          </cell>
          <cell r="F11970">
            <v>72470</v>
          </cell>
        </row>
        <row r="11971">
          <cell r="E11971" t="str">
            <v>440-069-135</v>
          </cell>
          <cell r="F11971">
            <v>53180</v>
          </cell>
        </row>
        <row r="11972">
          <cell r="E11972" t="str">
            <v>440-069-142</v>
          </cell>
          <cell r="F11972">
            <v>18234.79</v>
          </cell>
        </row>
        <row r="11973">
          <cell r="E11973" t="str">
            <v>440-069-151</v>
          </cell>
          <cell r="F11973">
            <v>28993.8</v>
          </cell>
        </row>
        <row r="11974">
          <cell r="E11974" t="str">
            <v>440-069-162</v>
          </cell>
          <cell r="F11974">
            <v>8071.28</v>
          </cell>
        </row>
        <row r="11975">
          <cell r="E11975" t="str">
            <v>440-069-211</v>
          </cell>
          <cell r="F11975">
            <v>78735.23</v>
          </cell>
        </row>
        <row r="11976">
          <cell r="E11976" t="str">
            <v>440-069-221</v>
          </cell>
          <cell r="F11976">
            <v>144070.41</v>
          </cell>
        </row>
        <row r="11977">
          <cell r="E11977" t="str">
            <v>440-069-231</v>
          </cell>
          <cell r="F11977">
            <v>138629.22</v>
          </cell>
        </row>
        <row r="11978">
          <cell r="E11978" t="str">
            <v>440-069-311</v>
          </cell>
          <cell r="F11978">
            <v>206622.85</v>
          </cell>
        </row>
        <row r="11979">
          <cell r="E11979" t="str">
            <v>440-073-311</v>
          </cell>
          <cell r="F11979">
            <v>1470</v>
          </cell>
        </row>
        <row r="11980">
          <cell r="E11980" t="str">
            <v>440-073-418</v>
          </cell>
          <cell r="F11980">
            <v>9763.36</v>
          </cell>
        </row>
        <row r="11981">
          <cell r="E11981" t="str">
            <v>440-073-462</v>
          </cell>
          <cell r="F11981">
            <v>64634.5</v>
          </cell>
        </row>
        <row r="11982">
          <cell r="E11982" t="str">
            <v>440-073-542</v>
          </cell>
          <cell r="F11982">
            <v>12452.14</v>
          </cell>
        </row>
        <row r="11983">
          <cell r="E11983" t="str">
            <v>440-085-462</v>
          </cell>
          <cell r="F11983">
            <v>31375.61</v>
          </cell>
        </row>
        <row r="11984">
          <cell r="E11984" t="str">
            <v>450-001-121</v>
          </cell>
          <cell r="F11984">
            <v>25278447.289999999</v>
          </cell>
        </row>
        <row r="11985">
          <cell r="E11985" t="str">
            <v>450-001-123</v>
          </cell>
          <cell r="F11985">
            <v>104660.49</v>
          </cell>
        </row>
        <row r="11986">
          <cell r="E11986" t="str">
            <v>450-001-125</v>
          </cell>
          <cell r="F11986">
            <v>9984.0400000000009</v>
          </cell>
        </row>
        <row r="11987">
          <cell r="E11987" t="str">
            <v>450-001-211</v>
          </cell>
          <cell r="F11987">
            <v>1826175.53</v>
          </cell>
        </row>
        <row r="11988">
          <cell r="E11988" t="str">
            <v>450-001-221</v>
          </cell>
          <cell r="F11988">
            <v>3694662.69</v>
          </cell>
        </row>
        <row r="11989">
          <cell r="E11989" t="str">
            <v>450-001-231</v>
          </cell>
          <cell r="F11989">
            <v>2992885.74</v>
          </cell>
        </row>
        <row r="11990">
          <cell r="E11990" t="str">
            <v>450-002-111</v>
          </cell>
          <cell r="F11990">
            <v>129660</v>
          </cell>
        </row>
        <row r="11991">
          <cell r="E11991" t="str">
            <v>450-002-113</v>
          </cell>
          <cell r="F11991">
            <v>261640.2</v>
          </cell>
        </row>
        <row r="11992">
          <cell r="E11992" t="str">
            <v>450-002-115</v>
          </cell>
          <cell r="F11992">
            <v>68058.12</v>
          </cell>
        </row>
        <row r="11993">
          <cell r="E11993" t="str">
            <v>450-002-118</v>
          </cell>
          <cell r="F11993">
            <v>205500</v>
          </cell>
        </row>
        <row r="11994">
          <cell r="E11994" t="str">
            <v>450-002-211</v>
          </cell>
          <cell r="F11994">
            <v>45896.82</v>
          </cell>
        </row>
        <row r="11995">
          <cell r="E11995" t="str">
            <v>450-002-221</v>
          </cell>
          <cell r="F11995">
            <v>97665.58</v>
          </cell>
        </row>
        <row r="11996">
          <cell r="E11996" t="str">
            <v>450-002-231</v>
          </cell>
          <cell r="F11996">
            <v>41087.279999999999</v>
          </cell>
        </row>
        <row r="11997">
          <cell r="E11997" t="str">
            <v>450-003-151</v>
          </cell>
          <cell r="F11997">
            <v>1389752.15</v>
          </cell>
        </row>
        <row r="11998">
          <cell r="E11998" t="str">
            <v>450-003-153</v>
          </cell>
          <cell r="F11998">
            <v>91881.84</v>
          </cell>
        </row>
        <row r="11999">
          <cell r="E11999" t="str">
            <v>450-003-162</v>
          </cell>
          <cell r="F11999">
            <v>193690.42</v>
          </cell>
        </row>
        <row r="12000">
          <cell r="E12000" t="str">
            <v>450-003-173</v>
          </cell>
          <cell r="F12000">
            <v>652270.54</v>
          </cell>
        </row>
        <row r="12001">
          <cell r="E12001" t="str">
            <v>450-003-199</v>
          </cell>
          <cell r="F12001">
            <v>436.36</v>
          </cell>
        </row>
        <row r="12002">
          <cell r="E12002" t="str">
            <v>450-003-211</v>
          </cell>
          <cell r="F12002">
            <v>168220.45</v>
          </cell>
        </row>
        <row r="12003">
          <cell r="E12003" t="str">
            <v>450-003-221</v>
          </cell>
          <cell r="F12003">
            <v>307560.82</v>
          </cell>
        </row>
        <row r="12004">
          <cell r="E12004" t="str">
            <v>450-003-231</v>
          </cell>
          <cell r="F12004">
            <v>381836.42</v>
          </cell>
        </row>
        <row r="12005">
          <cell r="E12005" t="str">
            <v>450-005-114</v>
          </cell>
          <cell r="F12005">
            <v>1462833</v>
          </cell>
        </row>
        <row r="12006">
          <cell r="E12006" t="str">
            <v>450-005-116</v>
          </cell>
          <cell r="F12006">
            <v>572499.39</v>
          </cell>
        </row>
        <row r="12007">
          <cell r="E12007" t="str">
            <v>450-005-117</v>
          </cell>
          <cell r="F12007">
            <v>41796.26</v>
          </cell>
        </row>
        <row r="12008">
          <cell r="E12008" t="str">
            <v>450-005-211</v>
          </cell>
          <cell r="F12008">
            <v>151028.67000000001</v>
          </cell>
        </row>
        <row r="12009">
          <cell r="E12009" t="str">
            <v>450-005-221</v>
          </cell>
          <cell r="F12009">
            <v>305130.07</v>
          </cell>
        </row>
        <row r="12010">
          <cell r="E12010" t="str">
            <v>450-005-231</v>
          </cell>
          <cell r="F12010">
            <v>176481.52</v>
          </cell>
        </row>
        <row r="12011">
          <cell r="E12011" t="str">
            <v>450-007-121</v>
          </cell>
          <cell r="F12011">
            <v>10010</v>
          </cell>
        </row>
        <row r="12012">
          <cell r="E12012" t="str">
            <v>450-007-131</v>
          </cell>
          <cell r="F12012">
            <v>2139864.0699999998</v>
          </cell>
        </row>
        <row r="12013">
          <cell r="E12013" t="str">
            <v>450-007-132</v>
          </cell>
          <cell r="F12013">
            <v>53200</v>
          </cell>
        </row>
        <row r="12014">
          <cell r="E12014" t="str">
            <v>450-007-133</v>
          </cell>
          <cell r="F12014">
            <v>151964.07</v>
          </cell>
        </row>
        <row r="12015">
          <cell r="E12015" t="str">
            <v>450-007-135</v>
          </cell>
          <cell r="F12015">
            <v>446300.63</v>
          </cell>
        </row>
        <row r="12016">
          <cell r="E12016" t="str">
            <v>450-007-211</v>
          </cell>
          <cell r="F12016">
            <v>200551.98</v>
          </cell>
        </row>
        <row r="12017">
          <cell r="E12017" t="str">
            <v>450-007-221</v>
          </cell>
          <cell r="F12017">
            <v>410694.21</v>
          </cell>
        </row>
        <row r="12018">
          <cell r="E12018" t="str">
            <v>450-007-231</v>
          </cell>
          <cell r="F12018">
            <v>321194.88</v>
          </cell>
        </row>
        <row r="12019">
          <cell r="E12019" t="str">
            <v>450-009-184</v>
          </cell>
          <cell r="F12019">
            <v>740088.36</v>
          </cell>
        </row>
        <row r="12020">
          <cell r="E12020" t="str">
            <v>450-009-185</v>
          </cell>
          <cell r="F12020">
            <v>41383.370000000003</v>
          </cell>
        </row>
        <row r="12021">
          <cell r="E12021" t="str">
            <v>450-009-186</v>
          </cell>
          <cell r="F12021">
            <v>14982.6</v>
          </cell>
        </row>
        <row r="12022">
          <cell r="E12022" t="str">
            <v>450-009-188</v>
          </cell>
          <cell r="F12022">
            <v>404845.92</v>
          </cell>
        </row>
        <row r="12023">
          <cell r="E12023" t="str">
            <v>450-009-189</v>
          </cell>
          <cell r="F12023">
            <v>27041.52</v>
          </cell>
        </row>
        <row r="12024">
          <cell r="E12024" t="str">
            <v>450-009-211</v>
          </cell>
          <cell r="F12024">
            <v>92250.81</v>
          </cell>
        </row>
        <row r="12025">
          <cell r="E12025" t="str">
            <v>450-009-221</v>
          </cell>
          <cell r="F12025">
            <v>173208.83</v>
          </cell>
        </row>
        <row r="12026">
          <cell r="E12026" t="str">
            <v>450-009-231</v>
          </cell>
          <cell r="F12026">
            <v>8200.69</v>
          </cell>
        </row>
        <row r="12027">
          <cell r="E12027" t="str">
            <v>450-009-233</v>
          </cell>
          <cell r="F12027">
            <v>271929.96000000002</v>
          </cell>
        </row>
        <row r="12028">
          <cell r="E12028" t="str">
            <v>450-010-121</v>
          </cell>
          <cell r="F12028">
            <v>746759.26</v>
          </cell>
        </row>
        <row r="12029">
          <cell r="E12029" t="str">
            <v>450-010-211</v>
          </cell>
          <cell r="F12029">
            <v>55973.48</v>
          </cell>
        </row>
        <row r="12030">
          <cell r="E12030" t="str">
            <v>450-010-221</v>
          </cell>
          <cell r="F12030">
            <v>108896.56</v>
          </cell>
        </row>
        <row r="12031">
          <cell r="E12031" t="str">
            <v>450-010-231</v>
          </cell>
          <cell r="F12031">
            <v>99201.7</v>
          </cell>
        </row>
        <row r="12032">
          <cell r="E12032" t="str">
            <v>450-011-163</v>
          </cell>
          <cell r="F12032">
            <v>3058.52</v>
          </cell>
        </row>
        <row r="12033">
          <cell r="E12033" t="str">
            <v>450-011-211</v>
          </cell>
          <cell r="F12033">
            <v>234.04</v>
          </cell>
        </row>
        <row r="12034">
          <cell r="E12034" t="str">
            <v>450-011-221</v>
          </cell>
          <cell r="F12034">
            <v>42.08</v>
          </cell>
        </row>
        <row r="12035">
          <cell r="E12035" t="str">
            <v>450-012-311</v>
          </cell>
          <cell r="F12035">
            <v>230459</v>
          </cell>
        </row>
        <row r="12036">
          <cell r="E12036" t="str">
            <v>450-013-121</v>
          </cell>
          <cell r="F12036">
            <v>2482751.65</v>
          </cell>
        </row>
        <row r="12037">
          <cell r="E12037" t="str">
            <v>450-013-131</v>
          </cell>
          <cell r="F12037">
            <v>55606.45</v>
          </cell>
        </row>
        <row r="12038">
          <cell r="E12038" t="str">
            <v>450-013-162</v>
          </cell>
          <cell r="F12038">
            <v>35640.5</v>
          </cell>
        </row>
        <row r="12039">
          <cell r="E12039" t="str">
            <v>450-013-184</v>
          </cell>
          <cell r="F12039">
            <v>27600.43</v>
          </cell>
        </row>
        <row r="12040">
          <cell r="E12040" t="str">
            <v>450-013-211</v>
          </cell>
          <cell r="F12040">
            <v>187966.07999999999</v>
          </cell>
        </row>
        <row r="12041">
          <cell r="E12041" t="str">
            <v>450-013-221</v>
          </cell>
          <cell r="F12041">
            <v>376085.48</v>
          </cell>
        </row>
        <row r="12042">
          <cell r="E12042" t="str">
            <v>450-013-231</v>
          </cell>
          <cell r="F12042">
            <v>304408.64</v>
          </cell>
        </row>
        <row r="12043">
          <cell r="E12043" t="str">
            <v>450-014-146</v>
          </cell>
          <cell r="F12043">
            <v>52438.52</v>
          </cell>
        </row>
        <row r="12044">
          <cell r="E12044" t="str">
            <v>450-014-163</v>
          </cell>
          <cell r="F12044">
            <v>8879.5</v>
          </cell>
        </row>
        <row r="12045">
          <cell r="E12045" t="str">
            <v>450-014-171</v>
          </cell>
          <cell r="F12045">
            <v>657.24</v>
          </cell>
        </row>
        <row r="12046">
          <cell r="E12046" t="str">
            <v>450-014-184</v>
          </cell>
          <cell r="F12046">
            <v>367.9</v>
          </cell>
        </row>
        <row r="12047">
          <cell r="E12047" t="str">
            <v>450-014-196</v>
          </cell>
          <cell r="F12047">
            <v>8869.8700000000008</v>
          </cell>
        </row>
        <row r="12048">
          <cell r="E12048" t="str">
            <v>450-014-211</v>
          </cell>
          <cell r="F12048">
            <v>5230.24</v>
          </cell>
        </row>
        <row r="12049">
          <cell r="E12049" t="str">
            <v>450-014-221</v>
          </cell>
          <cell r="F12049">
            <v>12946.11</v>
          </cell>
        </row>
        <row r="12050">
          <cell r="E12050" t="str">
            <v>450-014-231</v>
          </cell>
          <cell r="F12050">
            <v>10569.36</v>
          </cell>
        </row>
        <row r="12051">
          <cell r="E12051" t="str">
            <v>450-014-312</v>
          </cell>
          <cell r="F12051">
            <v>24209.55</v>
          </cell>
        </row>
        <row r="12052">
          <cell r="E12052" t="str">
            <v>450-014-319</v>
          </cell>
          <cell r="F12052">
            <v>1310</v>
          </cell>
        </row>
        <row r="12053">
          <cell r="E12053" t="str">
            <v>450-014-332</v>
          </cell>
          <cell r="F12053">
            <v>9089.14</v>
          </cell>
        </row>
        <row r="12054">
          <cell r="E12054" t="str">
            <v>450-014-333</v>
          </cell>
          <cell r="F12054">
            <v>13421.48</v>
          </cell>
        </row>
        <row r="12055">
          <cell r="E12055" t="str">
            <v>450-014-341</v>
          </cell>
          <cell r="F12055">
            <v>1617.67</v>
          </cell>
        </row>
        <row r="12056">
          <cell r="E12056" t="str">
            <v>450-014-342</v>
          </cell>
          <cell r="F12056">
            <v>95</v>
          </cell>
        </row>
        <row r="12057">
          <cell r="E12057" t="str">
            <v>450-014-351</v>
          </cell>
          <cell r="F12057">
            <v>6216</v>
          </cell>
        </row>
        <row r="12058">
          <cell r="E12058" t="str">
            <v>450-014-379</v>
          </cell>
          <cell r="F12058">
            <v>210</v>
          </cell>
        </row>
        <row r="12059">
          <cell r="E12059" t="str">
            <v>450-014-411</v>
          </cell>
          <cell r="F12059">
            <v>80829.34</v>
          </cell>
        </row>
        <row r="12060">
          <cell r="E12060" t="str">
            <v>450-014-418</v>
          </cell>
          <cell r="F12060">
            <v>43465.84</v>
          </cell>
        </row>
        <row r="12061">
          <cell r="E12061" t="str">
            <v>450-014-422</v>
          </cell>
          <cell r="F12061">
            <v>3761.97</v>
          </cell>
        </row>
        <row r="12062">
          <cell r="E12062" t="str">
            <v>450-014-461</v>
          </cell>
          <cell r="F12062">
            <v>12311.56</v>
          </cell>
        </row>
        <row r="12063">
          <cell r="E12063" t="str">
            <v>450-014-462</v>
          </cell>
          <cell r="F12063">
            <v>30841.71</v>
          </cell>
        </row>
        <row r="12064">
          <cell r="E12064" t="str">
            <v>450-015-311</v>
          </cell>
          <cell r="F12064">
            <v>30</v>
          </cell>
        </row>
        <row r="12065">
          <cell r="E12065" t="str">
            <v>450-015-462</v>
          </cell>
          <cell r="F12065">
            <v>904.65</v>
          </cell>
        </row>
        <row r="12066">
          <cell r="E12066" t="str">
            <v>450-016-198</v>
          </cell>
          <cell r="F12066">
            <v>11381.75</v>
          </cell>
        </row>
        <row r="12067">
          <cell r="E12067" t="str">
            <v>450-016-211</v>
          </cell>
          <cell r="F12067">
            <v>870.78</v>
          </cell>
        </row>
        <row r="12068">
          <cell r="E12068" t="str">
            <v>450-016-221</v>
          </cell>
          <cell r="F12068">
            <v>1666.55</v>
          </cell>
        </row>
        <row r="12069">
          <cell r="E12069" t="str">
            <v>450-016-411</v>
          </cell>
          <cell r="F12069">
            <v>6655.89</v>
          </cell>
        </row>
        <row r="12070">
          <cell r="E12070" t="str">
            <v>450-024-121</v>
          </cell>
          <cell r="F12070">
            <v>209580</v>
          </cell>
        </row>
        <row r="12071">
          <cell r="E12071" t="str">
            <v>450-024-135</v>
          </cell>
          <cell r="F12071">
            <v>16608.669999999998</v>
          </cell>
        </row>
        <row r="12072">
          <cell r="E12072" t="str">
            <v>450-024-162</v>
          </cell>
          <cell r="F12072">
            <v>766.5</v>
          </cell>
        </row>
        <row r="12073">
          <cell r="E12073" t="str">
            <v>450-024-181</v>
          </cell>
          <cell r="F12073">
            <v>2898</v>
          </cell>
        </row>
        <row r="12074">
          <cell r="E12074" t="str">
            <v>450-024-211</v>
          </cell>
          <cell r="F12074">
            <v>17394.169999999998</v>
          </cell>
        </row>
        <row r="12075">
          <cell r="E12075" t="str">
            <v>450-024-221</v>
          </cell>
          <cell r="F12075">
            <v>33721.040000000001</v>
          </cell>
        </row>
        <row r="12076">
          <cell r="E12076" t="str">
            <v>450-024-231</v>
          </cell>
          <cell r="F12076">
            <v>130592.62</v>
          </cell>
        </row>
        <row r="12077">
          <cell r="E12077" t="str">
            <v>450-024-411</v>
          </cell>
          <cell r="F12077">
            <v>11700</v>
          </cell>
        </row>
        <row r="12078">
          <cell r="E12078" t="str">
            <v>450-025-411</v>
          </cell>
          <cell r="F12078">
            <v>10309</v>
          </cell>
        </row>
        <row r="12079">
          <cell r="E12079" t="str">
            <v>450-027-142</v>
          </cell>
          <cell r="F12079">
            <v>2693381.4</v>
          </cell>
        </row>
        <row r="12080">
          <cell r="E12080" t="str">
            <v>450-027-146</v>
          </cell>
          <cell r="F12080">
            <v>106976.41</v>
          </cell>
        </row>
        <row r="12081">
          <cell r="E12081" t="str">
            <v>450-027-167</v>
          </cell>
          <cell r="F12081">
            <v>648.45000000000005</v>
          </cell>
        </row>
        <row r="12082">
          <cell r="E12082" t="str">
            <v>450-027-211</v>
          </cell>
          <cell r="F12082">
            <v>203360.13</v>
          </cell>
        </row>
        <row r="12083">
          <cell r="E12083" t="str">
            <v>450-027-221</v>
          </cell>
          <cell r="F12083">
            <v>419760.35</v>
          </cell>
        </row>
        <row r="12084">
          <cell r="E12084" t="str">
            <v>450-027-231</v>
          </cell>
          <cell r="F12084">
            <v>575598.26</v>
          </cell>
        </row>
        <row r="12085">
          <cell r="E12085" t="str">
            <v>450-029-131</v>
          </cell>
          <cell r="F12085">
            <v>78369.55</v>
          </cell>
        </row>
        <row r="12086">
          <cell r="E12086" t="str">
            <v>450-029-211</v>
          </cell>
          <cell r="F12086">
            <v>10072.19</v>
          </cell>
        </row>
        <row r="12087">
          <cell r="E12087" t="str">
            <v>450-029-221</v>
          </cell>
          <cell r="F12087">
            <v>20950.79</v>
          </cell>
        </row>
        <row r="12088">
          <cell r="E12088" t="str">
            <v>450-029-231</v>
          </cell>
          <cell r="F12088">
            <v>14642.92</v>
          </cell>
        </row>
        <row r="12089">
          <cell r="E12089" t="str">
            <v>450-030-163</v>
          </cell>
          <cell r="F12089">
            <v>1389.26</v>
          </cell>
        </row>
        <row r="12090">
          <cell r="E12090" t="str">
            <v>450-030-211</v>
          </cell>
          <cell r="F12090">
            <v>106.32</v>
          </cell>
        </row>
        <row r="12091">
          <cell r="E12091" t="str">
            <v>450-030-221</v>
          </cell>
          <cell r="F12091">
            <v>21.04</v>
          </cell>
        </row>
        <row r="12092">
          <cell r="E12092" t="str">
            <v>450-030-311</v>
          </cell>
          <cell r="F12092">
            <v>5000</v>
          </cell>
        </row>
        <row r="12093">
          <cell r="E12093" t="str">
            <v>450-030-312</v>
          </cell>
          <cell r="F12093">
            <v>1775.52</v>
          </cell>
        </row>
        <row r="12094">
          <cell r="E12094" t="str">
            <v>450-030-418</v>
          </cell>
          <cell r="F12094">
            <v>137301.85999999999</v>
          </cell>
        </row>
        <row r="12095">
          <cell r="E12095" t="str">
            <v>450-032-113</v>
          </cell>
          <cell r="F12095">
            <v>73601.279999999999</v>
          </cell>
        </row>
        <row r="12096">
          <cell r="E12096" t="str">
            <v>450-032-121</v>
          </cell>
          <cell r="F12096">
            <v>3378220.9</v>
          </cell>
        </row>
        <row r="12097">
          <cell r="E12097" t="str">
            <v>450-032-131</v>
          </cell>
          <cell r="F12097">
            <v>59767.3</v>
          </cell>
        </row>
        <row r="12098">
          <cell r="E12098" t="str">
            <v>450-032-132</v>
          </cell>
          <cell r="F12098">
            <v>533437.65</v>
          </cell>
        </row>
        <row r="12099">
          <cell r="E12099" t="str">
            <v>450-032-133</v>
          </cell>
          <cell r="F12099">
            <v>281576</v>
          </cell>
        </row>
        <row r="12100">
          <cell r="E12100" t="str">
            <v>450-032-144</v>
          </cell>
          <cell r="F12100">
            <v>21479.07</v>
          </cell>
        </row>
        <row r="12101">
          <cell r="E12101" t="str">
            <v>450-032-145</v>
          </cell>
          <cell r="F12101">
            <v>457264.3</v>
          </cell>
        </row>
        <row r="12102">
          <cell r="E12102" t="str">
            <v>450-032-151</v>
          </cell>
          <cell r="F12102">
            <v>35966.28</v>
          </cell>
        </row>
        <row r="12103">
          <cell r="E12103" t="str">
            <v>450-032-162</v>
          </cell>
          <cell r="F12103">
            <v>64890.91</v>
          </cell>
        </row>
        <row r="12104">
          <cell r="E12104" t="str">
            <v>450-032-163</v>
          </cell>
          <cell r="F12104">
            <v>1883</v>
          </cell>
        </row>
        <row r="12105">
          <cell r="E12105" t="str">
            <v>450-032-192</v>
          </cell>
          <cell r="F12105">
            <v>18.600000000000001</v>
          </cell>
        </row>
        <row r="12106">
          <cell r="E12106" t="str">
            <v>450-032-211</v>
          </cell>
          <cell r="F12106">
            <v>352657.09</v>
          </cell>
        </row>
        <row r="12107">
          <cell r="E12107" t="str">
            <v>450-032-221</v>
          </cell>
          <cell r="F12107">
            <v>687838.7</v>
          </cell>
        </row>
        <row r="12108">
          <cell r="E12108" t="str">
            <v>450-032-231</v>
          </cell>
          <cell r="F12108">
            <v>585529.23</v>
          </cell>
        </row>
        <row r="12109">
          <cell r="E12109" t="str">
            <v>450-032-311</v>
          </cell>
          <cell r="F12109">
            <v>61247.05</v>
          </cell>
        </row>
        <row r="12110">
          <cell r="E12110" t="str">
            <v>450-032-332</v>
          </cell>
          <cell r="F12110">
            <v>33749.269999999997</v>
          </cell>
        </row>
        <row r="12111">
          <cell r="E12111" t="str">
            <v>450-032-411</v>
          </cell>
          <cell r="F12111">
            <v>19077.900000000001</v>
          </cell>
        </row>
        <row r="12112">
          <cell r="E12112" t="str">
            <v>450-032-418</v>
          </cell>
          <cell r="F12112">
            <v>11378.48</v>
          </cell>
        </row>
        <row r="12113">
          <cell r="E12113" t="str">
            <v>450-032-461</v>
          </cell>
          <cell r="F12113">
            <v>85149.99</v>
          </cell>
        </row>
        <row r="12114">
          <cell r="E12114" t="str">
            <v>450-034-121</v>
          </cell>
          <cell r="F12114">
            <v>116840.14</v>
          </cell>
        </row>
        <row r="12115">
          <cell r="E12115" t="str">
            <v>450-034-151</v>
          </cell>
          <cell r="F12115">
            <v>8705.0400000000009</v>
          </cell>
        </row>
        <row r="12116">
          <cell r="E12116" t="str">
            <v>450-034-162</v>
          </cell>
          <cell r="F12116">
            <v>2976.75</v>
          </cell>
        </row>
        <row r="12117">
          <cell r="E12117" t="str">
            <v>450-034-163</v>
          </cell>
          <cell r="F12117">
            <v>252</v>
          </cell>
        </row>
        <row r="12118">
          <cell r="E12118" t="str">
            <v>450-034-191</v>
          </cell>
          <cell r="F12118">
            <v>2700</v>
          </cell>
        </row>
        <row r="12119">
          <cell r="E12119" t="str">
            <v>450-034-211</v>
          </cell>
          <cell r="F12119">
            <v>9172.2000000000007</v>
          </cell>
        </row>
        <row r="12120">
          <cell r="E12120" t="str">
            <v>450-034-221</v>
          </cell>
          <cell r="F12120">
            <v>22941.58</v>
          </cell>
        </row>
        <row r="12121">
          <cell r="E12121" t="str">
            <v>450-034-231</v>
          </cell>
          <cell r="F12121">
            <v>37298.25</v>
          </cell>
        </row>
        <row r="12122">
          <cell r="E12122" t="str">
            <v>450-034-312</v>
          </cell>
          <cell r="F12122">
            <v>604.29</v>
          </cell>
        </row>
        <row r="12123">
          <cell r="E12123" t="str">
            <v>450-034-332</v>
          </cell>
          <cell r="F12123">
            <v>845.56</v>
          </cell>
        </row>
        <row r="12124">
          <cell r="E12124" t="str">
            <v>450-034-411</v>
          </cell>
          <cell r="F12124">
            <v>4932.71</v>
          </cell>
        </row>
        <row r="12125">
          <cell r="E12125" t="str">
            <v>450-034-461</v>
          </cell>
          <cell r="F12125">
            <v>2633.48</v>
          </cell>
        </row>
        <row r="12126">
          <cell r="E12126" t="str">
            <v>450-054-121</v>
          </cell>
          <cell r="F12126">
            <v>486532.09</v>
          </cell>
        </row>
        <row r="12127">
          <cell r="E12127" t="str">
            <v>450-054-142</v>
          </cell>
          <cell r="F12127">
            <v>1003.58</v>
          </cell>
        </row>
        <row r="12128">
          <cell r="E12128" t="str">
            <v>450-054-143</v>
          </cell>
          <cell r="F12128">
            <v>200</v>
          </cell>
        </row>
        <row r="12129">
          <cell r="E12129" t="str">
            <v>450-054-162</v>
          </cell>
          <cell r="F12129">
            <v>4502.3999999999996</v>
          </cell>
        </row>
        <row r="12130">
          <cell r="E12130" t="str">
            <v>450-054-163</v>
          </cell>
          <cell r="F12130">
            <v>560</v>
          </cell>
        </row>
        <row r="12131">
          <cell r="E12131" t="str">
            <v>450-054-211</v>
          </cell>
          <cell r="F12131">
            <v>37306.28</v>
          </cell>
        </row>
        <row r="12132">
          <cell r="E12132" t="str">
            <v>450-054-221</v>
          </cell>
          <cell r="F12132">
            <v>71669.11</v>
          </cell>
        </row>
        <row r="12133">
          <cell r="E12133" t="str">
            <v>450-054-231</v>
          </cell>
          <cell r="F12133">
            <v>28052.06</v>
          </cell>
        </row>
        <row r="12134">
          <cell r="E12134" t="str">
            <v>450-054-311</v>
          </cell>
          <cell r="F12134">
            <v>2859.75</v>
          </cell>
        </row>
        <row r="12135">
          <cell r="E12135" t="str">
            <v>450-054-312</v>
          </cell>
          <cell r="F12135">
            <v>336.13</v>
          </cell>
        </row>
        <row r="12136">
          <cell r="E12136" t="str">
            <v>450-054-332</v>
          </cell>
          <cell r="F12136">
            <v>2093.1</v>
          </cell>
        </row>
        <row r="12137">
          <cell r="E12137" t="str">
            <v>450-054-411</v>
          </cell>
          <cell r="F12137">
            <v>6340.5</v>
          </cell>
        </row>
        <row r="12138">
          <cell r="E12138" t="str">
            <v>450-055-131</v>
          </cell>
          <cell r="F12138">
            <v>34340</v>
          </cell>
        </row>
        <row r="12139">
          <cell r="E12139" t="str">
            <v>450-055-142</v>
          </cell>
          <cell r="F12139">
            <v>33330.31</v>
          </cell>
        </row>
        <row r="12140">
          <cell r="E12140" t="str">
            <v>450-055-143</v>
          </cell>
          <cell r="F12140">
            <v>20525</v>
          </cell>
        </row>
        <row r="12141">
          <cell r="E12141" t="str">
            <v>450-055-146</v>
          </cell>
          <cell r="F12141">
            <v>20410</v>
          </cell>
        </row>
        <row r="12142">
          <cell r="E12142" t="str">
            <v>450-055-151</v>
          </cell>
          <cell r="F12142">
            <v>30791.759999999998</v>
          </cell>
        </row>
        <row r="12143">
          <cell r="E12143" t="str">
            <v>450-055-163</v>
          </cell>
          <cell r="F12143">
            <v>990.5</v>
          </cell>
        </row>
        <row r="12144">
          <cell r="E12144" t="str">
            <v>450-055-211</v>
          </cell>
          <cell r="F12144">
            <v>10074.19</v>
          </cell>
        </row>
        <row r="12145">
          <cell r="E12145" t="str">
            <v>450-055-221</v>
          </cell>
          <cell r="F12145">
            <v>17481.66</v>
          </cell>
        </row>
        <row r="12146">
          <cell r="E12146" t="str">
            <v>450-055-231</v>
          </cell>
          <cell r="F12146">
            <v>22708.78</v>
          </cell>
        </row>
        <row r="12147">
          <cell r="E12147" t="str">
            <v>450-055-311</v>
          </cell>
          <cell r="F12147">
            <v>78054.02</v>
          </cell>
        </row>
        <row r="12148">
          <cell r="E12148" t="str">
            <v>450-055-312</v>
          </cell>
          <cell r="F12148">
            <v>3618.39</v>
          </cell>
        </row>
        <row r="12149">
          <cell r="E12149" t="str">
            <v>450-055-411</v>
          </cell>
          <cell r="F12149">
            <v>607.26</v>
          </cell>
        </row>
        <row r="12150">
          <cell r="E12150" t="str">
            <v>450-055-413</v>
          </cell>
          <cell r="F12150">
            <v>40108.160000000003</v>
          </cell>
        </row>
        <row r="12151">
          <cell r="E12151" t="str">
            <v>450-055-462</v>
          </cell>
          <cell r="F12151">
            <v>2782.97</v>
          </cell>
        </row>
        <row r="12152">
          <cell r="E12152" t="str">
            <v>450-056-165</v>
          </cell>
          <cell r="F12152">
            <v>58975.56</v>
          </cell>
        </row>
        <row r="12153">
          <cell r="E12153" t="str">
            <v>450-056-171</v>
          </cell>
          <cell r="F12153">
            <v>951466.66</v>
          </cell>
        </row>
        <row r="12154">
          <cell r="E12154" t="str">
            <v>450-056-172</v>
          </cell>
          <cell r="F12154">
            <v>103.14</v>
          </cell>
        </row>
        <row r="12155">
          <cell r="E12155" t="str">
            <v>450-056-175</v>
          </cell>
          <cell r="F12155">
            <v>331437.68</v>
          </cell>
        </row>
        <row r="12156">
          <cell r="E12156" t="str">
            <v>450-056-199</v>
          </cell>
          <cell r="F12156">
            <v>6097.09</v>
          </cell>
        </row>
        <row r="12157">
          <cell r="E12157" t="str">
            <v>450-056-211</v>
          </cell>
          <cell r="F12157">
            <v>100984.67</v>
          </cell>
        </row>
        <row r="12158">
          <cell r="E12158" t="str">
            <v>450-056-221</v>
          </cell>
          <cell r="F12158">
            <v>96880.51</v>
          </cell>
        </row>
        <row r="12159">
          <cell r="E12159" t="str">
            <v>450-056-231</v>
          </cell>
          <cell r="F12159">
            <v>113047.43</v>
          </cell>
        </row>
        <row r="12160">
          <cell r="E12160" t="str">
            <v>450-056-312</v>
          </cell>
          <cell r="F12160">
            <v>6355.4</v>
          </cell>
        </row>
        <row r="12161">
          <cell r="E12161" t="str">
            <v>450-056-319</v>
          </cell>
          <cell r="F12161">
            <v>7070</v>
          </cell>
        </row>
        <row r="12162">
          <cell r="E12162" t="str">
            <v>450-056-321</v>
          </cell>
          <cell r="F12162">
            <v>6808.81</v>
          </cell>
        </row>
        <row r="12163">
          <cell r="E12163" t="str">
            <v>450-056-322</v>
          </cell>
          <cell r="F12163">
            <v>6190.73</v>
          </cell>
        </row>
        <row r="12164">
          <cell r="E12164" t="str">
            <v>450-056-323</v>
          </cell>
          <cell r="F12164">
            <v>590.65</v>
          </cell>
        </row>
        <row r="12165">
          <cell r="E12165" t="str">
            <v>450-056-326</v>
          </cell>
          <cell r="F12165">
            <v>6514.23</v>
          </cell>
        </row>
        <row r="12166">
          <cell r="E12166" t="str">
            <v>450-056-331</v>
          </cell>
          <cell r="F12166">
            <v>23497.21</v>
          </cell>
        </row>
        <row r="12167">
          <cell r="E12167" t="str">
            <v>450-056-341</v>
          </cell>
          <cell r="F12167">
            <v>465.61</v>
          </cell>
        </row>
        <row r="12168">
          <cell r="E12168" t="str">
            <v>450-056-344</v>
          </cell>
          <cell r="F12168">
            <v>2860.2</v>
          </cell>
        </row>
        <row r="12169">
          <cell r="E12169" t="str">
            <v>450-056-411</v>
          </cell>
          <cell r="F12169">
            <v>44524.26</v>
          </cell>
        </row>
        <row r="12170">
          <cell r="E12170" t="str">
            <v>450-056-418</v>
          </cell>
          <cell r="F12170">
            <v>8427.98</v>
          </cell>
        </row>
        <row r="12171">
          <cell r="E12171" t="str">
            <v>450-056-422</v>
          </cell>
          <cell r="F12171">
            <v>326206.69</v>
          </cell>
        </row>
        <row r="12172">
          <cell r="E12172" t="str">
            <v>450-056-423</v>
          </cell>
          <cell r="F12172">
            <v>529117.82999999996</v>
          </cell>
        </row>
        <row r="12173">
          <cell r="E12173" t="str">
            <v>450-056-424</v>
          </cell>
          <cell r="F12173">
            <v>12249.15</v>
          </cell>
        </row>
        <row r="12174">
          <cell r="E12174" t="str">
            <v>450-056-425</v>
          </cell>
          <cell r="F12174">
            <v>27221.74</v>
          </cell>
        </row>
        <row r="12175">
          <cell r="E12175" t="str">
            <v>450-056-461</v>
          </cell>
          <cell r="F12175">
            <v>17956.740000000002</v>
          </cell>
        </row>
        <row r="12176">
          <cell r="E12176" t="str">
            <v>450-056-552</v>
          </cell>
          <cell r="F12176">
            <v>1132</v>
          </cell>
        </row>
        <row r="12177">
          <cell r="E12177" t="str">
            <v>450-061-311</v>
          </cell>
          <cell r="F12177">
            <v>207.85</v>
          </cell>
        </row>
        <row r="12178">
          <cell r="E12178" t="str">
            <v>450-061-411</v>
          </cell>
          <cell r="F12178">
            <v>301267.96999999997</v>
          </cell>
        </row>
        <row r="12179">
          <cell r="E12179" t="str">
            <v>450-061-413</v>
          </cell>
          <cell r="F12179">
            <v>49114.3</v>
          </cell>
        </row>
        <row r="12180">
          <cell r="E12180" t="str">
            <v>450-061-418</v>
          </cell>
          <cell r="F12180">
            <v>32968.239999999998</v>
          </cell>
        </row>
        <row r="12181">
          <cell r="E12181" t="str">
            <v>450-061-461</v>
          </cell>
          <cell r="F12181">
            <v>36047.24</v>
          </cell>
        </row>
        <row r="12182">
          <cell r="E12182" t="str">
            <v>450-061-462</v>
          </cell>
          <cell r="F12182">
            <v>18076.400000000001</v>
          </cell>
        </row>
        <row r="12183">
          <cell r="E12183" t="str">
            <v>450-063-142</v>
          </cell>
          <cell r="F12183">
            <v>37854</v>
          </cell>
        </row>
        <row r="12184">
          <cell r="E12184" t="str">
            <v>450-063-162</v>
          </cell>
          <cell r="F12184">
            <v>1232</v>
          </cell>
        </row>
        <row r="12185">
          <cell r="E12185" t="str">
            <v>450-063-211</v>
          </cell>
          <cell r="F12185">
            <v>2886.68</v>
          </cell>
        </row>
        <row r="12186">
          <cell r="E12186" t="str">
            <v>450-063-221</v>
          </cell>
          <cell r="F12186">
            <v>5574.17</v>
          </cell>
        </row>
        <row r="12187">
          <cell r="E12187" t="str">
            <v>450-063-231</v>
          </cell>
          <cell r="F12187">
            <v>11434.68</v>
          </cell>
        </row>
        <row r="12188">
          <cell r="E12188" t="str">
            <v>450-063-311</v>
          </cell>
          <cell r="F12188">
            <v>563436.48</v>
          </cell>
        </row>
        <row r="12189">
          <cell r="E12189" t="str">
            <v>450-063-312</v>
          </cell>
          <cell r="F12189">
            <v>60</v>
          </cell>
        </row>
        <row r="12190">
          <cell r="E12190" t="str">
            <v>450-063-411</v>
          </cell>
          <cell r="F12190">
            <v>15.99</v>
          </cell>
        </row>
        <row r="12191">
          <cell r="E12191" t="str">
            <v>450-068-121</v>
          </cell>
          <cell r="F12191">
            <v>242145.03</v>
          </cell>
        </row>
        <row r="12192">
          <cell r="E12192" t="str">
            <v>450-068-131</v>
          </cell>
          <cell r="F12192">
            <v>49470</v>
          </cell>
        </row>
        <row r="12193">
          <cell r="E12193" t="str">
            <v>450-068-142</v>
          </cell>
          <cell r="F12193">
            <v>28330.25</v>
          </cell>
        </row>
        <row r="12194">
          <cell r="E12194" t="str">
            <v>450-068-151</v>
          </cell>
          <cell r="F12194">
            <v>37808.239999999998</v>
          </cell>
        </row>
        <row r="12195">
          <cell r="E12195" t="str">
            <v>450-068-152</v>
          </cell>
          <cell r="F12195">
            <v>11587.3</v>
          </cell>
        </row>
        <row r="12196">
          <cell r="E12196" t="str">
            <v>450-068-162</v>
          </cell>
          <cell r="F12196">
            <v>3794</v>
          </cell>
        </row>
        <row r="12197">
          <cell r="E12197" t="str">
            <v>450-068-163</v>
          </cell>
          <cell r="F12197">
            <v>343</v>
          </cell>
        </row>
        <row r="12198">
          <cell r="E12198" t="str">
            <v>450-068-173</v>
          </cell>
          <cell r="F12198">
            <v>22178</v>
          </cell>
        </row>
        <row r="12199">
          <cell r="E12199" t="str">
            <v>450-068-211</v>
          </cell>
          <cell r="F12199">
            <v>27473.4</v>
          </cell>
        </row>
        <row r="12200">
          <cell r="E12200" t="str">
            <v>450-068-221</v>
          </cell>
          <cell r="F12200">
            <v>57538.41</v>
          </cell>
        </row>
        <row r="12201">
          <cell r="E12201" t="str">
            <v>450-068-231</v>
          </cell>
          <cell r="F12201">
            <v>56833.5</v>
          </cell>
        </row>
        <row r="12202">
          <cell r="E12202" t="str">
            <v>450-069-121</v>
          </cell>
          <cell r="F12202">
            <v>36725.18</v>
          </cell>
        </row>
        <row r="12203">
          <cell r="E12203" t="str">
            <v>450-069-131</v>
          </cell>
          <cell r="F12203">
            <v>26226.66</v>
          </cell>
        </row>
        <row r="12204">
          <cell r="E12204" t="str">
            <v>450-069-135</v>
          </cell>
          <cell r="F12204">
            <v>40348.339999999997</v>
          </cell>
        </row>
        <row r="12205">
          <cell r="E12205" t="str">
            <v>450-069-142</v>
          </cell>
          <cell r="F12205">
            <v>236150.58</v>
          </cell>
        </row>
        <row r="12206">
          <cell r="E12206" t="str">
            <v>450-069-143</v>
          </cell>
          <cell r="F12206">
            <v>426696.68</v>
          </cell>
        </row>
        <row r="12207">
          <cell r="E12207" t="str">
            <v>450-069-148</v>
          </cell>
          <cell r="F12207">
            <v>55477.8</v>
          </cell>
        </row>
        <row r="12208">
          <cell r="E12208" t="str">
            <v>450-069-151</v>
          </cell>
          <cell r="F12208">
            <v>38465.49</v>
          </cell>
        </row>
        <row r="12209">
          <cell r="E12209" t="str">
            <v>450-069-162</v>
          </cell>
          <cell r="F12209">
            <v>738.5</v>
          </cell>
        </row>
        <row r="12210">
          <cell r="E12210" t="str">
            <v>450-069-163</v>
          </cell>
          <cell r="F12210">
            <v>6612.75</v>
          </cell>
        </row>
        <row r="12211">
          <cell r="E12211" t="str">
            <v>450-069-171</v>
          </cell>
          <cell r="F12211">
            <v>591.29999999999995</v>
          </cell>
        </row>
        <row r="12212">
          <cell r="E12212" t="str">
            <v>450-069-173</v>
          </cell>
          <cell r="F12212">
            <v>296.47000000000003</v>
          </cell>
        </row>
        <row r="12213">
          <cell r="E12213" t="str">
            <v>450-069-197</v>
          </cell>
          <cell r="F12213">
            <v>2600</v>
          </cell>
        </row>
        <row r="12214">
          <cell r="E12214" t="str">
            <v>450-069-198</v>
          </cell>
          <cell r="F12214">
            <v>90011.27</v>
          </cell>
        </row>
        <row r="12215">
          <cell r="E12215" t="str">
            <v>450-069-211</v>
          </cell>
          <cell r="F12215">
            <v>72687.41</v>
          </cell>
        </row>
        <row r="12216">
          <cell r="E12216" t="str">
            <v>450-069-221</v>
          </cell>
          <cell r="F12216">
            <v>70107.039999999994</v>
          </cell>
        </row>
        <row r="12217">
          <cell r="E12217" t="str">
            <v>450-069-231</v>
          </cell>
          <cell r="F12217">
            <v>77789.87</v>
          </cell>
        </row>
        <row r="12218">
          <cell r="E12218" t="str">
            <v>450-069-311</v>
          </cell>
          <cell r="F12218">
            <v>180530.5</v>
          </cell>
        </row>
        <row r="12219">
          <cell r="E12219" t="str">
            <v>450-069-312</v>
          </cell>
          <cell r="F12219">
            <v>159852.67000000001</v>
          </cell>
        </row>
        <row r="12220">
          <cell r="E12220" t="str">
            <v>450-069-314</v>
          </cell>
          <cell r="F12220">
            <v>4609.37</v>
          </cell>
        </row>
        <row r="12221">
          <cell r="E12221" t="str">
            <v>450-069-327</v>
          </cell>
          <cell r="F12221">
            <v>10500.18</v>
          </cell>
        </row>
        <row r="12222">
          <cell r="E12222" t="str">
            <v>450-069-331</v>
          </cell>
          <cell r="F12222">
            <v>44245.5</v>
          </cell>
        </row>
        <row r="12223">
          <cell r="E12223" t="str">
            <v>450-069-341</v>
          </cell>
          <cell r="F12223">
            <v>177.82</v>
          </cell>
        </row>
        <row r="12224">
          <cell r="E12224" t="str">
            <v>450-069-411</v>
          </cell>
          <cell r="F12224">
            <v>171909.93</v>
          </cell>
        </row>
        <row r="12225">
          <cell r="E12225" t="str">
            <v>450-069-418</v>
          </cell>
          <cell r="F12225">
            <v>29982.98</v>
          </cell>
        </row>
        <row r="12226">
          <cell r="E12226" t="str">
            <v>450-069-461</v>
          </cell>
          <cell r="F12226">
            <v>17645.48</v>
          </cell>
        </row>
        <row r="12227">
          <cell r="E12227" t="str">
            <v>450-069-462</v>
          </cell>
          <cell r="F12227">
            <v>211698.5</v>
          </cell>
        </row>
        <row r="12228">
          <cell r="E12228" t="str">
            <v>450-073-462</v>
          </cell>
          <cell r="F12228">
            <v>80974.14</v>
          </cell>
        </row>
        <row r="12229">
          <cell r="E12229" t="str">
            <v>450-073-542</v>
          </cell>
          <cell r="F12229">
            <v>8729.86</v>
          </cell>
        </row>
        <row r="12230">
          <cell r="E12230" t="str">
            <v>450-085-462</v>
          </cell>
          <cell r="F12230">
            <v>55200</v>
          </cell>
        </row>
        <row r="12231">
          <cell r="E12231" t="str">
            <v>450-096-121</v>
          </cell>
          <cell r="F12231">
            <v>37919</v>
          </cell>
        </row>
        <row r="12232">
          <cell r="E12232" t="str">
            <v>450-096-181</v>
          </cell>
          <cell r="F12232">
            <v>2437.65</v>
          </cell>
        </row>
        <row r="12233">
          <cell r="E12233" t="str">
            <v>450-096-211</v>
          </cell>
          <cell r="F12233">
            <v>3015.05</v>
          </cell>
        </row>
        <row r="12234">
          <cell r="E12234" t="str">
            <v>450-096-221</v>
          </cell>
          <cell r="F12234">
            <v>5928.4</v>
          </cell>
        </row>
        <row r="12235">
          <cell r="E12235" t="str">
            <v>450-096-231</v>
          </cell>
          <cell r="F12235">
            <v>2974.2</v>
          </cell>
        </row>
        <row r="12236">
          <cell r="E12236" t="str">
            <v>460-001-121</v>
          </cell>
          <cell r="F12236">
            <v>5553050.3099999996</v>
          </cell>
        </row>
        <row r="12237">
          <cell r="E12237" t="str">
            <v>460-001-123</v>
          </cell>
          <cell r="F12237">
            <v>28326.87</v>
          </cell>
        </row>
        <row r="12238">
          <cell r="E12238" t="str">
            <v>460-001-127</v>
          </cell>
          <cell r="F12238">
            <v>8350.2000000000007</v>
          </cell>
        </row>
        <row r="12239">
          <cell r="E12239" t="str">
            <v>460-001-211</v>
          </cell>
          <cell r="F12239">
            <v>407656.2</v>
          </cell>
        </row>
        <row r="12240">
          <cell r="E12240" t="str">
            <v>460-001-221</v>
          </cell>
          <cell r="F12240">
            <v>822771.42</v>
          </cell>
        </row>
        <row r="12241">
          <cell r="E12241" t="str">
            <v>460-001-231</v>
          </cell>
          <cell r="F12241">
            <v>700936.74</v>
          </cell>
        </row>
        <row r="12242">
          <cell r="E12242" t="str">
            <v>460-002-111</v>
          </cell>
          <cell r="F12242">
            <v>116916</v>
          </cell>
        </row>
        <row r="12243">
          <cell r="E12243" t="str">
            <v>460-002-113</v>
          </cell>
          <cell r="F12243">
            <v>335584</v>
          </cell>
        </row>
        <row r="12244">
          <cell r="E12244" t="str">
            <v>460-002-115</v>
          </cell>
          <cell r="F12244">
            <v>80232</v>
          </cell>
        </row>
        <row r="12245">
          <cell r="E12245" t="str">
            <v>460-002-118</v>
          </cell>
          <cell r="F12245">
            <v>100188</v>
          </cell>
        </row>
        <row r="12246">
          <cell r="E12246" t="str">
            <v>460-002-211</v>
          </cell>
          <cell r="F12246">
            <v>4678.9799999999996</v>
          </cell>
        </row>
        <row r="12247">
          <cell r="E12247" t="str">
            <v>460-002-221</v>
          </cell>
          <cell r="F12247">
            <v>7944.96</v>
          </cell>
        </row>
        <row r="12248">
          <cell r="E12248" t="str">
            <v>460-002-231</v>
          </cell>
          <cell r="F12248">
            <v>1509.06</v>
          </cell>
        </row>
        <row r="12249">
          <cell r="E12249" t="str">
            <v>460-003-151</v>
          </cell>
          <cell r="F12249">
            <v>442668.22</v>
          </cell>
        </row>
        <row r="12250">
          <cell r="E12250" t="str">
            <v>460-003-162</v>
          </cell>
          <cell r="F12250">
            <v>87460.08</v>
          </cell>
        </row>
        <row r="12251">
          <cell r="E12251" t="str">
            <v>460-003-163</v>
          </cell>
          <cell r="F12251">
            <v>280</v>
          </cell>
        </row>
        <row r="12252">
          <cell r="E12252" t="str">
            <v>460-003-173</v>
          </cell>
          <cell r="F12252">
            <v>15045.64</v>
          </cell>
        </row>
        <row r="12253">
          <cell r="E12253" t="str">
            <v>460-003-211</v>
          </cell>
          <cell r="F12253">
            <v>39089.67</v>
          </cell>
        </row>
        <row r="12254">
          <cell r="E12254" t="str">
            <v>460-003-221</v>
          </cell>
          <cell r="F12254">
            <v>65419.99</v>
          </cell>
        </row>
        <row r="12255">
          <cell r="E12255" t="str">
            <v>460-003-231</v>
          </cell>
          <cell r="F12255">
            <v>59457.4</v>
          </cell>
        </row>
        <row r="12256">
          <cell r="E12256" t="str">
            <v>460-005-114</v>
          </cell>
          <cell r="F12256">
            <v>452799.24</v>
          </cell>
        </row>
        <row r="12257">
          <cell r="E12257" t="str">
            <v>460-005-116</v>
          </cell>
          <cell r="F12257">
            <v>161907</v>
          </cell>
        </row>
        <row r="12258">
          <cell r="E12258" t="str">
            <v>460-005-211</v>
          </cell>
          <cell r="F12258">
            <v>44747.24</v>
          </cell>
        </row>
        <row r="12259">
          <cell r="E12259" t="str">
            <v>460-005-221</v>
          </cell>
          <cell r="F12259">
            <v>90300.28</v>
          </cell>
        </row>
        <row r="12260">
          <cell r="E12260" t="str">
            <v>460-005-231</v>
          </cell>
          <cell r="F12260">
            <v>52369.599999999999</v>
          </cell>
        </row>
        <row r="12261">
          <cell r="E12261" t="str">
            <v>460-007-131</v>
          </cell>
          <cell r="F12261">
            <v>584516.67000000004</v>
          </cell>
        </row>
        <row r="12262">
          <cell r="E12262" t="str">
            <v>460-007-132</v>
          </cell>
          <cell r="F12262">
            <v>118730</v>
          </cell>
        </row>
        <row r="12263">
          <cell r="E12263" t="str">
            <v>460-007-211</v>
          </cell>
          <cell r="F12263">
            <v>50881.9</v>
          </cell>
        </row>
        <row r="12264">
          <cell r="E12264" t="str">
            <v>460-007-221</v>
          </cell>
          <cell r="F12264">
            <v>103551.79</v>
          </cell>
        </row>
        <row r="12265">
          <cell r="E12265" t="str">
            <v>460-007-231</v>
          </cell>
          <cell r="F12265">
            <v>75073.179999999993</v>
          </cell>
        </row>
        <row r="12266">
          <cell r="E12266" t="str">
            <v>460-009-184</v>
          </cell>
          <cell r="F12266">
            <v>254078.23</v>
          </cell>
        </row>
        <row r="12267">
          <cell r="E12267" t="str">
            <v>460-009-185</v>
          </cell>
          <cell r="F12267">
            <v>12210.82</v>
          </cell>
        </row>
        <row r="12268">
          <cell r="E12268" t="str">
            <v>460-009-186</v>
          </cell>
          <cell r="F12268">
            <v>-11753.62</v>
          </cell>
        </row>
        <row r="12269">
          <cell r="E12269" t="str">
            <v>460-009-188</v>
          </cell>
          <cell r="F12269">
            <v>119060.17</v>
          </cell>
        </row>
        <row r="12270">
          <cell r="E12270" t="str">
            <v>460-009-189</v>
          </cell>
          <cell r="F12270">
            <v>9695.77</v>
          </cell>
        </row>
        <row r="12271">
          <cell r="E12271" t="str">
            <v>460-009-211</v>
          </cell>
          <cell r="F12271">
            <v>30195.79</v>
          </cell>
        </row>
        <row r="12272">
          <cell r="E12272" t="str">
            <v>460-009-221</v>
          </cell>
          <cell r="F12272">
            <v>55955.02</v>
          </cell>
        </row>
        <row r="12273">
          <cell r="E12273" t="str">
            <v>460-009-231</v>
          </cell>
          <cell r="F12273">
            <v>2109.9699999999998</v>
          </cell>
        </row>
        <row r="12274">
          <cell r="E12274" t="str">
            <v>460-009-233</v>
          </cell>
          <cell r="F12274">
            <v>91613.19</v>
          </cell>
        </row>
        <row r="12275">
          <cell r="E12275" t="str">
            <v>460-012-311</v>
          </cell>
          <cell r="F12275">
            <v>47391</v>
          </cell>
        </row>
        <row r="12276">
          <cell r="E12276" t="str">
            <v>460-013-121</v>
          </cell>
          <cell r="F12276">
            <v>603957.39</v>
          </cell>
        </row>
        <row r="12277">
          <cell r="E12277" t="str">
            <v>460-013-131</v>
          </cell>
          <cell r="F12277">
            <v>48849.440000000002</v>
          </cell>
        </row>
        <row r="12278">
          <cell r="E12278" t="str">
            <v>460-013-162</v>
          </cell>
          <cell r="F12278">
            <v>22368.5</v>
          </cell>
        </row>
        <row r="12279">
          <cell r="E12279" t="str">
            <v>460-013-163</v>
          </cell>
          <cell r="F12279">
            <v>3318</v>
          </cell>
        </row>
        <row r="12280">
          <cell r="E12280" t="str">
            <v>460-013-167</v>
          </cell>
          <cell r="F12280">
            <v>286.45999999999998</v>
          </cell>
        </row>
        <row r="12281">
          <cell r="E12281" t="str">
            <v>460-013-184</v>
          </cell>
          <cell r="F12281">
            <v>15564.12</v>
          </cell>
        </row>
        <row r="12282">
          <cell r="E12282" t="str">
            <v>460-013-185</v>
          </cell>
          <cell r="F12282">
            <v>1146.3599999999999</v>
          </cell>
        </row>
        <row r="12283">
          <cell r="E12283" t="str">
            <v>460-013-188</v>
          </cell>
          <cell r="F12283">
            <v>16632.87</v>
          </cell>
        </row>
        <row r="12284">
          <cell r="E12284" t="str">
            <v>460-013-211</v>
          </cell>
          <cell r="F12284">
            <v>52749.599999999999</v>
          </cell>
        </row>
        <row r="12285">
          <cell r="E12285" t="str">
            <v>460-013-221</v>
          </cell>
          <cell r="F12285">
            <v>100986.81</v>
          </cell>
        </row>
        <row r="12286">
          <cell r="E12286" t="str">
            <v>460-013-231</v>
          </cell>
          <cell r="F12286">
            <v>81794.33</v>
          </cell>
        </row>
        <row r="12287">
          <cell r="E12287" t="str">
            <v>460-014-151</v>
          </cell>
          <cell r="F12287">
            <v>19908</v>
          </cell>
        </row>
        <row r="12288">
          <cell r="E12288" t="str">
            <v>460-014-163</v>
          </cell>
          <cell r="F12288">
            <v>175.89</v>
          </cell>
        </row>
        <row r="12289">
          <cell r="E12289" t="str">
            <v>460-014-184</v>
          </cell>
          <cell r="F12289">
            <v>447.93</v>
          </cell>
        </row>
        <row r="12290">
          <cell r="E12290" t="str">
            <v>460-014-196</v>
          </cell>
          <cell r="F12290">
            <v>3900</v>
          </cell>
        </row>
        <row r="12291">
          <cell r="E12291" t="str">
            <v>460-014-211</v>
          </cell>
          <cell r="F12291">
            <v>1859.48</v>
          </cell>
        </row>
        <row r="12292">
          <cell r="E12292" t="str">
            <v>460-014-221</v>
          </cell>
          <cell r="F12292">
            <v>3563.24</v>
          </cell>
        </row>
        <row r="12293">
          <cell r="E12293" t="str">
            <v>460-014-231</v>
          </cell>
          <cell r="F12293">
            <v>3184.48</v>
          </cell>
        </row>
        <row r="12294">
          <cell r="E12294" t="str">
            <v>460-014-311</v>
          </cell>
          <cell r="F12294">
            <v>781.91</v>
          </cell>
        </row>
        <row r="12295">
          <cell r="E12295" t="str">
            <v>460-014-312</v>
          </cell>
          <cell r="F12295">
            <v>7426.44</v>
          </cell>
        </row>
        <row r="12296">
          <cell r="E12296" t="str">
            <v>460-014-313</v>
          </cell>
          <cell r="F12296">
            <v>821.94</v>
          </cell>
        </row>
        <row r="12297">
          <cell r="E12297" t="str">
            <v>460-014-319</v>
          </cell>
          <cell r="F12297">
            <v>306</v>
          </cell>
        </row>
        <row r="12298">
          <cell r="E12298" t="str">
            <v>460-014-332</v>
          </cell>
          <cell r="F12298">
            <v>1568.92</v>
          </cell>
        </row>
        <row r="12299">
          <cell r="E12299" t="str">
            <v>460-014-333</v>
          </cell>
          <cell r="F12299">
            <v>13.65</v>
          </cell>
        </row>
        <row r="12300">
          <cell r="E12300" t="str">
            <v>460-014-379</v>
          </cell>
          <cell r="F12300">
            <v>458.25</v>
          </cell>
        </row>
        <row r="12301">
          <cell r="E12301" t="str">
            <v>460-014-411</v>
          </cell>
          <cell r="F12301">
            <v>23670.91</v>
          </cell>
        </row>
        <row r="12302">
          <cell r="E12302" t="str">
            <v>460-014-413</v>
          </cell>
          <cell r="F12302">
            <v>2559.62</v>
          </cell>
        </row>
        <row r="12303">
          <cell r="E12303" t="str">
            <v>460-014-418</v>
          </cell>
          <cell r="F12303">
            <v>5102.05</v>
          </cell>
        </row>
        <row r="12304">
          <cell r="E12304" t="str">
            <v>460-014-459</v>
          </cell>
          <cell r="F12304">
            <v>283.31</v>
          </cell>
        </row>
        <row r="12305">
          <cell r="E12305" t="str">
            <v>460-014-461</v>
          </cell>
          <cell r="F12305">
            <v>23858.59</v>
          </cell>
        </row>
        <row r="12306">
          <cell r="E12306" t="str">
            <v>460-014-462</v>
          </cell>
          <cell r="F12306">
            <v>14360.39</v>
          </cell>
        </row>
        <row r="12307">
          <cell r="E12307" t="str">
            <v>460-015-343</v>
          </cell>
          <cell r="F12307">
            <v>35699.24</v>
          </cell>
        </row>
        <row r="12308">
          <cell r="E12308" t="str">
            <v>460-016-198</v>
          </cell>
          <cell r="F12308">
            <v>11337.5</v>
          </cell>
        </row>
        <row r="12309">
          <cell r="E12309" t="str">
            <v>460-016-211</v>
          </cell>
          <cell r="F12309">
            <v>867.33</v>
          </cell>
        </row>
        <row r="12310">
          <cell r="E12310" t="str">
            <v>460-016-221</v>
          </cell>
          <cell r="F12310">
            <v>1665.48</v>
          </cell>
        </row>
        <row r="12311">
          <cell r="E12311" t="str">
            <v>460-019-116</v>
          </cell>
          <cell r="F12311">
            <v>235522.57</v>
          </cell>
        </row>
        <row r="12312">
          <cell r="E12312" t="str">
            <v>460-019-173</v>
          </cell>
          <cell r="F12312">
            <v>606145.77</v>
          </cell>
        </row>
        <row r="12313">
          <cell r="E12313" t="str">
            <v>460-019-175</v>
          </cell>
          <cell r="F12313">
            <v>300208.45</v>
          </cell>
        </row>
        <row r="12314">
          <cell r="E12314" t="str">
            <v>460-019-181</v>
          </cell>
          <cell r="F12314">
            <v>200000</v>
          </cell>
        </row>
        <row r="12315">
          <cell r="E12315" t="str">
            <v>460-019-211</v>
          </cell>
          <cell r="F12315">
            <v>81109.67</v>
          </cell>
        </row>
        <row r="12316">
          <cell r="E12316" t="str">
            <v>460-019-221</v>
          </cell>
          <cell r="F12316">
            <v>164593.64000000001</v>
          </cell>
        </row>
        <row r="12317">
          <cell r="E12317" t="str">
            <v>460-019-231</v>
          </cell>
          <cell r="F12317">
            <v>194954.7</v>
          </cell>
        </row>
        <row r="12318">
          <cell r="E12318" t="str">
            <v>460-019-462</v>
          </cell>
          <cell r="F12318">
            <v>16951.2</v>
          </cell>
        </row>
        <row r="12319">
          <cell r="E12319" t="str">
            <v>460-024-121</v>
          </cell>
          <cell r="F12319">
            <v>392651.06</v>
          </cell>
        </row>
        <row r="12320">
          <cell r="E12320" t="str">
            <v>460-024-152</v>
          </cell>
          <cell r="F12320">
            <v>112481.54</v>
          </cell>
        </row>
        <row r="12321">
          <cell r="E12321" t="str">
            <v>460-024-162</v>
          </cell>
          <cell r="F12321">
            <v>8218.93</v>
          </cell>
        </row>
        <row r="12322">
          <cell r="E12322" t="str">
            <v>460-024-163</v>
          </cell>
          <cell r="F12322">
            <v>2289</v>
          </cell>
        </row>
        <row r="12323">
          <cell r="E12323" t="str">
            <v>460-024-211</v>
          </cell>
          <cell r="F12323">
            <v>38429.120000000003</v>
          </cell>
        </row>
        <row r="12324">
          <cell r="E12324" t="str">
            <v>460-024-221</v>
          </cell>
          <cell r="F12324">
            <v>74314.399999999994</v>
          </cell>
        </row>
        <row r="12325">
          <cell r="E12325" t="str">
            <v>460-024-231</v>
          </cell>
          <cell r="F12325">
            <v>82843</v>
          </cell>
        </row>
        <row r="12326">
          <cell r="E12326" t="str">
            <v>460-024-462</v>
          </cell>
          <cell r="F12326">
            <v>110548.83</v>
          </cell>
        </row>
        <row r="12327">
          <cell r="E12327" t="str">
            <v>460-025-411</v>
          </cell>
          <cell r="F12327">
            <v>2316</v>
          </cell>
        </row>
        <row r="12328">
          <cell r="E12328" t="str">
            <v>460-027-142</v>
          </cell>
          <cell r="F12328">
            <v>581753.80000000005</v>
          </cell>
        </row>
        <row r="12329">
          <cell r="E12329" t="str">
            <v>460-027-167</v>
          </cell>
          <cell r="F12329">
            <v>9668.25</v>
          </cell>
        </row>
        <row r="12330">
          <cell r="E12330" t="str">
            <v>460-027-211</v>
          </cell>
          <cell r="F12330">
            <v>42980.66</v>
          </cell>
        </row>
        <row r="12331">
          <cell r="E12331" t="str">
            <v>460-027-221</v>
          </cell>
          <cell r="F12331">
            <v>86999.49</v>
          </cell>
        </row>
        <row r="12332">
          <cell r="E12332" t="str">
            <v>460-027-231</v>
          </cell>
          <cell r="F12332">
            <v>161757.31</v>
          </cell>
        </row>
        <row r="12333">
          <cell r="E12333" t="str">
            <v>460-029-131</v>
          </cell>
          <cell r="F12333">
            <v>43318</v>
          </cell>
        </row>
        <row r="12334">
          <cell r="E12334" t="str">
            <v>460-029-142</v>
          </cell>
          <cell r="F12334">
            <v>9589.9599999999991</v>
          </cell>
        </row>
        <row r="12335">
          <cell r="E12335" t="str">
            <v>460-029-211</v>
          </cell>
          <cell r="F12335">
            <v>3756.56</v>
          </cell>
        </row>
        <row r="12336">
          <cell r="E12336" t="str">
            <v>460-029-221</v>
          </cell>
          <cell r="F12336">
            <v>7779.68</v>
          </cell>
        </row>
        <row r="12337">
          <cell r="E12337" t="str">
            <v>460-029-231</v>
          </cell>
          <cell r="F12337">
            <v>6684.72</v>
          </cell>
        </row>
        <row r="12338">
          <cell r="E12338" t="str">
            <v>460-030-163</v>
          </cell>
          <cell r="F12338">
            <v>703.23</v>
          </cell>
        </row>
        <row r="12339">
          <cell r="E12339" t="str">
            <v>460-030-197</v>
          </cell>
          <cell r="F12339">
            <v>19600</v>
          </cell>
        </row>
        <row r="12340">
          <cell r="E12340" t="str">
            <v>460-030-211</v>
          </cell>
          <cell r="F12340">
            <v>1553.24</v>
          </cell>
        </row>
        <row r="12341">
          <cell r="E12341" t="str">
            <v>460-030-221</v>
          </cell>
          <cell r="F12341">
            <v>2900.28</v>
          </cell>
        </row>
        <row r="12342">
          <cell r="E12342" t="str">
            <v>460-030-418</v>
          </cell>
          <cell r="F12342">
            <v>10929.5</v>
          </cell>
        </row>
        <row r="12343">
          <cell r="E12343" t="str">
            <v>460-031-121</v>
          </cell>
          <cell r="F12343">
            <v>171713.66</v>
          </cell>
        </row>
        <row r="12344">
          <cell r="E12344" t="str">
            <v>460-031-131</v>
          </cell>
          <cell r="F12344">
            <v>221823.64</v>
          </cell>
        </row>
        <row r="12345">
          <cell r="E12345" t="str">
            <v>460-031-142</v>
          </cell>
          <cell r="F12345">
            <v>198187.73</v>
          </cell>
        </row>
        <row r="12346">
          <cell r="E12346" t="str">
            <v>460-031-151</v>
          </cell>
          <cell r="F12346">
            <v>450237.2</v>
          </cell>
        </row>
        <row r="12347">
          <cell r="E12347" t="str">
            <v>460-031-162</v>
          </cell>
          <cell r="F12347">
            <v>6709.5</v>
          </cell>
        </row>
        <row r="12348">
          <cell r="E12348" t="str">
            <v>460-031-163</v>
          </cell>
          <cell r="F12348">
            <v>973</v>
          </cell>
        </row>
        <row r="12349">
          <cell r="E12349" t="str">
            <v>460-031-167</v>
          </cell>
          <cell r="F12349">
            <v>563.23</v>
          </cell>
        </row>
        <row r="12350">
          <cell r="E12350" t="str">
            <v>460-031-211</v>
          </cell>
          <cell r="F12350">
            <v>75773.649999999994</v>
          </cell>
        </row>
        <row r="12351">
          <cell r="E12351" t="str">
            <v>460-031-221</v>
          </cell>
          <cell r="F12351">
            <v>151627.64000000001</v>
          </cell>
        </row>
        <row r="12352">
          <cell r="E12352" t="str">
            <v>460-031-231</v>
          </cell>
          <cell r="F12352">
            <v>190754.86</v>
          </cell>
        </row>
        <row r="12353">
          <cell r="E12353" t="str">
            <v>460-031-413</v>
          </cell>
          <cell r="F12353">
            <v>53870.36</v>
          </cell>
        </row>
        <row r="12354">
          <cell r="E12354" t="str">
            <v>460-031-462</v>
          </cell>
          <cell r="F12354">
            <v>171614.53</v>
          </cell>
        </row>
        <row r="12355">
          <cell r="E12355" t="str">
            <v>460-032-113</v>
          </cell>
          <cell r="F12355">
            <v>18987.36</v>
          </cell>
        </row>
        <row r="12356">
          <cell r="E12356" t="str">
            <v>460-032-121</v>
          </cell>
          <cell r="F12356">
            <v>438254.21</v>
          </cell>
        </row>
        <row r="12357">
          <cell r="E12357" t="str">
            <v>460-032-124</v>
          </cell>
          <cell r="F12357">
            <v>40334.800000000003</v>
          </cell>
        </row>
        <row r="12358">
          <cell r="E12358" t="str">
            <v>460-032-131</v>
          </cell>
          <cell r="F12358">
            <v>3938</v>
          </cell>
        </row>
        <row r="12359">
          <cell r="E12359" t="str">
            <v>460-032-132</v>
          </cell>
          <cell r="F12359">
            <v>11837.79</v>
          </cell>
        </row>
        <row r="12360">
          <cell r="E12360" t="str">
            <v>460-032-133</v>
          </cell>
          <cell r="F12360">
            <v>46579.46</v>
          </cell>
        </row>
        <row r="12361">
          <cell r="E12361" t="str">
            <v>460-032-135</v>
          </cell>
          <cell r="F12361">
            <v>20805</v>
          </cell>
        </row>
        <row r="12362">
          <cell r="E12362" t="str">
            <v>460-032-142</v>
          </cell>
          <cell r="F12362">
            <v>458669.18</v>
          </cell>
        </row>
        <row r="12363">
          <cell r="E12363" t="str">
            <v>460-032-147</v>
          </cell>
          <cell r="F12363">
            <v>58058.46</v>
          </cell>
        </row>
        <row r="12364">
          <cell r="E12364" t="str">
            <v>460-032-152</v>
          </cell>
          <cell r="F12364">
            <v>2906</v>
          </cell>
        </row>
        <row r="12365">
          <cell r="E12365" t="str">
            <v>460-032-162</v>
          </cell>
          <cell r="F12365">
            <v>5995.5</v>
          </cell>
        </row>
        <row r="12366">
          <cell r="E12366" t="str">
            <v>460-032-163</v>
          </cell>
          <cell r="F12366">
            <v>1071</v>
          </cell>
        </row>
        <row r="12367">
          <cell r="E12367" t="str">
            <v>460-032-167</v>
          </cell>
          <cell r="F12367">
            <v>859.38</v>
          </cell>
        </row>
        <row r="12368">
          <cell r="E12368" t="str">
            <v>460-032-211</v>
          </cell>
          <cell r="F12368">
            <v>79714.509999999995</v>
          </cell>
        </row>
        <row r="12369">
          <cell r="E12369" t="str">
            <v>460-032-221</v>
          </cell>
          <cell r="F12369">
            <v>147211.94</v>
          </cell>
        </row>
        <row r="12370">
          <cell r="E12370" t="str">
            <v>460-032-231</v>
          </cell>
          <cell r="F12370">
            <v>163134.01999999999</v>
          </cell>
        </row>
        <row r="12371">
          <cell r="E12371" t="str">
            <v>460-032-311</v>
          </cell>
          <cell r="F12371">
            <v>36660.51</v>
          </cell>
        </row>
        <row r="12372">
          <cell r="E12372" t="str">
            <v>460-034-163</v>
          </cell>
          <cell r="F12372">
            <v>563.23</v>
          </cell>
        </row>
        <row r="12373">
          <cell r="E12373" t="str">
            <v>460-034-191</v>
          </cell>
          <cell r="F12373">
            <v>9600</v>
          </cell>
        </row>
        <row r="12374">
          <cell r="E12374" t="str">
            <v>460-034-211</v>
          </cell>
          <cell r="F12374">
            <v>777.52</v>
          </cell>
        </row>
        <row r="12375">
          <cell r="E12375" t="str">
            <v>460-034-221</v>
          </cell>
          <cell r="F12375">
            <v>1462.27</v>
          </cell>
        </row>
        <row r="12376">
          <cell r="E12376" t="str">
            <v>460-034-231</v>
          </cell>
          <cell r="F12376">
            <v>1753.4</v>
          </cell>
        </row>
        <row r="12377">
          <cell r="E12377" t="str">
            <v>460-034-312</v>
          </cell>
          <cell r="F12377">
            <v>5121.8999999999996</v>
          </cell>
        </row>
        <row r="12378">
          <cell r="E12378" t="str">
            <v>460-034-332</v>
          </cell>
          <cell r="F12378">
            <v>880.47</v>
          </cell>
        </row>
        <row r="12379">
          <cell r="E12379" t="str">
            <v>460-034-333</v>
          </cell>
          <cell r="F12379">
            <v>1019.19</v>
          </cell>
        </row>
        <row r="12380">
          <cell r="E12380" t="str">
            <v>460-034-351</v>
          </cell>
          <cell r="F12380">
            <v>7806.1</v>
          </cell>
        </row>
        <row r="12381">
          <cell r="E12381" t="str">
            <v>460-034-361</v>
          </cell>
          <cell r="F12381">
            <v>1995.41</v>
          </cell>
        </row>
        <row r="12382">
          <cell r="E12382" t="str">
            <v>460-034-411</v>
          </cell>
          <cell r="F12382">
            <v>11821.82</v>
          </cell>
        </row>
        <row r="12383">
          <cell r="E12383" t="str">
            <v>460-034-462</v>
          </cell>
          <cell r="F12383">
            <v>3306.69</v>
          </cell>
        </row>
        <row r="12384">
          <cell r="E12384" t="str">
            <v>460-039-149</v>
          </cell>
          <cell r="F12384">
            <v>22215.599999999999</v>
          </cell>
        </row>
        <row r="12385">
          <cell r="E12385" t="str">
            <v>460-039-211</v>
          </cell>
          <cell r="F12385">
            <v>1699.49</v>
          </cell>
        </row>
        <row r="12386">
          <cell r="E12386" t="str">
            <v>460-039-221</v>
          </cell>
          <cell r="F12386">
            <v>3263.47</v>
          </cell>
        </row>
        <row r="12387">
          <cell r="E12387" t="str">
            <v>460-039-231</v>
          </cell>
          <cell r="F12387">
            <v>2421.44</v>
          </cell>
        </row>
        <row r="12388">
          <cell r="E12388" t="str">
            <v>460-041-311</v>
          </cell>
          <cell r="F12388">
            <v>5600</v>
          </cell>
        </row>
        <row r="12389">
          <cell r="E12389" t="str">
            <v>460-054-121</v>
          </cell>
          <cell r="F12389">
            <v>23970.34</v>
          </cell>
        </row>
        <row r="12390">
          <cell r="E12390" t="str">
            <v>460-054-211</v>
          </cell>
          <cell r="F12390">
            <v>1804.11</v>
          </cell>
        </row>
        <row r="12391">
          <cell r="E12391" t="str">
            <v>460-054-221</v>
          </cell>
          <cell r="F12391">
            <v>3521.23</v>
          </cell>
        </row>
        <row r="12392">
          <cell r="E12392" t="str">
            <v>460-054-231</v>
          </cell>
          <cell r="F12392">
            <v>4419.3599999999997</v>
          </cell>
        </row>
        <row r="12393">
          <cell r="E12393" t="str">
            <v>460-054-462</v>
          </cell>
          <cell r="F12393">
            <v>303.95999999999998</v>
          </cell>
        </row>
        <row r="12394">
          <cell r="E12394" t="str">
            <v>460-055-131</v>
          </cell>
          <cell r="F12394">
            <v>42976.01</v>
          </cell>
        </row>
        <row r="12395">
          <cell r="E12395" t="str">
            <v>460-055-135</v>
          </cell>
          <cell r="F12395">
            <v>47355</v>
          </cell>
        </row>
        <row r="12396">
          <cell r="E12396" t="str">
            <v>460-055-146</v>
          </cell>
          <cell r="F12396">
            <v>36776.35</v>
          </cell>
        </row>
        <row r="12397">
          <cell r="E12397" t="str">
            <v>460-055-211</v>
          </cell>
          <cell r="F12397">
            <v>9324.91</v>
          </cell>
        </row>
        <row r="12398">
          <cell r="E12398" t="str">
            <v>460-055-221</v>
          </cell>
          <cell r="F12398">
            <v>18690.54</v>
          </cell>
        </row>
        <row r="12399">
          <cell r="E12399" t="str">
            <v>460-055-231</v>
          </cell>
          <cell r="F12399">
            <v>13280.84</v>
          </cell>
        </row>
        <row r="12400">
          <cell r="E12400" t="str">
            <v>460-055-311</v>
          </cell>
          <cell r="F12400">
            <v>41500</v>
          </cell>
        </row>
        <row r="12401">
          <cell r="E12401" t="str">
            <v>460-055-312</v>
          </cell>
          <cell r="F12401">
            <v>10423.67</v>
          </cell>
        </row>
        <row r="12402">
          <cell r="E12402" t="str">
            <v>460-055-333</v>
          </cell>
          <cell r="F12402">
            <v>2874.81</v>
          </cell>
        </row>
        <row r="12403">
          <cell r="E12403" t="str">
            <v>460-055-411</v>
          </cell>
          <cell r="F12403">
            <v>9252.9599999999991</v>
          </cell>
        </row>
        <row r="12404">
          <cell r="E12404" t="str">
            <v>460-055-413</v>
          </cell>
          <cell r="F12404">
            <v>30831.25</v>
          </cell>
        </row>
        <row r="12405">
          <cell r="E12405" t="str">
            <v>460-055-418</v>
          </cell>
          <cell r="F12405">
            <v>6718.66</v>
          </cell>
        </row>
        <row r="12406">
          <cell r="E12406" t="str">
            <v>460-056-165</v>
          </cell>
          <cell r="F12406">
            <v>59741.37</v>
          </cell>
        </row>
        <row r="12407">
          <cell r="E12407" t="str">
            <v>460-056-171</v>
          </cell>
          <cell r="F12407">
            <v>757069.11</v>
          </cell>
        </row>
        <row r="12408">
          <cell r="E12408" t="str">
            <v>460-056-172</v>
          </cell>
          <cell r="F12408">
            <v>1807.99</v>
          </cell>
        </row>
        <row r="12409">
          <cell r="E12409" t="str">
            <v>460-056-175</v>
          </cell>
          <cell r="F12409">
            <v>196330.42</v>
          </cell>
        </row>
        <row r="12410">
          <cell r="E12410" t="str">
            <v>460-056-211</v>
          </cell>
          <cell r="F12410">
            <v>76028.179999999993</v>
          </cell>
        </row>
        <row r="12411">
          <cell r="E12411" t="str">
            <v>460-056-221</v>
          </cell>
          <cell r="F12411">
            <v>39990.49</v>
          </cell>
        </row>
        <row r="12412">
          <cell r="E12412" t="str">
            <v>460-056-231</v>
          </cell>
          <cell r="F12412">
            <v>36087.53</v>
          </cell>
        </row>
        <row r="12413">
          <cell r="E12413" t="str">
            <v>460-056-319</v>
          </cell>
          <cell r="F12413">
            <v>7087.92</v>
          </cell>
        </row>
        <row r="12414">
          <cell r="E12414" t="str">
            <v>460-056-331</v>
          </cell>
          <cell r="F12414">
            <v>415.67</v>
          </cell>
        </row>
        <row r="12415">
          <cell r="E12415" t="str">
            <v>460-056-341</v>
          </cell>
          <cell r="F12415">
            <v>12096</v>
          </cell>
        </row>
        <row r="12416">
          <cell r="E12416" t="str">
            <v>460-056-411</v>
          </cell>
          <cell r="F12416">
            <v>21532.560000000001</v>
          </cell>
        </row>
        <row r="12417">
          <cell r="E12417" t="str">
            <v>460-056-422</v>
          </cell>
          <cell r="F12417">
            <v>68255.48</v>
          </cell>
        </row>
        <row r="12418">
          <cell r="E12418" t="str">
            <v>460-056-423</v>
          </cell>
          <cell r="F12418">
            <v>10733.3</v>
          </cell>
        </row>
        <row r="12419">
          <cell r="E12419" t="str">
            <v>460-056-424</v>
          </cell>
          <cell r="F12419">
            <v>13791.9</v>
          </cell>
        </row>
        <row r="12420">
          <cell r="E12420" t="str">
            <v>460-056-425</v>
          </cell>
          <cell r="F12420">
            <v>44967.38</v>
          </cell>
        </row>
        <row r="12421">
          <cell r="E12421" t="str">
            <v>460-056-541</v>
          </cell>
          <cell r="F12421">
            <v>6409.3</v>
          </cell>
        </row>
        <row r="12422">
          <cell r="E12422" t="str">
            <v>460-056-552</v>
          </cell>
          <cell r="F12422">
            <v>1264.4000000000001</v>
          </cell>
        </row>
        <row r="12423">
          <cell r="E12423" t="str">
            <v>460-061-411</v>
          </cell>
          <cell r="F12423">
            <v>45940.5</v>
          </cell>
        </row>
        <row r="12424">
          <cell r="E12424" t="str">
            <v>460-061-413</v>
          </cell>
          <cell r="F12424">
            <v>3497.3</v>
          </cell>
        </row>
        <row r="12425">
          <cell r="E12425" t="str">
            <v>460-061-414</v>
          </cell>
          <cell r="F12425">
            <v>13529.9</v>
          </cell>
        </row>
        <row r="12426">
          <cell r="E12426" t="str">
            <v>460-061-418</v>
          </cell>
          <cell r="F12426">
            <v>8662.2999999999993</v>
          </cell>
        </row>
        <row r="12427">
          <cell r="E12427" t="str">
            <v>460-063-311</v>
          </cell>
          <cell r="F12427">
            <v>13505</v>
          </cell>
        </row>
        <row r="12428">
          <cell r="E12428" t="str">
            <v>460-068-121</v>
          </cell>
          <cell r="F12428">
            <v>34130.28</v>
          </cell>
        </row>
        <row r="12429">
          <cell r="E12429" t="str">
            <v>460-068-142</v>
          </cell>
          <cell r="F12429">
            <v>17804</v>
          </cell>
        </row>
        <row r="12430">
          <cell r="E12430" t="str">
            <v>460-068-162</v>
          </cell>
          <cell r="F12430">
            <v>231</v>
          </cell>
        </row>
        <row r="12431">
          <cell r="E12431" t="str">
            <v>460-068-167</v>
          </cell>
          <cell r="F12431">
            <v>1933.61</v>
          </cell>
        </row>
        <row r="12432">
          <cell r="E12432" t="str">
            <v>460-068-211</v>
          </cell>
          <cell r="F12432">
            <v>3982.45</v>
          </cell>
        </row>
        <row r="12433">
          <cell r="E12433" t="str">
            <v>460-068-221</v>
          </cell>
          <cell r="F12433">
            <v>7913.13</v>
          </cell>
        </row>
        <row r="12434">
          <cell r="E12434" t="str">
            <v>460-068-231</v>
          </cell>
          <cell r="F12434">
            <v>10569.36</v>
          </cell>
        </row>
        <row r="12435">
          <cell r="E12435" t="str">
            <v>460-069-121</v>
          </cell>
          <cell r="F12435">
            <v>71274.86</v>
          </cell>
        </row>
        <row r="12436">
          <cell r="E12436" t="str">
            <v>460-069-131</v>
          </cell>
          <cell r="F12436">
            <v>43240</v>
          </cell>
        </row>
        <row r="12437">
          <cell r="E12437" t="str">
            <v>460-069-142</v>
          </cell>
          <cell r="F12437">
            <v>37576.14</v>
          </cell>
        </row>
        <row r="12438">
          <cell r="E12438" t="str">
            <v>460-069-147</v>
          </cell>
          <cell r="F12438">
            <v>42161.51</v>
          </cell>
        </row>
        <row r="12439">
          <cell r="E12439" t="str">
            <v>460-069-149</v>
          </cell>
          <cell r="F12439">
            <v>105915.47</v>
          </cell>
        </row>
        <row r="12440">
          <cell r="E12440" t="str">
            <v>460-069-162</v>
          </cell>
          <cell r="F12440">
            <v>70</v>
          </cell>
        </row>
        <row r="12441">
          <cell r="E12441" t="str">
            <v>460-069-167</v>
          </cell>
          <cell r="F12441">
            <v>716.15</v>
          </cell>
        </row>
        <row r="12442">
          <cell r="E12442" t="str">
            <v>460-069-211</v>
          </cell>
          <cell r="F12442">
            <v>22043.68</v>
          </cell>
        </row>
        <row r="12443">
          <cell r="E12443" t="str">
            <v>460-069-221</v>
          </cell>
          <cell r="F12443">
            <v>40837.74</v>
          </cell>
        </row>
        <row r="12444">
          <cell r="E12444" t="str">
            <v>460-069-231</v>
          </cell>
          <cell r="F12444">
            <v>42081.32</v>
          </cell>
        </row>
        <row r="12445">
          <cell r="E12445" t="str">
            <v>460-069-311</v>
          </cell>
          <cell r="F12445">
            <v>80833.3</v>
          </cell>
        </row>
        <row r="12446">
          <cell r="E12446" t="str">
            <v>460-073-343</v>
          </cell>
          <cell r="F12446">
            <v>18813</v>
          </cell>
        </row>
        <row r="12447">
          <cell r="E12447" t="str">
            <v>460-085-462</v>
          </cell>
          <cell r="F12447">
            <v>1037.3900000000001</v>
          </cell>
        </row>
        <row r="12448">
          <cell r="E12448" t="str">
            <v>470-001-121</v>
          </cell>
          <cell r="F12448">
            <v>13800984.9</v>
          </cell>
        </row>
        <row r="12449">
          <cell r="E12449" t="str">
            <v>470-001-123</v>
          </cell>
          <cell r="F12449">
            <v>65582.81</v>
          </cell>
        </row>
        <row r="12450">
          <cell r="E12450" t="str">
            <v>470-001-125</v>
          </cell>
          <cell r="F12450">
            <v>33391.660000000003</v>
          </cell>
        </row>
        <row r="12451">
          <cell r="E12451" t="str">
            <v>470-001-211</v>
          </cell>
          <cell r="F12451">
            <v>1034079.54</v>
          </cell>
        </row>
        <row r="12452">
          <cell r="E12452" t="str">
            <v>470-001-221</v>
          </cell>
          <cell r="F12452">
            <v>2042905.27</v>
          </cell>
        </row>
        <row r="12453">
          <cell r="E12453" t="str">
            <v>470-001-231</v>
          </cell>
          <cell r="F12453">
            <v>1894330.5</v>
          </cell>
        </row>
        <row r="12454">
          <cell r="E12454" t="str">
            <v>470-002-111</v>
          </cell>
          <cell r="F12454">
            <v>123840</v>
          </cell>
        </row>
        <row r="12455">
          <cell r="E12455" t="str">
            <v>470-002-113</v>
          </cell>
          <cell r="F12455">
            <v>308148.46999999997</v>
          </cell>
        </row>
        <row r="12456">
          <cell r="E12456" t="str">
            <v>470-002-115</v>
          </cell>
          <cell r="F12456">
            <v>83999.88</v>
          </cell>
        </row>
        <row r="12457">
          <cell r="E12457" t="str">
            <v>470-002-118</v>
          </cell>
          <cell r="F12457">
            <v>8566.56</v>
          </cell>
        </row>
        <row r="12458">
          <cell r="E12458" t="str">
            <v>470-002-211</v>
          </cell>
          <cell r="F12458">
            <v>35862.31</v>
          </cell>
        </row>
        <row r="12459">
          <cell r="E12459" t="str">
            <v>470-002-221</v>
          </cell>
          <cell r="F12459">
            <v>71780.98</v>
          </cell>
        </row>
        <row r="12460">
          <cell r="E12460" t="str">
            <v>470-002-231</v>
          </cell>
          <cell r="F12460">
            <v>32818.800000000003</v>
          </cell>
        </row>
        <row r="12461">
          <cell r="E12461" t="str">
            <v>470-003-147</v>
          </cell>
          <cell r="F12461">
            <v>30474.959999999999</v>
          </cell>
        </row>
        <row r="12462">
          <cell r="E12462" t="str">
            <v>470-003-151</v>
          </cell>
          <cell r="F12462">
            <v>267439.74</v>
          </cell>
        </row>
        <row r="12463">
          <cell r="E12463" t="str">
            <v>470-003-162</v>
          </cell>
          <cell r="F12463">
            <v>70</v>
          </cell>
        </row>
        <row r="12464">
          <cell r="E12464" t="str">
            <v>470-003-173</v>
          </cell>
          <cell r="F12464">
            <v>1031634.65</v>
          </cell>
        </row>
        <row r="12465">
          <cell r="E12465" t="str">
            <v>470-003-176</v>
          </cell>
          <cell r="F12465">
            <v>53847.24</v>
          </cell>
        </row>
        <row r="12466">
          <cell r="E12466" t="str">
            <v>470-003-199</v>
          </cell>
          <cell r="F12466">
            <v>9990.4699999999993</v>
          </cell>
        </row>
        <row r="12467">
          <cell r="E12467" t="str">
            <v>470-003-211</v>
          </cell>
          <cell r="F12467">
            <v>103001.97</v>
          </cell>
        </row>
        <row r="12468">
          <cell r="E12468" t="str">
            <v>470-003-221</v>
          </cell>
          <cell r="F12468">
            <v>193403.66</v>
          </cell>
        </row>
        <row r="12469">
          <cell r="E12469" t="str">
            <v>470-003-231</v>
          </cell>
          <cell r="F12469">
            <v>246604.24</v>
          </cell>
        </row>
        <row r="12470">
          <cell r="E12470" t="str">
            <v>470-003-311</v>
          </cell>
          <cell r="F12470">
            <v>0</v>
          </cell>
        </row>
        <row r="12471">
          <cell r="E12471" t="str">
            <v>470-005-114</v>
          </cell>
          <cell r="F12471">
            <v>847972</v>
          </cell>
        </row>
        <row r="12472">
          <cell r="E12472" t="str">
            <v>470-005-116</v>
          </cell>
          <cell r="F12472">
            <v>394973.35</v>
          </cell>
        </row>
        <row r="12473">
          <cell r="E12473" t="str">
            <v>470-005-211</v>
          </cell>
          <cell r="F12473">
            <v>90691.82</v>
          </cell>
        </row>
        <row r="12474">
          <cell r="E12474" t="str">
            <v>470-005-221</v>
          </cell>
          <cell r="F12474">
            <v>182658.54</v>
          </cell>
        </row>
        <row r="12475">
          <cell r="E12475" t="str">
            <v>470-005-231</v>
          </cell>
          <cell r="F12475">
            <v>110841.77</v>
          </cell>
        </row>
        <row r="12476">
          <cell r="E12476" t="str">
            <v>470-007-131</v>
          </cell>
          <cell r="F12476">
            <v>1588092.15</v>
          </cell>
        </row>
        <row r="12477">
          <cell r="E12477" t="str">
            <v>470-007-211</v>
          </cell>
          <cell r="F12477">
            <v>116980.96</v>
          </cell>
        </row>
        <row r="12478">
          <cell r="E12478" t="str">
            <v>470-007-221</v>
          </cell>
          <cell r="F12478">
            <v>227673.67</v>
          </cell>
        </row>
        <row r="12479">
          <cell r="E12479" t="str">
            <v>470-007-231</v>
          </cell>
          <cell r="F12479">
            <v>162017.14000000001</v>
          </cell>
        </row>
        <row r="12480">
          <cell r="E12480" t="str">
            <v>470-009-184</v>
          </cell>
          <cell r="F12480">
            <v>329456.12</v>
          </cell>
        </row>
        <row r="12481">
          <cell r="E12481" t="str">
            <v>470-009-185</v>
          </cell>
          <cell r="F12481">
            <v>7037.88</v>
          </cell>
        </row>
        <row r="12482">
          <cell r="E12482" t="str">
            <v>470-009-186</v>
          </cell>
          <cell r="F12482">
            <v>7206.6</v>
          </cell>
        </row>
        <row r="12483">
          <cell r="E12483" t="str">
            <v>470-009-188</v>
          </cell>
          <cell r="F12483">
            <v>340926.82</v>
          </cell>
        </row>
        <row r="12484">
          <cell r="E12484" t="str">
            <v>470-009-189</v>
          </cell>
          <cell r="F12484">
            <v>7906.91</v>
          </cell>
        </row>
        <row r="12485">
          <cell r="E12485" t="str">
            <v>470-009-211</v>
          </cell>
          <cell r="F12485">
            <v>51970.75</v>
          </cell>
        </row>
        <row r="12486">
          <cell r="E12486" t="str">
            <v>470-009-221</v>
          </cell>
          <cell r="F12486">
            <v>98422.82</v>
          </cell>
        </row>
        <row r="12487">
          <cell r="E12487" t="str">
            <v>470-009-231</v>
          </cell>
          <cell r="F12487">
            <v>6539.66</v>
          </cell>
        </row>
        <row r="12488">
          <cell r="E12488" t="str">
            <v>470-009-233</v>
          </cell>
          <cell r="F12488">
            <v>131931.21</v>
          </cell>
        </row>
        <row r="12489">
          <cell r="E12489" t="str">
            <v>470-010-116</v>
          </cell>
          <cell r="F12489">
            <v>217272.79</v>
          </cell>
        </row>
        <row r="12490">
          <cell r="E12490" t="str">
            <v>470-010-121</v>
          </cell>
          <cell r="F12490">
            <v>974505.8</v>
          </cell>
        </row>
        <row r="12491">
          <cell r="E12491" t="str">
            <v>470-010-211</v>
          </cell>
          <cell r="F12491">
            <v>90747.91</v>
          </cell>
        </row>
        <row r="12492">
          <cell r="E12492" t="str">
            <v>470-010-221</v>
          </cell>
          <cell r="F12492">
            <v>176213.65</v>
          </cell>
        </row>
        <row r="12493">
          <cell r="E12493" t="str">
            <v>470-010-231</v>
          </cell>
          <cell r="F12493">
            <v>31737.65</v>
          </cell>
        </row>
        <row r="12494">
          <cell r="E12494" t="str">
            <v>470-011-163</v>
          </cell>
          <cell r="F12494">
            <v>280</v>
          </cell>
        </row>
        <row r="12495">
          <cell r="E12495" t="str">
            <v>470-011-211</v>
          </cell>
          <cell r="F12495">
            <v>21.39</v>
          </cell>
        </row>
        <row r="12496">
          <cell r="E12496" t="str">
            <v>470-012-311</v>
          </cell>
          <cell r="F12496">
            <v>142200</v>
          </cell>
        </row>
        <row r="12497">
          <cell r="E12497" t="str">
            <v>470-012-411</v>
          </cell>
          <cell r="F12497">
            <v>2267.02</v>
          </cell>
        </row>
        <row r="12498">
          <cell r="E12498" t="str">
            <v>470-013-121</v>
          </cell>
          <cell r="F12498">
            <v>1323161.1499999999</v>
          </cell>
        </row>
        <row r="12499">
          <cell r="E12499" t="str">
            <v>470-013-131</v>
          </cell>
          <cell r="F12499">
            <v>60528</v>
          </cell>
        </row>
        <row r="12500">
          <cell r="E12500" t="str">
            <v>470-013-162</v>
          </cell>
          <cell r="F12500">
            <v>54526.45</v>
          </cell>
        </row>
        <row r="12501">
          <cell r="E12501" t="str">
            <v>470-013-211</v>
          </cell>
          <cell r="F12501">
            <v>105301.14</v>
          </cell>
        </row>
        <row r="12502">
          <cell r="E12502" t="str">
            <v>470-013-221</v>
          </cell>
          <cell r="F12502">
            <v>207970.47</v>
          </cell>
        </row>
        <row r="12503">
          <cell r="E12503" t="str">
            <v>470-013-231</v>
          </cell>
          <cell r="F12503">
            <v>154102.48000000001</v>
          </cell>
        </row>
        <row r="12504">
          <cell r="E12504" t="str">
            <v>470-014-151</v>
          </cell>
          <cell r="F12504">
            <v>28800</v>
          </cell>
        </row>
        <row r="12505">
          <cell r="E12505" t="str">
            <v>470-014-163</v>
          </cell>
          <cell r="F12505">
            <v>6342</v>
          </cell>
        </row>
        <row r="12506">
          <cell r="E12506" t="str">
            <v>470-014-211</v>
          </cell>
          <cell r="F12506">
            <v>2661.55</v>
          </cell>
        </row>
        <row r="12507">
          <cell r="E12507" t="str">
            <v>470-014-312</v>
          </cell>
          <cell r="F12507">
            <v>10394.200000000001</v>
          </cell>
        </row>
        <row r="12508">
          <cell r="E12508" t="str">
            <v>470-014-319</v>
          </cell>
          <cell r="F12508">
            <v>1356</v>
          </cell>
        </row>
        <row r="12509">
          <cell r="E12509" t="str">
            <v>470-014-351</v>
          </cell>
          <cell r="F12509">
            <v>5755.16</v>
          </cell>
        </row>
        <row r="12510">
          <cell r="E12510" t="str">
            <v>470-014-379</v>
          </cell>
          <cell r="F12510">
            <v>576.9</v>
          </cell>
        </row>
        <row r="12511">
          <cell r="E12511" t="str">
            <v>470-014-411</v>
          </cell>
          <cell r="F12511">
            <v>98826.2</v>
          </cell>
        </row>
        <row r="12512">
          <cell r="E12512" t="str">
            <v>470-014-418</v>
          </cell>
          <cell r="F12512">
            <v>2026.12</v>
          </cell>
        </row>
        <row r="12513">
          <cell r="E12513" t="str">
            <v>470-014-422</v>
          </cell>
          <cell r="F12513">
            <v>2068.81</v>
          </cell>
        </row>
        <row r="12514">
          <cell r="E12514" t="str">
            <v>470-014-461</v>
          </cell>
          <cell r="F12514">
            <v>604.71</v>
          </cell>
        </row>
        <row r="12515">
          <cell r="E12515" t="str">
            <v>470-014-462</v>
          </cell>
          <cell r="F12515">
            <v>60121.14</v>
          </cell>
        </row>
        <row r="12516">
          <cell r="E12516" t="str">
            <v>470-015-343</v>
          </cell>
          <cell r="F12516">
            <v>112774</v>
          </cell>
        </row>
        <row r="12517">
          <cell r="E12517" t="str">
            <v>470-015-418</v>
          </cell>
          <cell r="F12517">
            <v>1500</v>
          </cell>
        </row>
        <row r="12518">
          <cell r="E12518" t="str">
            <v>470-016-116</v>
          </cell>
          <cell r="F12518">
            <v>3561</v>
          </cell>
        </row>
        <row r="12519">
          <cell r="E12519" t="str">
            <v>470-016-121</v>
          </cell>
          <cell r="F12519">
            <v>52218.59</v>
          </cell>
        </row>
        <row r="12520">
          <cell r="E12520" t="str">
            <v>470-016-171</v>
          </cell>
          <cell r="F12520">
            <v>8256.5300000000007</v>
          </cell>
        </row>
        <row r="12521">
          <cell r="E12521" t="str">
            <v>470-016-211</v>
          </cell>
          <cell r="F12521">
            <v>4898.6899999999996</v>
          </cell>
        </row>
        <row r="12522">
          <cell r="E12522" t="str">
            <v>470-016-221</v>
          </cell>
          <cell r="F12522">
            <v>8248.94</v>
          </cell>
        </row>
        <row r="12523">
          <cell r="E12523" t="str">
            <v>470-016-331</v>
          </cell>
          <cell r="F12523">
            <v>18090.349999999999</v>
          </cell>
        </row>
        <row r="12524">
          <cell r="E12524" t="str">
            <v>470-016-411</v>
          </cell>
          <cell r="F12524">
            <v>16516.75</v>
          </cell>
        </row>
        <row r="12525">
          <cell r="E12525" t="str">
            <v>470-024-113</v>
          </cell>
          <cell r="F12525">
            <v>263110.68</v>
          </cell>
        </row>
        <row r="12526">
          <cell r="E12526" t="str">
            <v>470-024-121</v>
          </cell>
          <cell r="F12526">
            <v>87378.35</v>
          </cell>
        </row>
        <row r="12527">
          <cell r="E12527" t="str">
            <v>470-024-131</v>
          </cell>
          <cell r="F12527">
            <v>66773</v>
          </cell>
        </row>
        <row r="12528">
          <cell r="E12528" t="str">
            <v>470-024-142</v>
          </cell>
          <cell r="F12528">
            <v>152189.07999999999</v>
          </cell>
        </row>
        <row r="12529">
          <cell r="E12529" t="str">
            <v>470-024-143</v>
          </cell>
          <cell r="F12529">
            <v>1296</v>
          </cell>
        </row>
        <row r="12530">
          <cell r="E12530" t="str">
            <v>470-024-162</v>
          </cell>
          <cell r="F12530">
            <v>2940</v>
          </cell>
        </row>
        <row r="12531">
          <cell r="E12531" t="str">
            <v>470-024-163</v>
          </cell>
          <cell r="F12531">
            <v>3423</v>
          </cell>
        </row>
        <row r="12532">
          <cell r="E12532" t="str">
            <v>470-024-183</v>
          </cell>
          <cell r="F12532">
            <v>122450</v>
          </cell>
        </row>
        <row r="12533">
          <cell r="E12533" t="str">
            <v>470-024-192</v>
          </cell>
          <cell r="F12533">
            <v>18846</v>
          </cell>
        </row>
        <row r="12534">
          <cell r="E12534" t="str">
            <v>470-024-193</v>
          </cell>
          <cell r="F12534">
            <v>72000</v>
          </cell>
        </row>
        <row r="12535">
          <cell r="E12535" t="str">
            <v>470-024-196</v>
          </cell>
          <cell r="F12535">
            <v>5400</v>
          </cell>
        </row>
        <row r="12536">
          <cell r="E12536" t="str">
            <v>470-024-211</v>
          </cell>
          <cell r="F12536">
            <v>59077.59</v>
          </cell>
        </row>
        <row r="12537">
          <cell r="E12537" t="str">
            <v>470-024-221</v>
          </cell>
          <cell r="F12537">
            <v>113605.32</v>
          </cell>
        </row>
        <row r="12538">
          <cell r="E12538" t="str">
            <v>470-024-231</v>
          </cell>
          <cell r="F12538">
            <v>58997.23</v>
          </cell>
        </row>
        <row r="12539">
          <cell r="E12539" t="str">
            <v>470-024-311</v>
          </cell>
          <cell r="F12539">
            <v>390955.89</v>
          </cell>
        </row>
        <row r="12540">
          <cell r="E12540" t="str">
            <v>470-024-312</v>
          </cell>
          <cell r="F12540">
            <v>119012.05</v>
          </cell>
        </row>
        <row r="12541">
          <cell r="E12541" t="str">
            <v>470-024-411</v>
          </cell>
          <cell r="F12541">
            <v>96918.720000000001</v>
          </cell>
        </row>
        <row r="12542">
          <cell r="E12542" t="str">
            <v>470-024-413</v>
          </cell>
          <cell r="F12542">
            <v>83268.75</v>
          </cell>
        </row>
        <row r="12543">
          <cell r="E12543" t="str">
            <v>470-024-418</v>
          </cell>
          <cell r="F12543">
            <v>57922.34</v>
          </cell>
        </row>
        <row r="12544">
          <cell r="E12544" t="str">
            <v>470-025-121</v>
          </cell>
          <cell r="F12544">
            <v>5587</v>
          </cell>
        </row>
        <row r="12545">
          <cell r="E12545" t="str">
            <v>470-025-211</v>
          </cell>
          <cell r="F12545">
            <v>288.18</v>
          </cell>
        </row>
        <row r="12546">
          <cell r="E12546" t="str">
            <v>470-025-221</v>
          </cell>
          <cell r="F12546">
            <v>377.06</v>
          </cell>
        </row>
        <row r="12547">
          <cell r="E12547" t="str">
            <v>470-027-142</v>
          </cell>
          <cell r="F12547">
            <v>1123283.03</v>
          </cell>
        </row>
        <row r="12548">
          <cell r="E12548" t="str">
            <v>470-027-199</v>
          </cell>
          <cell r="F12548">
            <v>22472.82</v>
          </cell>
        </row>
        <row r="12549">
          <cell r="E12549" t="str">
            <v>470-027-211</v>
          </cell>
          <cell r="F12549">
            <v>81404.850000000006</v>
          </cell>
        </row>
        <row r="12550">
          <cell r="E12550" t="str">
            <v>470-027-221</v>
          </cell>
          <cell r="F12550">
            <v>164621.22</v>
          </cell>
        </row>
        <row r="12551">
          <cell r="E12551" t="str">
            <v>470-027-231</v>
          </cell>
          <cell r="F12551">
            <v>262080.08</v>
          </cell>
        </row>
        <row r="12552">
          <cell r="E12552" t="str">
            <v>470-029-131</v>
          </cell>
          <cell r="F12552">
            <v>23855</v>
          </cell>
        </row>
        <row r="12553">
          <cell r="E12553" t="str">
            <v>470-029-142</v>
          </cell>
          <cell r="F12553">
            <v>45562.48</v>
          </cell>
        </row>
        <row r="12554">
          <cell r="E12554" t="str">
            <v>470-029-211</v>
          </cell>
          <cell r="F12554">
            <v>5125.62</v>
          </cell>
        </row>
        <row r="12555">
          <cell r="E12555" t="str">
            <v>470-029-221</v>
          </cell>
          <cell r="F12555">
            <v>10224.58</v>
          </cell>
        </row>
        <row r="12556">
          <cell r="E12556" t="str">
            <v>470-029-231</v>
          </cell>
          <cell r="F12556">
            <v>11555.32</v>
          </cell>
        </row>
        <row r="12557">
          <cell r="E12557" t="str">
            <v>470-030-312</v>
          </cell>
          <cell r="F12557">
            <v>2628.18</v>
          </cell>
        </row>
        <row r="12558">
          <cell r="E12558" t="str">
            <v>470-030-418</v>
          </cell>
          <cell r="F12558">
            <v>82804.820000000007</v>
          </cell>
        </row>
        <row r="12559">
          <cell r="E12559" t="str">
            <v>470-031-121</v>
          </cell>
          <cell r="F12559">
            <v>2005.64</v>
          </cell>
        </row>
        <row r="12560">
          <cell r="E12560" t="str">
            <v>470-031-142</v>
          </cell>
          <cell r="F12560">
            <v>92750.32</v>
          </cell>
        </row>
        <row r="12561">
          <cell r="E12561" t="str">
            <v>470-031-146</v>
          </cell>
          <cell r="F12561">
            <v>166679.82</v>
          </cell>
        </row>
        <row r="12562">
          <cell r="E12562" t="str">
            <v>470-031-151</v>
          </cell>
          <cell r="F12562">
            <v>1113735.5900000001</v>
          </cell>
        </row>
        <row r="12563">
          <cell r="E12563" t="str">
            <v>470-031-152</v>
          </cell>
          <cell r="F12563">
            <v>272973.71999999997</v>
          </cell>
        </row>
        <row r="12564">
          <cell r="E12564" t="str">
            <v>470-031-153</v>
          </cell>
          <cell r="F12564">
            <v>107688.96000000001</v>
          </cell>
        </row>
        <row r="12565">
          <cell r="E12565" t="str">
            <v>470-031-162</v>
          </cell>
          <cell r="F12565">
            <v>454494.05</v>
          </cell>
        </row>
        <row r="12566">
          <cell r="E12566" t="str">
            <v>470-031-166</v>
          </cell>
          <cell r="F12566">
            <v>143.26</v>
          </cell>
        </row>
        <row r="12567">
          <cell r="E12567" t="str">
            <v>470-031-167</v>
          </cell>
          <cell r="F12567">
            <v>358.15</v>
          </cell>
        </row>
        <row r="12568">
          <cell r="E12568" t="str">
            <v>470-031-181</v>
          </cell>
          <cell r="F12568">
            <v>1273987.6599999999</v>
          </cell>
        </row>
        <row r="12569">
          <cell r="E12569" t="str">
            <v>470-031-199</v>
          </cell>
          <cell r="F12569">
            <v>2883.33</v>
          </cell>
        </row>
        <row r="12570">
          <cell r="E12570" t="str">
            <v>470-031-211</v>
          </cell>
          <cell r="F12570">
            <v>259454.29</v>
          </cell>
        </row>
        <row r="12571">
          <cell r="E12571" t="str">
            <v>470-031-221</v>
          </cell>
          <cell r="F12571">
            <v>443804.49</v>
          </cell>
        </row>
        <row r="12572">
          <cell r="E12572" t="str">
            <v>470-031-231</v>
          </cell>
          <cell r="F12572">
            <v>273340.14</v>
          </cell>
        </row>
        <row r="12573">
          <cell r="E12573" t="str">
            <v>470-031-311</v>
          </cell>
          <cell r="F12573">
            <v>150</v>
          </cell>
        </row>
        <row r="12574">
          <cell r="E12574" t="str">
            <v>470-031-312</v>
          </cell>
          <cell r="F12574">
            <v>32849.57</v>
          </cell>
        </row>
        <row r="12575">
          <cell r="E12575" t="str">
            <v>470-031-411</v>
          </cell>
          <cell r="F12575">
            <v>6341.52</v>
          </cell>
        </row>
        <row r="12576">
          <cell r="E12576" t="str">
            <v>470-031-461</v>
          </cell>
          <cell r="F12576">
            <v>333.05</v>
          </cell>
        </row>
        <row r="12577">
          <cell r="E12577" t="str">
            <v>470-032-113</v>
          </cell>
          <cell r="F12577">
            <v>62787.360000000001</v>
          </cell>
        </row>
        <row r="12578">
          <cell r="E12578" t="str">
            <v>470-032-121</v>
          </cell>
          <cell r="F12578">
            <v>1420409.15</v>
          </cell>
        </row>
        <row r="12579">
          <cell r="E12579" t="str">
            <v>470-032-131</v>
          </cell>
          <cell r="F12579">
            <v>43054</v>
          </cell>
        </row>
        <row r="12580">
          <cell r="E12580" t="str">
            <v>470-032-132</v>
          </cell>
          <cell r="F12580">
            <v>59622.27</v>
          </cell>
        </row>
        <row r="12581">
          <cell r="E12581" t="str">
            <v>470-032-141</v>
          </cell>
          <cell r="F12581">
            <v>48619.01</v>
          </cell>
        </row>
        <row r="12582">
          <cell r="E12582" t="str">
            <v>470-032-142</v>
          </cell>
          <cell r="F12582">
            <v>500109.01</v>
          </cell>
        </row>
        <row r="12583">
          <cell r="E12583" t="str">
            <v>470-032-145</v>
          </cell>
          <cell r="F12583">
            <v>133944.35999999999</v>
          </cell>
        </row>
        <row r="12584">
          <cell r="E12584" t="str">
            <v>470-032-146</v>
          </cell>
          <cell r="F12584">
            <v>2766.65</v>
          </cell>
        </row>
        <row r="12585">
          <cell r="E12585" t="str">
            <v>470-032-148</v>
          </cell>
          <cell r="F12585">
            <v>93765.8</v>
          </cell>
        </row>
        <row r="12586">
          <cell r="E12586" t="str">
            <v>470-032-151</v>
          </cell>
          <cell r="F12586">
            <v>75284.61</v>
          </cell>
        </row>
        <row r="12587">
          <cell r="E12587" t="str">
            <v>470-032-152</v>
          </cell>
          <cell r="F12587">
            <v>89495.12</v>
          </cell>
        </row>
        <row r="12588">
          <cell r="E12588" t="str">
            <v>470-032-162</v>
          </cell>
          <cell r="F12588">
            <v>29117.3</v>
          </cell>
        </row>
        <row r="12589">
          <cell r="E12589" t="str">
            <v>470-032-163</v>
          </cell>
          <cell r="F12589">
            <v>210</v>
          </cell>
        </row>
        <row r="12590">
          <cell r="E12590" t="str">
            <v>470-032-198</v>
          </cell>
          <cell r="F12590">
            <v>2543.75</v>
          </cell>
        </row>
        <row r="12591">
          <cell r="E12591" t="str">
            <v>470-032-199</v>
          </cell>
          <cell r="F12591">
            <v>6404.13</v>
          </cell>
        </row>
        <row r="12592">
          <cell r="E12592" t="str">
            <v>470-032-211</v>
          </cell>
          <cell r="F12592">
            <v>186936.17</v>
          </cell>
        </row>
        <row r="12593">
          <cell r="E12593" t="str">
            <v>470-032-221</v>
          </cell>
          <cell r="F12593">
            <v>351631.93</v>
          </cell>
        </row>
        <row r="12594">
          <cell r="E12594" t="str">
            <v>470-032-231</v>
          </cell>
          <cell r="F12594">
            <v>357279.33</v>
          </cell>
        </row>
        <row r="12595">
          <cell r="E12595" t="str">
            <v>470-032-311</v>
          </cell>
          <cell r="F12595">
            <v>504560.71</v>
          </cell>
        </row>
        <row r="12596">
          <cell r="E12596" t="str">
            <v>470-032-312</v>
          </cell>
          <cell r="F12596">
            <v>270.13</v>
          </cell>
        </row>
        <row r="12597">
          <cell r="E12597" t="str">
            <v>470-032-331</v>
          </cell>
          <cell r="F12597">
            <v>14387.2</v>
          </cell>
        </row>
        <row r="12598">
          <cell r="E12598" t="str">
            <v>470-032-332</v>
          </cell>
          <cell r="F12598">
            <v>6655.97</v>
          </cell>
        </row>
        <row r="12599">
          <cell r="E12599" t="str">
            <v>470-032-411</v>
          </cell>
          <cell r="F12599">
            <v>50666.1</v>
          </cell>
        </row>
        <row r="12600">
          <cell r="E12600" t="str">
            <v>470-034-121</v>
          </cell>
          <cell r="F12600">
            <v>16484.400000000001</v>
          </cell>
        </row>
        <row r="12601">
          <cell r="E12601" t="str">
            <v>470-034-131</v>
          </cell>
          <cell r="F12601">
            <v>118440</v>
          </cell>
        </row>
        <row r="12602">
          <cell r="E12602" t="str">
            <v>470-034-163</v>
          </cell>
          <cell r="F12602">
            <v>1120</v>
          </cell>
        </row>
        <row r="12603">
          <cell r="E12603" t="str">
            <v>470-034-196</v>
          </cell>
          <cell r="F12603">
            <v>66025</v>
          </cell>
        </row>
        <row r="12604">
          <cell r="E12604" t="str">
            <v>470-034-211</v>
          </cell>
          <cell r="F12604">
            <v>13556.26</v>
          </cell>
        </row>
        <row r="12605">
          <cell r="E12605" t="str">
            <v>470-034-221</v>
          </cell>
          <cell r="F12605">
            <v>27028.31</v>
          </cell>
        </row>
        <row r="12606">
          <cell r="E12606" t="str">
            <v>470-034-231</v>
          </cell>
          <cell r="F12606">
            <v>10333.379999999999</v>
          </cell>
        </row>
        <row r="12607">
          <cell r="E12607" t="str">
            <v>470-034-312</v>
          </cell>
          <cell r="F12607">
            <v>29956.2</v>
          </cell>
        </row>
        <row r="12608">
          <cell r="E12608" t="str">
            <v>470-034-332</v>
          </cell>
          <cell r="F12608">
            <v>942.55</v>
          </cell>
        </row>
        <row r="12609">
          <cell r="E12609" t="str">
            <v>470-034-333</v>
          </cell>
          <cell r="F12609">
            <v>2994.13</v>
          </cell>
        </row>
        <row r="12610">
          <cell r="E12610" t="str">
            <v>470-034-361</v>
          </cell>
          <cell r="F12610">
            <v>1330</v>
          </cell>
        </row>
        <row r="12611">
          <cell r="E12611" t="str">
            <v>470-034-411</v>
          </cell>
          <cell r="F12611">
            <v>56389.85</v>
          </cell>
        </row>
        <row r="12612">
          <cell r="E12612" t="str">
            <v>470-034-418</v>
          </cell>
          <cell r="F12612">
            <v>13010.92</v>
          </cell>
        </row>
        <row r="12613">
          <cell r="E12613" t="str">
            <v>470-041-541</v>
          </cell>
          <cell r="F12613">
            <v>26000</v>
          </cell>
        </row>
        <row r="12614">
          <cell r="E12614" t="str">
            <v>470-042-131</v>
          </cell>
          <cell r="F12614">
            <v>78854</v>
          </cell>
        </row>
        <row r="12615">
          <cell r="E12615" t="str">
            <v>470-042-211</v>
          </cell>
          <cell r="F12615">
            <v>5585.34</v>
          </cell>
        </row>
        <row r="12616">
          <cell r="E12616" t="str">
            <v>470-042-221</v>
          </cell>
          <cell r="F12616">
            <v>11604.91</v>
          </cell>
        </row>
        <row r="12617">
          <cell r="E12617" t="str">
            <v>470-042-231</v>
          </cell>
          <cell r="F12617">
            <v>10279.530000000001</v>
          </cell>
        </row>
        <row r="12618">
          <cell r="E12618" t="str">
            <v>470-043-131</v>
          </cell>
          <cell r="F12618">
            <v>112760</v>
          </cell>
        </row>
        <row r="12619">
          <cell r="E12619" t="str">
            <v>470-043-146</v>
          </cell>
          <cell r="F12619">
            <v>53279.12</v>
          </cell>
        </row>
        <row r="12620">
          <cell r="E12620" t="str">
            <v>470-043-211</v>
          </cell>
          <cell r="F12620">
            <v>11961.12</v>
          </cell>
        </row>
        <row r="12621">
          <cell r="E12621" t="str">
            <v>470-043-221</v>
          </cell>
          <cell r="F12621">
            <v>24025.27</v>
          </cell>
        </row>
        <row r="12622">
          <cell r="E12622" t="str">
            <v>470-043-231</v>
          </cell>
          <cell r="F12622">
            <v>21428.55</v>
          </cell>
        </row>
        <row r="12623">
          <cell r="E12623" t="str">
            <v>470-043-312</v>
          </cell>
          <cell r="F12623">
            <v>5266.64</v>
          </cell>
        </row>
        <row r="12624">
          <cell r="E12624" t="str">
            <v>470-043-332</v>
          </cell>
          <cell r="F12624">
            <v>2896.84</v>
          </cell>
        </row>
        <row r="12625">
          <cell r="E12625" t="str">
            <v>470-043-411</v>
          </cell>
          <cell r="F12625">
            <v>15192.48</v>
          </cell>
        </row>
        <row r="12626">
          <cell r="E12626" t="str">
            <v>470-043-462</v>
          </cell>
          <cell r="F12626">
            <v>4395.9799999999996</v>
          </cell>
        </row>
        <row r="12627">
          <cell r="E12627" t="str">
            <v>470-054-121</v>
          </cell>
          <cell r="F12627">
            <v>81236.649999999994</v>
          </cell>
        </row>
        <row r="12628">
          <cell r="E12628" t="str">
            <v>470-054-142</v>
          </cell>
          <cell r="F12628">
            <v>8344.8799999999992</v>
          </cell>
        </row>
        <row r="12629">
          <cell r="E12629" t="str">
            <v>470-054-144</v>
          </cell>
          <cell r="F12629">
            <v>29078.880000000001</v>
          </cell>
        </row>
        <row r="12630">
          <cell r="E12630" t="str">
            <v>470-054-162</v>
          </cell>
          <cell r="F12630">
            <v>2765</v>
          </cell>
        </row>
        <row r="12631">
          <cell r="E12631" t="str">
            <v>470-054-163</v>
          </cell>
          <cell r="F12631">
            <v>105</v>
          </cell>
        </row>
        <row r="12632">
          <cell r="E12632" t="str">
            <v>470-054-199</v>
          </cell>
          <cell r="F12632">
            <v>640.99</v>
          </cell>
        </row>
        <row r="12633">
          <cell r="E12633" t="str">
            <v>470-054-211</v>
          </cell>
          <cell r="F12633">
            <v>9168.3799999999992</v>
          </cell>
        </row>
        <row r="12634">
          <cell r="E12634" t="str">
            <v>470-054-221</v>
          </cell>
          <cell r="F12634">
            <v>17256.68</v>
          </cell>
        </row>
        <row r="12635">
          <cell r="E12635" t="str">
            <v>470-054-231</v>
          </cell>
          <cell r="F12635">
            <v>21973.119999999999</v>
          </cell>
        </row>
        <row r="12636">
          <cell r="E12636" t="str">
            <v>470-054-332</v>
          </cell>
          <cell r="F12636">
            <v>1287.42</v>
          </cell>
        </row>
        <row r="12637">
          <cell r="E12637" t="str">
            <v>470-054-411</v>
          </cell>
          <cell r="F12637">
            <v>9000</v>
          </cell>
        </row>
        <row r="12638">
          <cell r="E12638" t="str">
            <v>470-055-114</v>
          </cell>
          <cell r="F12638">
            <v>11206</v>
          </cell>
        </row>
        <row r="12639">
          <cell r="E12639" t="str">
            <v>470-055-131</v>
          </cell>
          <cell r="F12639">
            <v>37268</v>
          </cell>
        </row>
        <row r="12640">
          <cell r="E12640" t="str">
            <v>470-055-146</v>
          </cell>
          <cell r="F12640">
            <v>69739.320000000007</v>
          </cell>
        </row>
        <row r="12641">
          <cell r="E12641" t="str">
            <v>470-055-163</v>
          </cell>
          <cell r="F12641">
            <v>2128</v>
          </cell>
        </row>
        <row r="12642">
          <cell r="E12642" t="str">
            <v>470-055-196</v>
          </cell>
          <cell r="F12642">
            <v>1500</v>
          </cell>
        </row>
        <row r="12643">
          <cell r="E12643" t="str">
            <v>470-055-211</v>
          </cell>
          <cell r="F12643">
            <v>8903.49</v>
          </cell>
        </row>
        <row r="12644">
          <cell r="E12644" t="str">
            <v>470-055-221</v>
          </cell>
          <cell r="F12644">
            <v>17686.650000000001</v>
          </cell>
        </row>
        <row r="12645">
          <cell r="E12645" t="str">
            <v>470-055-231</v>
          </cell>
          <cell r="F12645">
            <v>17584.68</v>
          </cell>
        </row>
        <row r="12646">
          <cell r="E12646" t="str">
            <v>470-055-311</v>
          </cell>
          <cell r="F12646">
            <v>108100</v>
          </cell>
        </row>
        <row r="12647">
          <cell r="E12647" t="str">
            <v>470-055-312</v>
          </cell>
          <cell r="F12647">
            <v>4176.2299999999996</v>
          </cell>
        </row>
        <row r="12648">
          <cell r="E12648" t="str">
            <v>470-055-333</v>
          </cell>
          <cell r="F12648">
            <v>3004.12</v>
          </cell>
        </row>
        <row r="12649">
          <cell r="E12649" t="str">
            <v>470-055-411</v>
          </cell>
          <cell r="F12649">
            <v>11910.52</v>
          </cell>
        </row>
        <row r="12650">
          <cell r="E12650" t="str">
            <v>470-055-462</v>
          </cell>
          <cell r="F12650">
            <v>22615.99</v>
          </cell>
        </row>
        <row r="12651">
          <cell r="E12651" t="str">
            <v>470-056-165</v>
          </cell>
          <cell r="F12651">
            <v>188589.36</v>
          </cell>
        </row>
        <row r="12652">
          <cell r="E12652" t="str">
            <v>470-056-171</v>
          </cell>
          <cell r="F12652">
            <v>622917.42000000004</v>
          </cell>
        </row>
        <row r="12653">
          <cell r="E12653" t="str">
            <v>470-056-172</v>
          </cell>
          <cell r="F12653">
            <v>74959.25</v>
          </cell>
        </row>
        <row r="12654">
          <cell r="E12654" t="str">
            <v>470-056-175</v>
          </cell>
          <cell r="F12654">
            <v>240989.75</v>
          </cell>
        </row>
        <row r="12655">
          <cell r="E12655" t="str">
            <v>470-056-199</v>
          </cell>
          <cell r="F12655">
            <v>11383.72</v>
          </cell>
        </row>
        <row r="12656">
          <cell r="E12656" t="str">
            <v>470-056-211</v>
          </cell>
          <cell r="F12656">
            <v>87966.99</v>
          </cell>
        </row>
        <row r="12657">
          <cell r="E12657" t="str">
            <v>470-056-221</v>
          </cell>
          <cell r="F12657">
            <v>97962.8</v>
          </cell>
        </row>
        <row r="12658">
          <cell r="E12658" t="str">
            <v>470-056-231</v>
          </cell>
          <cell r="F12658">
            <v>111388.16</v>
          </cell>
        </row>
        <row r="12659">
          <cell r="E12659" t="str">
            <v>470-056-311</v>
          </cell>
          <cell r="F12659">
            <v>57539.67</v>
          </cell>
        </row>
        <row r="12660">
          <cell r="E12660" t="str">
            <v>470-056-312</v>
          </cell>
          <cell r="F12660">
            <v>358</v>
          </cell>
        </row>
        <row r="12661">
          <cell r="E12661" t="str">
            <v>470-056-321</v>
          </cell>
          <cell r="F12661">
            <v>9448.94</v>
          </cell>
        </row>
        <row r="12662">
          <cell r="E12662" t="str">
            <v>470-056-331</v>
          </cell>
          <cell r="F12662">
            <v>733.6</v>
          </cell>
        </row>
        <row r="12663">
          <cell r="E12663" t="str">
            <v>470-056-411</v>
          </cell>
          <cell r="F12663">
            <v>56748.4</v>
          </cell>
        </row>
        <row r="12664">
          <cell r="E12664" t="str">
            <v>470-056-418</v>
          </cell>
          <cell r="F12664">
            <v>6400</v>
          </cell>
        </row>
        <row r="12665">
          <cell r="E12665" t="str">
            <v>470-056-422</v>
          </cell>
          <cell r="F12665">
            <v>213632.2</v>
          </cell>
        </row>
        <row r="12666">
          <cell r="E12666" t="str">
            <v>470-056-423</v>
          </cell>
          <cell r="F12666">
            <v>591932.4</v>
          </cell>
        </row>
        <row r="12667">
          <cell r="E12667" t="str">
            <v>470-056-424</v>
          </cell>
          <cell r="F12667">
            <v>10843.05</v>
          </cell>
        </row>
        <row r="12668">
          <cell r="E12668" t="str">
            <v>470-056-425</v>
          </cell>
          <cell r="F12668">
            <v>34509.81</v>
          </cell>
        </row>
        <row r="12669">
          <cell r="E12669" t="str">
            <v>470-056-552</v>
          </cell>
          <cell r="F12669">
            <v>2060.5</v>
          </cell>
        </row>
        <row r="12670">
          <cell r="E12670" t="str">
            <v>470-061-411</v>
          </cell>
          <cell r="F12670">
            <v>134907.19</v>
          </cell>
        </row>
        <row r="12671">
          <cell r="E12671" t="str">
            <v>470-061-462</v>
          </cell>
          <cell r="F12671">
            <v>4045.81</v>
          </cell>
        </row>
        <row r="12672">
          <cell r="E12672" t="str">
            <v>470-063-132</v>
          </cell>
          <cell r="F12672">
            <v>424</v>
          </cell>
        </row>
        <row r="12673">
          <cell r="E12673" t="str">
            <v>470-063-142</v>
          </cell>
          <cell r="F12673">
            <v>20000</v>
          </cell>
        </row>
        <row r="12674">
          <cell r="E12674" t="str">
            <v>470-063-145</v>
          </cell>
          <cell r="F12674">
            <v>998.04</v>
          </cell>
        </row>
        <row r="12675">
          <cell r="E12675" t="str">
            <v>470-063-198</v>
          </cell>
          <cell r="F12675">
            <v>1125</v>
          </cell>
        </row>
        <row r="12676">
          <cell r="E12676" t="str">
            <v>470-063-211</v>
          </cell>
          <cell r="F12676">
            <v>1346.14</v>
          </cell>
        </row>
        <row r="12677">
          <cell r="E12677" t="str">
            <v>470-063-221</v>
          </cell>
          <cell r="F12677">
            <v>3298.82</v>
          </cell>
        </row>
        <row r="12678">
          <cell r="E12678" t="str">
            <v>470-063-231</v>
          </cell>
          <cell r="F12678">
            <v>3800</v>
          </cell>
        </row>
        <row r="12679">
          <cell r="E12679" t="str">
            <v>470-063-311</v>
          </cell>
          <cell r="F12679">
            <v>198315</v>
          </cell>
        </row>
        <row r="12680">
          <cell r="E12680" t="str">
            <v>470-067-117</v>
          </cell>
          <cell r="F12680">
            <v>38280</v>
          </cell>
        </row>
        <row r="12681">
          <cell r="E12681" t="str">
            <v>470-067-211</v>
          </cell>
          <cell r="F12681">
            <v>2928</v>
          </cell>
        </row>
        <row r="12682">
          <cell r="E12682" t="str">
            <v>470-068-142</v>
          </cell>
          <cell r="F12682">
            <v>20862.2</v>
          </cell>
        </row>
        <row r="12683">
          <cell r="E12683" t="str">
            <v>470-068-151</v>
          </cell>
          <cell r="F12683">
            <v>29110.68</v>
          </cell>
        </row>
        <row r="12684">
          <cell r="E12684" t="str">
            <v>470-068-162</v>
          </cell>
          <cell r="F12684">
            <v>2539</v>
          </cell>
        </row>
        <row r="12685">
          <cell r="E12685" t="str">
            <v>470-068-173</v>
          </cell>
          <cell r="F12685">
            <v>45653.52</v>
          </cell>
        </row>
        <row r="12686">
          <cell r="E12686" t="str">
            <v>470-068-199</v>
          </cell>
          <cell r="F12686">
            <v>3657.29</v>
          </cell>
        </row>
        <row r="12687">
          <cell r="E12687" t="str">
            <v>470-068-211</v>
          </cell>
          <cell r="F12687">
            <v>7415.43</v>
          </cell>
        </row>
        <row r="12688">
          <cell r="E12688" t="str">
            <v>470-068-221</v>
          </cell>
          <cell r="F12688">
            <v>14624.37</v>
          </cell>
        </row>
        <row r="12689">
          <cell r="E12689" t="str">
            <v>470-068-231</v>
          </cell>
          <cell r="F12689">
            <v>17151.830000000002</v>
          </cell>
        </row>
        <row r="12690">
          <cell r="E12690" t="str">
            <v>470-068-312</v>
          </cell>
          <cell r="F12690">
            <v>2989.62</v>
          </cell>
        </row>
        <row r="12691">
          <cell r="E12691" t="str">
            <v>470-068-342</v>
          </cell>
          <cell r="F12691">
            <v>480.6</v>
          </cell>
        </row>
        <row r="12692">
          <cell r="E12692" t="str">
            <v>470-068-411</v>
          </cell>
          <cell r="F12692">
            <v>4079.57</v>
          </cell>
        </row>
        <row r="12693">
          <cell r="E12693" t="str">
            <v>470-068-418</v>
          </cell>
          <cell r="F12693">
            <v>1334.16</v>
          </cell>
        </row>
        <row r="12694">
          <cell r="E12694" t="str">
            <v>470-068-462</v>
          </cell>
          <cell r="F12694">
            <v>40465.440000000002</v>
          </cell>
        </row>
        <row r="12695">
          <cell r="E12695" t="str">
            <v>470-069-116</v>
          </cell>
          <cell r="F12695">
            <v>233063.03</v>
          </cell>
        </row>
        <row r="12696">
          <cell r="E12696" t="str">
            <v>470-069-117</v>
          </cell>
          <cell r="F12696">
            <v>26172.9</v>
          </cell>
        </row>
        <row r="12697">
          <cell r="E12697" t="str">
            <v>470-069-121</v>
          </cell>
          <cell r="F12697">
            <v>10292.450000000001</v>
          </cell>
        </row>
        <row r="12698">
          <cell r="E12698" t="str">
            <v>470-069-142</v>
          </cell>
          <cell r="F12698">
            <v>113387.25</v>
          </cell>
        </row>
        <row r="12699">
          <cell r="E12699" t="str">
            <v>470-069-143</v>
          </cell>
          <cell r="F12699">
            <v>22038.75</v>
          </cell>
        </row>
        <row r="12700">
          <cell r="E12700" t="str">
            <v>470-069-146</v>
          </cell>
          <cell r="F12700">
            <v>189231.78</v>
          </cell>
        </row>
        <row r="12701">
          <cell r="E12701" t="str">
            <v>470-069-151</v>
          </cell>
          <cell r="F12701">
            <v>151311.15</v>
          </cell>
        </row>
        <row r="12702">
          <cell r="E12702" t="str">
            <v>470-069-162</v>
          </cell>
          <cell r="F12702">
            <v>7374.5</v>
          </cell>
        </row>
        <row r="12703">
          <cell r="E12703" t="str">
            <v>470-069-191</v>
          </cell>
          <cell r="F12703">
            <v>173013.89</v>
          </cell>
        </row>
        <row r="12704">
          <cell r="E12704" t="str">
            <v>470-069-198</v>
          </cell>
          <cell r="F12704">
            <v>24986.84</v>
          </cell>
        </row>
        <row r="12705">
          <cell r="E12705" t="str">
            <v>470-069-199</v>
          </cell>
          <cell r="F12705">
            <v>2087.04</v>
          </cell>
        </row>
        <row r="12706">
          <cell r="E12706" t="str">
            <v>470-069-211</v>
          </cell>
          <cell r="F12706">
            <v>70546.23</v>
          </cell>
        </row>
        <row r="12707">
          <cell r="E12707" t="str">
            <v>470-069-221</v>
          </cell>
          <cell r="F12707">
            <v>133104.97</v>
          </cell>
        </row>
        <row r="12708">
          <cell r="E12708" t="str">
            <v>470-069-231</v>
          </cell>
          <cell r="F12708">
            <v>97218.94</v>
          </cell>
        </row>
        <row r="12709">
          <cell r="E12709" t="str">
            <v>470-069-311</v>
          </cell>
          <cell r="F12709">
            <v>210000</v>
          </cell>
        </row>
        <row r="12710">
          <cell r="E12710" t="str">
            <v>470-069-312</v>
          </cell>
          <cell r="F12710">
            <v>48408.34</v>
          </cell>
        </row>
        <row r="12711">
          <cell r="E12711" t="str">
            <v>470-069-331</v>
          </cell>
          <cell r="F12711">
            <v>8091.74</v>
          </cell>
        </row>
        <row r="12712">
          <cell r="E12712" t="str">
            <v>470-069-332</v>
          </cell>
          <cell r="F12712">
            <v>4670.82</v>
          </cell>
        </row>
        <row r="12713">
          <cell r="E12713" t="str">
            <v>470-069-411</v>
          </cell>
          <cell r="F12713">
            <v>84055.96</v>
          </cell>
        </row>
        <row r="12714">
          <cell r="E12714" t="str">
            <v>470-073-343</v>
          </cell>
          <cell r="F12714">
            <v>46211</v>
          </cell>
        </row>
        <row r="12715">
          <cell r="E12715" t="str">
            <v>470-085-462</v>
          </cell>
          <cell r="F12715">
            <v>29598.58</v>
          </cell>
        </row>
        <row r="12716">
          <cell r="E12716" t="str">
            <v>480-001-121</v>
          </cell>
          <cell r="F12716">
            <v>1436009.68</v>
          </cell>
        </row>
        <row r="12717">
          <cell r="E12717" t="str">
            <v>480-001-211</v>
          </cell>
          <cell r="F12717">
            <v>99271.62</v>
          </cell>
        </row>
        <row r="12718">
          <cell r="E12718" t="str">
            <v>480-001-221</v>
          </cell>
          <cell r="F12718">
            <v>211375.59</v>
          </cell>
        </row>
        <row r="12719">
          <cell r="E12719" t="str">
            <v>480-001-231</v>
          </cell>
          <cell r="F12719">
            <v>172629.46</v>
          </cell>
        </row>
        <row r="12720">
          <cell r="E12720" t="str">
            <v>480-002-111</v>
          </cell>
          <cell r="F12720">
            <v>110000.04</v>
          </cell>
        </row>
        <row r="12721">
          <cell r="E12721" t="str">
            <v>480-002-113</v>
          </cell>
          <cell r="F12721">
            <v>157837.57</v>
          </cell>
        </row>
        <row r="12722">
          <cell r="E12722" t="str">
            <v>480-002-115</v>
          </cell>
          <cell r="F12722">
            <v>78600</v>
          </cell>
        </row>
        <row r="12723">
          <cell r="E12723" t="str">
            <v>480-002-211</v>
          </cell>
          <cell r="F12723">
            <v>25205.61</v>
          </cell>
        </row>
        <row r="12724">
          <cell r="E12724" t="str">
            <v>480-002-221</v>
          </cell>
          <cell r="F12724">
            <v>50891.53</v>
          </cell>
        </row>
        <row r="12725">
          <cell r="E12725" t="str">
            <v>480-002-231</v>
          </cell>
          <cell r="F12725">
            <v>22018.25</v>
          </cell>
        </row>
        <row r="12726">
          <cell r="E12726" t="str">
            <v>480-002-715</v>
          </cell>
          <cell r="F12726">
            <v>45000</v>
          </cell>
        </row>
        <row r="12727">
          <cell r="E12727" t="str">
            <v>480-003-151</v>
          </cell>
          <cell r="F12727">
            <v>101048.83</v>
          </cell>
        </row>
        <row r="12728">
          <cell r="E12728" t="str">
            <v>480-003-211</v>
          </cell>
          <cell r="F12728">
            <v>6968.3</v>
          </cell>
        </row>
        <row r="12729">
          <cell r="E12729" t="str">
            <v>480-003-221</v>
          </cell>
          <cell r="F12729">
            <v>13780.02</v>
          </cell>
        </row>
        <row r="12730">
          <cell r="E12730" t="str">
            <v>480-003-231</v>
          </cell>
          <cell r="F12730">
            <v>12641.85</v>
          </cell>
        </row>
        <row r="12731">
          <cell r="E12731" t="str">
            <v>480-005-114</v>
          </cell>
          <cell r="F12731">
            <v>181866.47</v>
          </cell>
        </row>
        <row r="12732">
          <cell r="E12732" t="str">
            <v>480-005-116</v>
          </cell>
          <cell r="F12732">
            <v>35356.44</v>
          </cell>
        </row>
        <row r="12733">
          <cell r="E12733" t="str">
            <v>480-005-211</v>
          </cell>
          <cell r="F12733">
            <v>16019.36</v>
          </cell>
        </row>
        <row r="12734">
          <cell r="E12734" t="str">
            <v>480-005-221</v>
          </cell>
          <cell r="F12734">
            <v>31910.02</v>
          </cell>
        </row>
        <row r="12735">
          <cell r="E12735" t="str">
            <v>480-005-231</v>
          </cell>
          <cell r="F12735">
            <v>18418.18</v>
          </cell>
        </row>
        <row r="12736">
          <cell r="E12736" t="str">
            <v>480-007-121</v>
          </cell>
          <cell r="F12736">
            <v>1078</v>
          </cell>
        </row>
        <row r="12737">
          <cell r="E12737" t="str">
            <v>480-007-131</v>
          </cell>
          <cell r="F12737">
            <v>142088.79</v>
          </cell>
        </row>
        <row r="12738">
          <cell r="E12738" t="str">
            <v>480-007-135</v>
          </cell>
          <cell r="F12738">
            <v>23716</v>
          </cell>
        </row>
        <row r="12739">
          <cell r="E12739" t="str">
            <v>480-007-211</v>
          </cell>
          <cell r="F12739">
            <v>12096.49</v>
          </cell>
        </row>
        <row r="12740">
          <cell r="E12740" t="str">
            <v>480-007-221</v>
          </cell>
          <cell r="F12740">
            <v>24526.240000000002</v>
          </cell>
        </row>
        <row r="12741">
          <cell r="E12741" t="str">
            <v>480-007-231</v>
          </cell>
          <cell r="F12741">
            <v>17396.150000000001</v>
          </cell>
        </row>
        <row r="12742">
          <cell r="E12742" t="str">
            <v>480-009-184</v>
          </cell>
          <cell r="F12742">
            <v>86814.29</v>
          </cell>
        </row>
        <row r="12743">
          <cell r="E12743" t="str">
            <v>480-009-185</v>
          </cell>
          <cell r="F12743">
            <v>9667.2800000000007</v>
          </cell>
        </row>
        <row r="12744">
          <cell r="E12744" t="str">
            <v>480-009-188</v>
          </cell>
          <cell r="F12744">
            <v>66958.490000000005</v>
          </cell>
        </row>
        <row r="12745">
          <cell r="E12745" t="str">
            <v>480-009-189</v>
          </cell>
          <cell r="F12745">
            <v>42252.03</v>
          </cell>
        </row>
        <row r="12746">
          <cell r="E12746" t="str">
            <v>480-009-211</v>
          </cell>
          <cell r="F12746">
            <v>15719.45</v>
          </cell>
        </row>
        <row r="12747">
          <cell r="E12747" t="str">
            <v>480-009-221</v>
          </cell>
          <cell r="F12747">
            <v>23522.41</v>
          </cell>
        </row>
        <row r="12748">
          <cell r="E12748" t="str">
            <v>480-009-231</v>
          </cell>
          <cell r="F12748">
            <v>842.68</v>
          </cell>
        </row>
        <row r="12749">
          <cell r="E12749" t="str">
            <v>480-009-233</v>
          </cell>
          <cell r="F12749">
            <v>27318.35</v>
          </cell>
        </row>
        <row r="12750">
          <cell r="E12750" t="str">
            <v>480-012-148</v>
          </cell>
          <cell r="F12750">
            <v>7305.03</v>
          </cell>
        </row>
        <row r="12751">
          <cell r="E12751" t="str">
            <v>480-012-211</v>
          </cell>
          <cell r="F12751">
            <v>573.75</v>
          </cell>
        </row>
        <row r="12752">
          <cell r="E12752" t="str">
            <v>480-012-221</v>
          </cell>
          <cell r="F12752">
            <v>1101.75</v>
          </cell>
        </row>
        <row r="12753">
          <cell r="E12753" t="str">
            <v>480-012-231</v>
          </cell>
          <cell r="F12753">
            <v>87.39</v>
          </cell>
        </row>
        <row r="12754">
          <cell r="E12754" t="str">
            <v>480-012-312</v>
          </cell>
          <cell r="F12754">
            <v>869.08</v>
          </cell>
        </row>
        <row r="12755">
          <cell r="E12755" t="str">
            <v>480-013-121</v>
          </cell>
          <cell r="F12755">
            <v>320596.28999999998</v>
          </cell>
        </row>
        <row r="12756">
          <cell r="E12756" t="str">
            <v>480-013-211</v>
          </cell>
          <cell r="F12756">
            <v>22464.46</v>
          </cell>
        </row>
        <row r="12757">
          <cell r="E12757" t="str">
            <v>480-013-221</v>
          </cell>
          <cell r="F12757">
            <v>46535.38</v>
          </cell>
        </row>
        <row r="12758">
          <cell r="E12758" t="str">
            <v>480-013-231</v>
          </cell>
          <cell r="F12758">
            <v>35684.980000000003</v>
          </cell>
        </row>
        <row r="12759">
          <cell r="E12759" t="str">
            <v>480-014-151</v>
          </cell>
          <cell r="F12759">
            <v>6147.57</v>
          </cell>
        </row>
        <row r="12760">
          <cell r="E12760" t="str">
            <v>480-014-211</v>
          </cell>
          <cell r="F12760">
            <v>470.25</v>
          </cell>
        </row>
        <row r="12761">
          <cell r="E12761" t="str">
            <v>480-014-311</v>
          </cell>
          <cell r="F12761">
            <v>523.08000000000004</v>
          </cell>
        </row>
        <row r="12762">
          <cell r="E12762" t="str">
            <v>480-014-312</v>
          </cell>
          <cell r="F12762">
            <v>4802.51</v>
          </cell>
        </row>
        <row r="12763">
          <cell r="E12763" t="str">
            <v>480-014-332</v>
          </cell>
          <cell r="F12763">
            <v>580.82000000000005</v>
          </cell>
        </row>
        <row r="12764">
          <cell r="E12764" t="str">
            <v>480-014-379</v>
          </cell>
          <cell r="F12764">
            <v>242.43</v>
          </cell>
        </row>
        <row r="12765">
          <cell r="E12765" t="str">
            <v>480-014-411</v>
          </cell>
          <cell r="F12765">
            <v>15860.5</v>
          </cell>
        </row>
        <row r="12766">
          <cell r="E12766" t="str">
            <v>480-014-461</v>
          </cell>
          <cell r="F12766">
            <v>1219.57</v>
          </cell>
        </row>
        <row r="12767">
          <cell r="E12767" t="str">
            <v>480-014-462</v>
          </cell>
          <cell r="F12767">
            <v>625.27</v>
          </cell>
        </row>
        <row r="12768">
          <cell r="E12768" t="str">
            <v>480-015-311</v>
          </cell>
          <cell r="F12768">
            <v>29429</v>
          </cell>
        </row>
        <row r="12769">
          <cell r="E12769" t="str">
            <v>480-015-418</v>
          </cell>
          <cell r="F12769">
            <v>5665.71</v>
          </cell>
        </row>
        <row r="12770">
          <cell r="E12770" t="str">
            <v>480-016-121</v>
          </cell>
          <cell r="F12770">
            <v>3419.12</v>
          </cell>
        </row>
        <row r="12771">
          <cell r="E12771" t="str">
            <v>480-016-211</v>
          </cell>
          <cell r="F12771">
            <v>261.55</v>
          </cell>
        </row>
        <row r="12772">
          <cell r="E12772" t="str">
            <v>480-016-221</v>
          </cell>
          <cell r="F12772">
            <v>502.26</v>
          </cell>
        </row>
        <row r="12773">
          <cell r="E12773" t="str">
            <v>480-018-231</v>
          </cell>
          <cell r="F12773">
            <v>11199.77</v>
          </cell>
        </row>
        <row r="12774">
          <cell r="E12774" t="str">
            <v>480-019-116</v>
          </cell>
          <cell r="F12774">
            <v>26491.56</v>
          </cell>
        </row>
        <row r="12775">
          <cell r="E12775" t="str">
            <v>480-019-121</v>
          </cell>
          <cell r="F12775">
            <v>288531.11</v>
          </cell>
        </row>
        <row r="12776">
          <cell r="E12776" t="str">
            <v>480-019-141</v>
          </cell>
          <cell r="F12776">
            <v>6833.19</v>
          </cell>
        </row>
        <row r="12777">
          <cell r="E12777" t="str">
            <v>480-019-142</v>
          </cell>
          <cell r="F12777">
            <v>15917.1</v>
          </cell>
        </row>
        <row r="12778">
          <cell r="E12778" t="str">
            <v>480-019-146</v>
          </cell>
          <cell r="F12778">
            <v>62205.14</v>
          </cell>
        </row>
        <row r="12779">
          <cell r="E12779" t="str">
            <v>480-019-148</v>
          </cell>
          <cell r="F12779">
            <v>76385.429999999993</v>
          </cell>
        </row>
        <row r="12780">
          <cell r="E12780" t="str">
            <v>480-019-151</v>
          </cell>
          <cell r="F12780">
            <v>153430.24</v>
          </cell>
        </row>
        <row r="12781">
          <cell r="E12781" t="str">
            <v>480-019-153</v>
          </cell>
          <cell r="F12781">
            <v>4506.3900000000003</v>
          </cell>
        </row>
        <row r="12782">
          <cell r="E12782" t="str">
            <v>480-019-162</v>
          </cell>
          <cell r="F12782">
            <v>76620.7</v>
          </cell>
        </row>
        <row r="12783">
          <cell r="E12783" t="str">
            <v>480-019-163</v>
          </cell>
          <cell r="F12783">
            <v>12477.01</v>
          </cell>
        </row>
        <row r="12784">
          <cell r="E12784" t="str">
            <v>480-019-173</v>
          </cell>
          <cell r="F12784">
            <v>178334.48</v>
          </cell>
        </row>
        <row r="12785">
          <cell r="E12785" t="str">
            <v>480-019-175</v>
          </cell>
          <cell r="F12785">
            <v>3441.92</v>
          </cell>
        </row>
        <row r="12786">
          <cell r="E12786" t="str">
            <v>480-019-181</v>
          </cell>
          <cell r="F12786">
            <v>93368.5</v>
          </cell>
        </row>
        <row r="12787">
          <cell r="E12787" t="str">
            <v>480-019-192</v>
          </cell>
          <cell r="F12787">
            <v>49501.5</v>
          </cell>
        </row>
        <row r="12788">
          <cell r="E12788" t="str">
            <v>480-019-199</v>
          </cell>
          <cell r="F12788">
            <v>2632.37</v>
          </cell>
        </row>
        <row r="12789">
          <cell r="E12789" t="str">
            <v>480-019-211</v>
          </cell>
          <cell r="F12789">
            <v>76307.22</v>
          </cell>
        </row>
        <row r="12790">
          <cell r="E12790" t="str">
            <v>480-019-221</v>
          </cell>
          <cell r="F12790">
            <v>126900.43</v>
          </cell>
        </row>
        <row r="12791">
          <cell r="E12791" t="str">
            <v>480-019-231</v>
          </cell>
          <cell r="F12791">
            <v>135514.45000000001</v>
          </cell>
        </row>
        <row r="12792">
          <cell r="E12792" t="str">
            <v>480-019-233</v>
          </cell>
          <cell r="F12792">
            <v>6</v>
          </cell>
        </row>
        <row r="12793">
          <cell r="E12793" t="str">
            <v>480-019-311</v>
          </cell>
          <cell r="F12793">
            <v>45941.79</v>
          </cell>
        </row>
        <row r="12794">
          <cell r="E12794" t="str">
            <v>480-019-312</v>
          </cell>
          <cell r="F12794">
            <v>983.24</v>
          </cell>
        </row>
        <row r="12795">
          <cell r="E12795" t="str">
            <v>480-019-313</v>
          </cell>
          <cell r="F12795">
            <v>713.2</v>
          </cell>
        </row>
        <row r="12796">
          <cell r="E12796" t="str">
            <v>480-019-315</v>
          </cell>
          <cell r="F12796">
            <v>22637.58</v>
          </cell>
        </row>
        <row r="12797">
          <cell r="E12797" t="str">
            <v>480-019-332</v>
          </cell>
          <cell r="F12797">
            <v>437.63</v>
          </cell>
        </row>
        <row r="12798">
          <cell r="E12798" t="str">
            <v>480-019-379</v>
          </cell>
          <cell r="F12798">
            <v>11728.36</v>
          </cell>
        </row>
        <row r="12799">
          <cell r="E12799" t="str">
            <v>480-019-411</v>
          </cell>
          <cell r="F12799">
            <v>12954.02</v>
          </cell>
        </row>
        <row r="12800">
          <cell r="E12800" t="str">
            <v>480-019-418</v>
          </cell>
          <cell r="F12800">
            <v>49740.160000000003</v>
          </cell>
        </row>
        <row r="12801">
          <cell r="E12801" t="str">
            <v>480-019-459</v>
          </cell>
          <cell r="F12801">
            <v>357.7</v>
          </cell>
        </row>
        <row r="12802">
          <cell r="E12802" t="str">
            <v>480-019-461</v>
          </cell>
          <cell r="F12802">
            <v>7297.08</v>
          </cell>
        </row>
        <row r="12803">
          <cell r="E12803" t="str">
            <v>480-019-462</v>
          </cell>
          <cell r="F12803">
            <v>120463.5</v>
          </cell>
        </row>
        <row r="12804">
          <cell r="E12804" t="str">
            <v>480-024-121</v>
          </cell>
          <cell r="F12804">
            <v>116034.7</v>
          </cell>
        </row>
        <row r="12805">
          <cell r="E12805" t="str">
            <v>480-024-211</v>
          </cell>
          <cell r="F12805">
            <v>8623.56</v>
          </cell>
        </row>
        <row r="12806">
          <cell r="E12806" t="str">
            <v>480-024-221</v>
          </cell>
          <cell r="F12806">
            <v>17089.990000000002</v>
          </cell>
        </row>
        <row r="12807">
          <cell r="E12807" t="str">
            <v>480-024-231</v>
          </cell>
          <cell r="F12807">
            <v>15854.04</v>
          </cell>
        </row>
        <row r="12808">
          <cell r="E12808" t="str">
            <v>480-024-411</v>
          </cell>
          <cell r="F12808">
            <v>128.6</v>
          </cell>
        </row>
        <row r="12809">
          <cell r="E12809" t="str">
            <v>480-024-418</v>
          </cell>
          <cell r="F12809">
            <v>5019.1099999999997</v>
          </cell>
        </row>
        <row r="12810">
          <cell r="E12810" t="str">
            <v>480-025-411</v>
          </cell>
          <cell r="F12810">
            <v>436</v>
          </cell>
        </row>
        <row r="12811">
          <cell r="E12811" t="str">
            <v>480-027-142</v>
          </cell>
          <cell r="F12811">
            <v>120637.6</v>
          </cell>
        </row>
        <row r="12812">
          <cell r="E12812" t="str">
            <v>480-027-199</v>
          </cell>
          <cell r="F12812">
            <v>744.69</v>
          </cell>
        </row>
        <row r="12813">
          <cell r="E12813" t="str">
            <v>480-027-211</v>
          </cell>
          <cell r="F12813">
            <v>8468.25</v>
          </cell>
        </row>
        <row r="12814">
          <cell r="E12814" t="str">
            <v>480-027-221</v>
          </cell>
          <cell r="F12814">
            <v>17716.93</v>
          </cell>
        </row>
        <row r="12815">
          <cell r="E12815" t="str">
            <v>480-027-231</v>
          </cell>
          <cell r="F12815">
            <v>30991.53</v>
          </cell>
        </row>
        <row r="12816">
          <cell r="E12816" t="str">
            <v>480-029-311</v>
          </cell>
          <cell r="F12816">
            <v>65000</v>
          </cell>
        </row>
        <row r="12817">
          <cell r="E12817" t="str">
            <v>480-029-312</v>
          </cell>
          <cell r="F12817">
            <v>1942.12</v>
          </cell>
        </row>
        <row r="12818">
          <cell r="E12818" t="str">
            <v>480-029-411</v>
          </cell>
          <cell r="F12818">
            <v>53.88</v>
          </cell>
        </row>
        <row r="12819">
          <cell r="E12819" t="str">
            <v>480-030-413</v>
          </cell>
          <cell r="F12819">
            <v>2124</v>
          </cell>
        </row>
        <row r="12820">
          <cell r="E12820" t="str">
            <v>480-032-113</v>
          </cell>
          <cell r="F12820">
            <v>37224</v>
          </cell>
        </row>
        <row r="12821">
          <cell r="E12821" t="str">
            <v>480-032-121</v>
          </cell>
          <cell r="F12821">
            <v>146756.48000000001</v>
          </cell>
        </row>
        <row r="12822">
          <cell r="E12822" t="str">
            <v>480-032-142</v>
          </cell>
          <cell r="F12822">
            <v>54796.2</v>
          </cell>
        </row>
        <row r="12823">
          <cell r="E12823" t="str">
            <v>480-032-199</v>
          </cell>
          <cell r="F12823">
            <v>384.19</v>
          </cell>
        </row>
        <row r="12824">
          <cell r="E12824" t="str">
            <v>480-032-211</v>
          </cell>
          <cell r="F12824">
            <v>16485.52</v>
          </cell>
        </row>
        <row r="12825">
          <cell r="E12825" t="str">
            <v>480-032-221</v>
          </cell>
          <cell r="F12825">
            <v>35196.94</v>
          </cell>
        </row>
        <row r="12826">
          <cell r="E12826" t="str">
            <v>480-032-231</v>
          </cell>
          <cell r="F12826">
            <v>40100.239999999998</v>
          </cell>
        </row>
        <row r="12827">
          <cell r="E12827" t="str">
            <v>480-032-312</v>
          </cell>
          <cell r="F12827">
            <v>385.9</v>
          </cell>
        </row>
        <row r="12828">
          <cell r="E12828" t="str">
            <v>480-032-319</v>
          </cell>
          <cell r="F12828">
            <v>20455</v>
          </cell>
        </row>
        <row r="12829">
          <cell r="E12829" t="str">
            <v>480-032-332</v>
          </cell>
          <cell r="F12829">
            <v>848.53</v>
          </cell>
        </row>
        <row r="12830">
          <cell r="E12830" t="str">
            <v>480-034-121</v>
          </cell>
          <cell r="F12830">
            <v>19684</v>
          </cell>
        </row>
        <row r="12831">
          <cell r="E12831" t="str">
            <v>480-034-211</v>
          </cell>
          <cell r="F12831">
            <v>1342.16</v>
          </cell>
        </row>
        <row r="12832">
          <cell r="E12832" t="str">
            <v>480-034-221</v>
          </cell>
          <cell r="F12832">
            <v>2897.9</v>
          </cell>
        </row>
        <row r="12833">
          <cell r="E12833" t="str">
            <v>480-034-231</v>
          </cell>
          <cell r="F12833">
            <v>1906.69</v>
          </cell>
        </row>
        <row r="12834">
          <cell r="E12834" t="str">
            <v>480-034-332</v>
          </cell>
          <cell r="F12834">
            <v>571.9</v>
          </cell>
        </row>
        <row r="12835">
          <cell r="E12835" t="str">
            <v>480-034-411</v>
          </cell>
          <cell r="F12835">
            <v>361.22</v>
          </cell>
        </row>
        <row r="12836">
          <cell r="E12836" t="str">
            <v>480-034-418</v>
          </cell>
          <cell r="F12836">
            <v>1694.13</v>
          </cell>
        </row>
        <row r="12837">
          <cell r="E12837" t="str">
            <v>480-041-311</v>
          </cell>
          <cell r="F12837">
            <v>3450</v>
          </cell>
        </row>
        <row r="12838">
          <cell r="E12838" t="str">
            <v>480-042-131</v>
          </cell>
          <cell r="F12838">
            <v>36754.19</v>
          </cell>
        </row>
        <row r="12839">
          <cell r="E12839" t="str">
            <v>480-042-211</v>
          </cell>
          <cell r="F12839">
            <v>2586.11</v>
          </cell>
        </row>
        <row r="12840">
          <cell r="E12840" t="str">
            <v>480-042-221</v>
          </cell>
          <cell r="F12840">
            <v>5399.18</v>
          </cell>
        </row>
        <row r="12841">
          <cell r="E12841" t="str">
            <v>480-042-231</v>
          </cell>
          <cell r="F12841">
            <v>3986.7</v>
          </cell>
        </row>
        <row r="12842">
          <cell r="E12842" t="str">
            <v>480-043-131</v>
          </cell>
          <cell r="F12842">
            <v>17409.189999999999</v>
          </cell>
        </row>
        <row r="12843">
          <cell r="E12843" t="str">
            <v>480-043-211</v>
          </cell>
          <cell r="F12843">
            <v>1326.1</v>
          </cell>
        </row>
        <row r="12844">
          <cell r="E12844" t="str">
            <v>480-043-221</v>
          </cell>
          <cell r="F12844">
            <v>2557.41</v>
          </cell>
        </row>
        <row r="12845">
          <cell r="E12845" t="str">
            <v>480-043-231</v>
          </cell>
          <cell r="F12845">
            <v>946.47</v>
          </cell>
        </row>
        <row r="12846">
          <cell r="E12846" t="str">
            <v>480-043-311</v>
          </cell>
          <cell r="F12846">
            <v>2411.3000000000002</v>
          </cell>
        </row>
        <row r="12847">
          <cell r="E12847" t="str">
            <v>480-043-312</v>
          </cell>
          <cell r="F12847">
            <v>2541.5100000000002</v>
          </cell>
        </row>
        <row r="12848">
          <cell r="E12848" t="str">
            <v>480-043-332</v>
          </cell>
          <cell r="F12848">
            <v>904.06</v>
          </cell>
        </row>
        <row r="12849">
          <cell r="E12849" t="str">
            <v>480-043-411</v>
          </cell>
          <cell r="F12849">
            <v>8948.7800000000007</v>
          </cell>
        </row>
        <row r="12850">
          <cell r="E12850" t="str">
            <v>480-043-418</v>
          </cell>
          <cell r="F12850">
            <v>259</v>
          </cell>
        </row>
        <row r="12851">
          <cell r="E12851" t="str">
            <v>480-043-461</v>
          </cell>
          <cell r="F12851">
            <v>25421.25</v>
          </cell>
        </row>
        <row r="12852">
          <cell r="E12852" t="str">
            <v>480-043-462</v>
          </cell>
          <cell r="F12852">
            <v>4268.93</v>
          </cell>
        </row>
        <row r="12853">
          <cell r="E12853" t="str">
            <v>480-054-121</v>
          </cell>
          <cell r="F12853">
            <v>43625.97</v>
          </cell>
        </row>
        <row r="12854">
          <cell r="E12854" t="str">
            <v>480-054-211</v>
          </cell>
          <cell r="F12854">
            <v>3288.78</v>
          </cell>
        </row>
        <row r="12855">
          <cell r="E12855" t="str">
            <v>480-054-221</v>
          </cell>
          <cell r="F12855">
            <v>6427.35</v>
          </cell>
        </row>
        <row r="12856">
          <cell r="E12856" t="str">
            <v>480-054-231</v>
          </cell>
          <cell r="F12856">
            <v>3241.5</v>
          </cell>
        </row>
        <row r="12857">
          <cell r="E12857" t="str">
            <v>480-054-411</v>
          </cell>
          <cell r="F12857">
            <v>2023.72</v>
          </cell>
        </row>
        <row r="12858">
          <cell r="E12858" t="str">
            <v>480-054-461</v>
          </cell>
          <cell r="F12858">
            <v>121.68</v>
          </cell>
        </row>
        <row r="12859">
          <cell r="E12859" t="str">
            <v>480-055-113</v>
          </cell>
          <cell r="F12859">
            <v>36006</v>
          </cell>
        </row>
        <row r="12860">
          <cell r="E12860" t="str">
            <v>480-055-131</v>
          </cell>
          <cell r="F12860">
            <v>39245.96</v>
          </cell>
        </row>
        <row r="12861">
          <cell r="E12861" t="str">
            <v>480-055-135</v>
          </cell>
          <cell r="F12861">
            <v>4018.33</v>
          </cell>
        </row>
        <row r="12862">
          <cell r="E12862" t="str">
            <v>480-055-163</v>
          </cell>
          <cell r="F12862">
            <v>938</v>
          </cell>
        </row>
        <row r="12863">
          <cell r="E12863" t="str">
            <v>480-055-211</v>
          </cell>
          <cell r="F12863">
            <v>5893.14</v>
          </cell>
        </row>
        <row r="12864">
          <cell r="E12864" t="str">
            <v>480-055-221</v>
          </cell>
          <cell r="F12864">
            <v>11644.78</v>
          </cell>
        </row>
        <row r="12865">
          <cell r="E12865" t="str">
            <v>480-055-231</v>
          </cell>
          <cell r="F12865">
            <v>8830.0400000000009</v>
          </cell>
        </row>
        <row r="12866">
          <cell r="E12866" t="str">
            <v>480-055-311</v>
          </cell>
          <cell r="F12866">
            <v>69700</v>
          </cell>
        </row>
        <row r="12867">
          <cell r="E12867" t="str">
            <v>480-055-312</v>
          </cell>
          <cell r="F12867">
            <v>3527.68</v>
          </cell>
        </row>
        <row r="12868">
          <cell r="E12868" t="str">
            <v>480-055-411</v>
          </cell>
          <cell r="F12868">
            <v>5938.93</v>
          </cell>
        </row>
        <row r="12869">
          <cell r="E12869" t="str">
            <v>480-055-413</v>
          </cell>
          <cell r="F12869">
            <v>12688.09</v>
          </cell>
        </row>
        <row r="12870">
          <cell r="E12870" t="str">
            <v>480-055-418</v>
          </cell>
          <cell r="F12870">
            <v>5640.2</v>
          </cell>
        </row>
        <row r="12871">
          <cell r="E12871" t="str">
            <v>480-055-462</v>
          </cell>
          <cell r="F12871">
            <v>45928.85</v>
          </cell>
        </row>
        <row r="12872">
          <cell r="E12872" t="str">
            <v>480-056-165</v>
          </cell>
          <cell r="F12872">
            <v>5294.2</v>
          </cell>
        </row>
        <row r="12873">
          <cell r="E12873" t="str">
            <v>480-056-171</v>
          </cell>
          <cell r="F12873">
            <v>84957.55</v>
          </cell>
        </row>
        <row r="12874">
          <cell r="E12874" t="str">
            <v>480-056-175</v>
          </cell>
          <cell r="F12874">
            <v>47321.89</v>
          </cell>
        </row>
        <row r="12875">
          <cell r="E12875" t="str">
            <v>480-056-199</v>
          </cell>
          <cell r="F12875">
            <v>1856.37</v>
          </cell>
        </row>
        <row r="12876">
          <cell r="E12876" t="str">
            <v>480-056-211</v>
          </cell>
          <cell r="F12876">
            <v>11000.52</v>
          </cell>
        </row>
        <row r="12877">
          <cell r="E12877" t="str">
            <v>480-056-221</v>
          </cell>
          <cell r="F12877">
            <v>12043.07</v>
          </cell>
        </row>
        <row r="12878">
          <cell r="E12878" t="str">
            <v>480-056-231</v>
          </cell>
          <cell r="F12878">
            <v>16659.77</v>
          </cell>
        </row>
        <row r="12879">
          <cell r="E12879" t="str">
            <v>480-056-319</v>
          </cell>
          <cell r="F12879">
            <v>2694</v>
          </cell>
        </row>
        <row r="12880">
          <cell r="E12880" t="str">
            <v>480-056-411</v>
          </cell>
          <cell r="F12880">
            <v>1715.45</v>
          </cell>
        </row>
        <row r="12881">
          <cell r="E12881" t="str">
            <v>480-056-422</v>
          </cell>
          <cell r="F12881">
            <v>18396.61</v>
          </cell>
        </row>
        <row r="12882">
          <cell r="E12882" t="str">
            <v>480-056-423</v>
          </cell>
          <cell r="F12882">
            <v>49132.27</v>
          </cell>
        </row>
        <row r="12883">
          <cell r="E12883" t="str">
            <v>480-056-424</v>
          </cell>
          <cell r="F12883">
            <v>1464.44</v>
          </cell>
        </row>
        <row r="12884">
          <cell r="E12884" t="str">
            <v>480-056-425</v>
          </cell>
          <cell r="F12884">
            <v>3593.36</v>
          </cell>
        </row>
        <row r="12885">
          <cell r="E12885" t="str">
            <v>480-056-541</v>
          </cell>
          <cell r="F12885">
            <v>6337.5</v>
          </cell>
        </row>
        <row r="12886">
          <cell r="E12886" t="str">
            <v>480-061-342</v>
          </cell>
          <cell r="F12886">
            <v>1637.65</v>
          </cell>
        </row>
        <row r="12887">
          <cell r="E12887" t="str">
            <v>480-061-411</v>
          </cell>
          <cell r="F12887">
            <v>14777.35</v>
          </cell>
        </row>
        <row r="12888">
          <cell r="E12888" t="str">
            <v>480-069-121</v>
          </cell>
          <cell r="F12888">
            <v>90211.839999999997</v>
          </cell>
        </row>
        <row r="12889">
          <cell r="E12889" t="str">
            <v>480-069-131</v>
          </cell>
          <cell r="F12889">
            <v>34691</v>
          </cell>
        </row>
        <row r="12890">
          <cell r="E12890" t="str">
            <v>480-069-142</v>
          </cell>
          <cell r="F12890">
            <v>8912.7900000000009</v>
          </cell>
        </row>
        <row r="12891">
          <cell r="E12891" t="str">
            <v>480-069-146</v>
          </cell>
          <cell r="F12891">
            <v>5543.86</v>
          </cell>
        </row>
        <row r="12892">
          <cell r="E12892" t="str">
            <v>480-069-151</v>
          </cell>
          <cell r="F12892">
            <v>9415.35</v>
          </cell>
        </row>
        <row r="12893">
          <cell r="E12893" t="str">
            <v>480-069-174</v>
          </cell>
          <cell r="F12893">
            <v>4644.43</v>
          </cell>
        </row>
        <row r="12894">
          <cell r="E12894" t="str">
            <v>480-069-198</v>
          </cell>
          <cell r="F12894">
            <v>6675</v>
          </cell>
        </row>
        <row r="12895">
          <cell r="E12895" t="str">
            <v>480-069-199</v>
          </cell>
          <cell r="F12895">
            <v>12.5</v>
          </cell>
        </row>
        <row r="12896">
          <cell r="E12896" t="str">
            <v>480-069-211</v>
          </cell>
          <cell r="F12896">
            <v>11762.97</v>
          </cell>
        </row>
        <row r="12897">
          <cell r="E12897" t="str">
            <v>480-069-221</v>
          </cell>
          <cell r="F12897">
            <v>22571.95</v>
          </cell>
        </row>
        <row r="12898">
          <cell r="E12898" t="str">
            <v>480-069-231</v>
          </cell>
          <cell r="F12898">
            <v>19217.18</v>
          </cell>
        </row>
        <row r="12899">
          <cell r="E12899" t="str">
            <v>480-069-311</v>
          </cell>
          <cell r="F12899">
            <v>36838.949999999997</v>
          </cell>
        </row>
        <row r="12900">
          <cell r="E12900" t="str">
            <v>480-069-312</v>
          </cell>
          <cell r="F12900">
            <v>834.37</v>
          </cell>
        </row>
        <row r="12901">
          <cell r="E12901" t="str">
            <v>480-069-332</v>
          </cell>
          <cell r="F12901">
            <v>1403.77</v>
          </cell>
        </row>
        <row r="12902">
          <cell r="E12902" t="str">
            <v>480-069-333</v>
          </cell>
          <cell r="F12902">
            <v>179.77</v>
          </cell>
        </row>
        <row r="12903">
          <cell r="E12903" t="str">
            <v>480-069-411</v>
          </cell>
          <cell r="F12903">
            <v>23436.78</v>
          </cell>
        </row>
        <row r="12904">
          <cell r="E12904" t="str">
            <v>480-069-418</v>
          </cell>
          <cell r="F12904">
            <v>15239</v>
          </cell>
        </row>
        <row r="12905">
          <cell r="E12905" t="str">
            <v>480-069-461</v>
          </cell>
          <cell r="F12905">
            <v>48040.77</v>
          </cell>
        </row>
        <row r="12906">
          <cell r="E12906" t="str">
            <v>480-073-418</v>
          </cell>
          <cell r="F12906">
            <v>8418.86</v>
          </cell>
        </row>
        <row r="12907">
          <cell r="E12907" t="str">
            <v>480-073-462</v>
          </cell>
          <cell r="F12907">
            <v>49.14</v>
          </cell>
        </row>
        <row r="12908">
          <cell r="E12908" t="str">
            <v>490-001-121</v>
          </cell>
          <cell r="F12908">
            <v>36461953.030000001</v>
          </cell>
        </row>
        <row r="12909">
          <cell r="E12909" t="str">
            <v>490-001-123</v>
          </cell>
          <cell r="F12909">
            <v>165777.32</v>
          </cell>
        </row>
        <row r="12910">
          <cell r="E12910" t="str">
            <v>490-001-125</v>
          </cell>
          <cell r="F12910">
            <v>17421.11</v>
          </cell>
        </row>
        <row r="12911">
          <cell r="E12911" t="str">
            <v>490-001-211</v>
          </cell>
          <cell r="F12911">
            <v>2628848.14</v>
          </cell>
        </row>
        <row r="12912">
          <cell r="E12912" t="str">
            <v>490-001-221</v>
          </cell>
          <cell r="F12912">
            <v>5350524.28</v>
          </cell>
        </row>
        <row r="12913">
          <cell r="E12913" t="str">
            <v>490-001-231</v>
          </cell>
          <cell r="F12913">
            <v>4630005.24</v>
          </cell>
        </row>
        <row r="12914">
          <cell r="E12914" t="str">
            <v>490-002-111</v>
          </cell>
          <cell r="F12914">
            <v>101232</v>
          </cell>
        </row>
        <row r="12915">
          <cell r="E12915" t="str">
            <v>490-002-113</v>
          </cell>
          <cell r="F12915">
            <v>494004.88</v>
          </cell>
        </row>
        <row r="12916">
          <cell r="E12916" t="str">
            <v>490-002-115</v>
          </cell>
          <cell r="F12916">
            <v>75792</v>
          </cell>
        </row>
        <row r="12917">
          <cell r="E12917" t="str">
            <v>490-002-118</v>
          </cell>
          <cell r="F12917">
            <v>85490.4</v>
          </cell>
        </row>
        <row r="12918">
          <cell r="E12918" t="str">
            <v>490-002-211</v>
          </cell>
          <cell r="F12918">
            <v>51766.66</v>
          </cell>
        </row>
        <row r="12919">
          <cell r="E12919" t="str">
            <v>490-002-221</v>
          </cell>
          <cell r="F12919">
            <v>111155.86</v>
          </cell>
        </row>
        <row r="12920">
          <cell r="E12920" t="str">
            <v>490-002-231</v>
          </cell>
          <cell r="F12920">
            <v>38426.199999999997</v>
          </cell>
        </row>
        <row r="12921">
          <cell r="E12921" t="str">
            <v>490-002-715</v>
          </cell>
          <cell r="F12921">
            <v>45000</v>
          </cell>
        </row>
        <row r="12922">
          <cell r="E12922" t="str">
            <v>490-003-147</v>
          </cell>
          <cell r="F12922">
            <v>29233.39</v>
          </cell>
        </row>
        <row r="12923">
          <cell r="E12923" t="str">
            <v>490-003-151</v>
          </cell>
          <cell r="F12923">
            <v>2847.85</v>
          </cell>
        </row>
        <row r="12924">
          <cell r="E12924" t="str">
            <v>490-003-162</v>
          </cell>
          <cell r="F12924">
            <v>397895.66</v>
          </cell>
        </row>
        <row r="12925">
          <cell r="E12925" t="str">
            <v>490-003-173</v>
          </cell>
          <cell r="F12925">
            <v>3962092.97</v>
          </cell>
        </row>
        <row r="12926">
          <cell r="E12926" t="str">
            <v>490-003-199</v>
          </cell>
          <cell r="F12926">
            <v>1689.7</v>
          </cell>
        </row>
        <row r="12927">
          <cell r="E12927" t="str">
            <v>490-003-211</v>
          </cell>
          <cell r="F12927">
            <v>321420.86</v>
          </cell>
        </row>
        <row r="12928">
          <cell r="E12928" t="str">
            <v>490-003-221</v>
          </cell>
          <cell r="F12928">
            <v>577405.30000000005</v>
          </cell>
        </row>
        <row r="12929">
          <cell r="E12929" t="str">
            <v>490-003-231</v>
          </cell>
          <cell r="F12929">
            <v>837803.03</v>
          </cell>
        </row>
        <row r="12930">
          <cell r="E12930" t="str">
            <v>490-003-311</v>
          </cell>
          <cell r="F12930">
            <v>19506.240000000002</v>
          </cell>
        </row>
        <row r="12931">
          <cell r="E12931" t="str">
            <v>490-005-114</v>
          </cell>
          <cell r="F12931">
            <v>2210078.9700000002</v>
          </cell>
        </row>
        <row r="12932">
          <cell r="E12932" t="str">
            <v>490-005-116</v>
          </cell>
          <cell r="F12932">
            <v>1092421.92</v>
          </cell>
        </row>
        <row r="12933">
          <cell r="E12933" t="str">
            <v>490-005-211</v>
          </cell>
          <cell r="F12933">
            <v>237365.2</v>
          </cell>
        </row>
        <row r="12934">
          <cell r="E12934" t="str">
            <v>490-005-221</v>
          </cell>
          <cell r="F12934">
            <v>485135.48</v>
          </cell>
        </row>
        <row r="12935">
          <cell r="E12935" t="str">
            <v>490-005-231</v>
          </cell>
          <cell r="F12935">
            <v>286388.84000000003</v>
          </cell>
        </row>
        <row r="12936">
          <cell r="E12936" t="str">
            <v>490-007-131</v>
          </cell>
          <cell r="F12936">
            <v>3526231.79</v>
          </cell>
        </row>
        <row r="12937">
          <cell r="E12937" t="str">
            <v>490-007-133</v>
          </cell>
          <cell r="F12937">
            <v>17888.2</v>
          </cell>
        </row>
        <row r="12938">
          <cell r="E12938" t="str">
            <v>490-007-135</v>
          </cell>
          <cell r="F12938">
            <v>858834.05</v>
          </cell>
        </row>
        <row r="12939">
          <cell r="E12939" t="str">
            <v>490-007-211</v>
          </cell>
          <cell r="F12939">
            <v>311764.09999999998</v>
          </cell>
        </row>
        <row r="12940">
          <cell r="E12940" t="str">
            <v>490-007-221</v>
          </cell>
          <cell r="F12940">
            <v>644163.75</v>
          </cell>
        </row>
        <row r="12941">
          <cell r="E12941" t="str">
            <v>490-007-231</v>
          </cell>
          <cell r="F12941">
            <v>475019.05</v>
          </cell>
        </row>
        <row r="12942">
          <cell r="E12942" t="str">
            <v>490-008-121</v>
          </cell>
          <cell r="F12942">
            <v>2138020.5499999998</v>
          </cell>
        </row>
        <row r="12943">
          <cell r="E12943" t="str">
            <v>490-008-162</v>
          </cell>
          <cell r="F12943">
            <v>8834.76</v>
          </cell>
        </row>
        <row r="12944">
          <cell r="E12944" t="str">
            <v>490-008-211</v>
          </cell>
          <cell r="F12944">
            <v>159388.41</v>
          </cell>
        </row>
        <row r="12945">
          <cell r="E12945" t="str">
            <v>490-008-221</v>
          </cell>
          <cell r="F12945">
            <v>310308.45</v>
          </cell>
        </row>
        <row r="12946">
          <cell r="E12946" t="str">
            <v>490-008-231</v>
          </cell>
          <cell r="F12946">
            <v>348647.83</v>
          </cell>
        </row>
        <row r="12947">
          <cell r="E12947" t="str">
            <v>490-009-184</v>
          </cell>
          <cell r="F12947">
            <v>988933.73</v>
          </cell>
        </row>
        <row r="12948">
          <cell r="E12948" t="str">
            <v>490-009-185</v>
          </cell>
          <cell r="F12948">
            <v>30320.41</v>
          </cell>
        </row>
        <row r="12949">
          <cell r="E12949" t="str">
            <v>490-009-186</v>
          </cell>
          <cell r="F12949">
            <v>414.51</v>
          </cell>
        </row>
        <row r="12950">
          <cell r="E12950" t="str">
            <v>490-009-188</v>
          </cell>
          <cell r="F12950">
            <v>405718.61</v>
          </cell>
        </row>
        <row r="12951">
          <cell r="E12951" t="str">
            <v>490-009-189</v>
          </cell>
          <cell r="F12951">
            <v>64475.31</v>
          </cell>
        </row>
        <row r="12952">
          <cell r="E12952" t="str">
            <v>490-009-211</v>
          </cell>
          <cell r="F12952">
            <v>113232.86</v>
          </cell>
        </row>
        <row r="12953">
          <cell r="E12953" t="str">
            <v>490-009-221</v>
          </cell>
          <cell r="F12953">
            <v>206690.96</v>
          </cell>
        </row>
        <row r="12954">
          <cell r="E12954" t="str">
            <v>490-009-231</v>
          </cell>
          <cell r="F12954">
            <v>20016.41</v>
          </cell>
        </row>
        <row r="12955">
          <cell r="E12955" t="str">
            <v>490-009-233</v>
          </cell>
          <cell r="F12955">
            <v>401485.59</v>
          </cell>
        </row>
        <row r="12956">
          <cell r="E12956" t="str">
            <v>490-011-163</v>
          </cell>
          <cell r="F12956">
            <v>2429</v>
          </cell>
        </row>
        <row r="12957">
          <cell r="E12957" t="str">
            <v>490-011-211</v>
          </cell>
          <cell r="F12957">
            <v>185.84</v>
          </cell>
        </row>
        <row r="12958">
          <cell r="E12958" t="str">
            <v>490-012-121</v>
          </cell>
          <cell r="F12958">
            <v>103769.82</v>
          </cell>
        </row>
        <row r="12959">
          <cell r="E12959" t="str">
            <v>490-012-148</v>
          </cell>
          <cell r="F12959">
            <v>239386.52</v>
          </cell>
        </row>
        <row r="12960">
          <cell r="E12960" t="str">
            <v>490-012-192</v>
          </cell>
          <cell r="F12960">
            <v>50</v>
          </cell>
        </row>
        <row r="12961">
          <cell r="E12961" t="str">
            <v>490-012-211</v>
          </cell>
          <cell r="F12961">
            <v>26255.37</v>
          </cell>
        </row>
        <row r="12962">
          <cell r="E12962" t="str">
            <v>490-012-221</v>
          </cell>
          <cell r="F12962">
            <v>17242.240000000002</v>
          </cell>
        </row>
        <row r="12963">
          <cell r="E12963" t="str">
            <v>490-012-422</v>
          </cell>
          <cell r="F12963">
            <v>1126.06</v>
          </cell>
        </row>
        <row r="12964">
          <cell r="E12964" t="str">
            <v>490-012-423</v>
          </cell>
          <cell r="F12964">
            <v>12242.57</v>
          </cell>
        </row>
        <row r="12965">
          <cell r="E12965" t="str">
            <v>490-012-425</v>
          </cell>
          <cell r="F12965">
            <v>3898.42</v>
          </cell>
        </row>
        <row r="12966">
          <cell r="E12966" t="str">
            <v>490-013-121</v>
          </cell>
          <cell r="F12966">
            <v>3778512.22</v>
          </cell>
        </row>
        <row r="12967">
          <cell r="E12967" t="str">
            <v>490-013-131</v>
          </cell>
          <cell r="F12967">
            <v>376654.01</v>
          </cell>
        </row>
        <row r="12968">
          <cell r="E12968" t="str">
            <v>490-013-162</v>
          </cell>
          <cell r="F12968">
            <v>56696.43</v>
          </cell>
        </row>
        <row r="12969">
          <cell r="E12969" t="str">
            <v>490-013-184</v>
          </cell>
          <cell r="F12969">
            <v>50455.9</v>
          </cell>
        </row>
        <row r="12970">
          <cell r="E12970" t="str">
            <v>490-013-185</v>
          </cell>
          <cell r="F12970">
            <v>1208.6400000000001</v>
          </cell>
        </row>
        <row r="12971">
          <cell r="E12971" t="str">
            <v>490-013-188</v>
          </cell>
          <cell r="F12971">
            <v>26600.48</v>
          </cell>
        </row>
        <row r="12972">
          <cell r="E12972" t="str">
            <v>490-013-189</v>
          </cell>
          <cell r="F12972">
            <v>15144.87</v>
          </cell>
        </row>
        <row r="12973">
          <cell r="E12973" t="str">
            <v>490-013-211</v>
          </cell>
          <cell r="F12973">
            <v>308598.8</v>
          </cell>
        </row>
        <row r="12974">
          <cell r="E12974" t="str">
            <v>490-013-221</v>
          </cell>
          <cell r="F12974">
            <v>606241.86</v>
          </cell>
        </row>
        <row r="12975">
          <cell r="E12975" t="str">
            <v>490-013-231</v>
          </cell>
          <cell r="F12975">
            <v>468173.22</v>
          </cell>
        </row>
        <row r="12976">
          <cell r="E12976" t="str">
            <v>490-014-151</v>
          </cell>
          <cell r="F12976">
            <v>33635.64</v>
          </cell>
        </row>
        <row r="12977">
          <cell r="E12977" t="str">
            <v>490-014-163</v>
          </cell>
          <cell r="F12977">
            <v>7927.22</v>
          </cell>
        </row>
        <row r="12978">
          <cell r="E12978" t="str">
            <v>490-014-211</v>
          </cell>
          <cell r="F12978">
            <v>2343.63</v>
          </cell>
        </row>
        <row r="12979">
          <cell r="E12979" t="str">
            <v>490-014-221</v>
          </cell>
          <cell r="F12979">
            <v>4941.1099999999997</v>
          </cell>
        </row>
        <row r="12980">
          <cell r="E12980" t="str">
            <v>490-014-231</v>
          </cell>
          <cell r="F12980">
            <v>5284.68</v>
          </cell>
        </row>
        <row r="12981">
          <cell r="E12981" t="str">
            <v>490-014-312</v>
          </cell>
          <cell r="F12981">
            <v>17708.91</v>
          </cell>
        </row>
        <row r="12982">
          <cell r="E12982" t="str">
            <v>490-014-332</v>
          </cell>
          <cell r="F12982">
            <v>4654.1000000000004</v>
          </cell>
        </row>
        <row r="12983">
          <cell r="E12983" t="str">
            <v>490-014-333</v>
          </cell>
          <cell r="F12983">
            <v>1242.45</v>
          </cell>
        </row>
        <row r="12984">
          <cell r="E12984" t="str">
            <v>490-014-351</v>
          </cell>
          <cell r="F12984">
            <v>11808.01</v>
          </cell>
        </row>
        <row r="12985">
          <cell r="E12985" t="str">
            <v>490-014-411</v>
          </cell>
          <cell r="F12985">
            <v>45010.32</v>
          </cell>
        </row>
        <row r="12986">
          <cell r="E12986" t="str">
            <v>490-014-413</v>
          </cell>
          <cell r="F12986">
            <v>2280.7800000000002</v>
          </cell>
        </row>
        <row r="12987">
          <cell r="E12987" t="str">
            <v>490-014-418</v>
          </cell>
          <cell r="F12987">
            <v>12420.86</v>
          </cell>
        </row>
        <row r="12988">
          <cell r="E12988" t="str">
            <v>490-014-461</v>
          </cell>
          <cell r="F12988">
            <v>64587.14</v>
          </cell>
        </row>
        <row r="12989">
          <cell r="E12989" t="str">
            <v>490-014-462</v>
          </cell>
          <cell r="F12989">
            <v>232745.65</v>
          </cell>
        </row>
        <row r="12990">
          <cell r="E12990" t="str">
            <v>490-014-541</v>
          </cell>
          <cell r="F12990">
            <v>9676.5</v>
          </cell>
        </row>
        <row r="12991">
          <cell r="E12991" t="str">
            <v>490-015-343</v>
          </cell>
          <cell r="F12991">
            <v>279596.90999999997</v>
          </cell>
        </row>
        <row r="12992">
          <cell r="E12992" t="str">
            <v>490-015-462</v>
          </cell>
          <cell r="F12992">
            <v>17968.91</v>
          </cell>
        </row>
        <row r="12993">
          <cell r="E12993" t="str">
            <v>490-015-472</v>
          </cell>
          <cell r="F12993">
            <v>-183.92</v>
          </cell>
        </row>
        <row r="12994">
          <cell r="E12994" t="str">
            <v>490-016-121</v>
          </cell>
          <cell r="F12994">
            <v>49181.11</v>
          </cell>
        </row>
        <row r="12995">
          <cell r="E12995" t="str">
            <v>490-016-171</v>
          </cell>
          <cell r="F12995">
            <v>5644.29</v>
          </cell>
        </row>
        <row r="12996">
          <cell r="E12996" t="str">
            <v>490-016-192</v>
          </cell>
          <cell r="F12996">
            <v>600</v>
          </cell>
        </row>
        <row r="12997">
          <cell r="E12997" t="str">
            <v>490-016-211</v>
          </cell>
          <cell r="F12997">
            <v>4240.08</v>
          </cell>
        </row>
        <row r="12998">
          <cell r="E12998" t="str">
            <v>490-016-221</v>
          </cell>
          <cell r="F12998">
            <v>8035.74</v>
          </cell>
        </row>
        <row r="12999">
          <cell r="E12999" t="str">
            <v>490-016-411</v>
          </cell>
          <cell r="F12999">
            <v>4244.3999999999996</v>
          </cell>
        </row>
        <row r="13000">
          <cell r="E13000" t="str">
            <v>490-016-423</v>
          </cell>
          <cell r="F13000">
            <v>18588.8</v>
          </cell>
        </row>
        <row r="13001">
          <cell r="E13001" t="str">
            <v>490-018-231</v>
          </cell>
          <cell r="F13001">
            <v>62684.44</v>
          </cell>
        </row>
        <row r="13002">
          <cell r="E13002" t="str">
            <v>490-020-124</v>
          </cell>
          <cell r="F13002">
            <v>300313.14</v>
          </cell>
        </row>
        <row r="13003">
          <cell r="E13003" t="str">
            <v>490-020-162</v>
          </cell>
          <cell r="F13003">
            <v>406</v>
          </cell>
        </row>
        <row r="13004">
          <cell r="E13004" t="str">
            <v>490-020-211</v>
          </cell>
          <cell r="F13004">
            <v>12549.56</v>
          </cell>
        </row>
        <row r="13005">
          <cell r="E13005" t="str">
            <v>490-020-221</v>
          </cell>
          <cell r="F13005">
            <v>10.3</v>
          </cell>
        </row>
        <row r="13006">
          <cell r="E13006" t="str">
            <v>490-024-116</v>
          </cell>
          <cell r="F13006">
            <v>58620</v>
          </cell>
        </row>
        <row r="13007">
          <cell r="E13007" t="str">
            <v>490-024-121</v>
          </cell>
          <cell r="F13007">
            <v>367492.04</v>
          </cell>
        </row>
        <row r="13008">
          <cell r="E13008" t="str">
            <v>490-024-162</v>
          </cell>
          <cell r="F13008">
            <v>12185.6</v>
          </cell>
        </row>
        <row r="13009">
          <cell r="E13009" t="str">
            <v>490-024-192</v>
          </cell>
          <cell r="F13009">
            <v>3126.38</v>
          </cell>
        </row>
        <row r="13010">
          <cell r="E13010" t="str">
            <v>490-024-211</v>
          </cell>
          <cell r="F13010">
            <v>32100.1</v>
          </cell>
        </row>
        <row r="13011">
          <cell r="E13011" t="str">
            <v>490-024-221</v>
          </cell>
          <cell r="F13011">
            <v>56910.03</v>
          </cell>
        </row>
        <row r="13012">
          <cell r="E13012" t="str">
            <v>490-024-231</v>
          </cell>
          <cell r="F13012">
            <v>54778.31</v>
          </cell>
        </row>
        <row r="13013">
          <cell r="E13013" t="str">
            <v>490-024-311</v>
          </cell>
          <cell r="F13013">
            <v>50</v>
          </cell>
        </row>
        <row r="13014">
          <cell r="E13014" t="str">
            <v>490-024-411</v>
          </cell>
          <cell r="F13014">
            <v>9447.5400000000009</v>
          </cell>
        </row>
        <row r="13015">
          <cell r="E13015" t="str">
            <v>490-025-142</v>
          </cell>
          <cell r="F13015">
            <v>13325.15</v>
          </cell>
        </row>
        <row r="13016">
          <cell r="E13016" t="str">
            <v>490-025-211</v>
          </cell>
          <cell r="F13016">
            <v>1019.39</v>
          </cell>
        </row>
        <row r="13017">
          <cell r="E13017" t="str">
            <v>490-025-221</v>
          </cell>
          <cell r="F13017">
            <v>1957.46</v>
          </cell>
        </row>
        <row r="13018">
          <cell r="E13018" t="str">
            <v>490-027-142</v>
          </cell>
          <cell r="F13018">
            <v>1899094.56</v>
          </cell>
        </row>
        <row r="13019">
          <cell r="E13019" t="str">
            <v>490-027-167</v>
          </cell>
          <cell r="F13019">
            <v>9514.4</v>
          </cell>
        </row>
        <row r="13020">
          <cell r="E13020" t="str">
            <v>490-027-199</v>
          </cell>
          <cell r="F13020">
            <v>11190.41</v>
          </cell>
        </row>
        <row r="13021">
          <cell r="E13021" t="str">
            <v>490-027-211</v>
          </cell>
          <cell r="F13021">
            <v>134073.63</v>
          </cell>
        </row>
        <row r="13022">
          <cell r="E13022" t="str">
            <v>490-027-221</v>
          </cell>
          <cell r="F13022">
            <v>272250.15000000002</v>
          </cell>
        </row>
        <row r="13023">
          <cell r="E13023" t="str">
            <v>490-027-231</v>
          </cell>
          <cell r="F13023">
            <v>510419.85</v>
          </cell>
        </row>
        <row r="13024">
          <cell r="E13024" t="str">
            <v>490-029-131</v>
          </cell>
          <cell r="F13024">
            <v>96815</v>
          </cell>
        </row>
        <row r="13025">
          <cell r="E13025" t="str">
            <v>490-029-162</v>
          </cell>
          <cell r="F13025">
            <v>2964.64</v>
          </cell>
        </row>
        <row r="13026">
          <cell r="E13026" t="str">
            <v>490-029-211</v>
          </cell>
          <cell r="F13026">
            <v>7312.74</v>
          </cell>
        </row>
        <row r="13027">
          <cell r="E13027" t="str">
            <v>490-029-221</v>
          </cell>
          <cell r="F13027">
            <v>14239.25</v>
          </cell>
        </row>
        <row r="13028">
          <cell r="E13028" t="str">
            <v>490-029-231</v>
          </cell>
          <cell r="F13028">
            <v>9920.3700000000008</v>
          </cell>
        </row>
        <row r="13029">
          <cell r="E13029" t="str">
            <v>490-030-135</v>
          </cell>
          <cell r="F13029">
            <v>61571.53</v>
          </cell>
        </row>
        <row r="13030">
          <cell r="E13030" t="str">
            <v>490-030-211</v>
          </cell>
          <cell r="F13030">
            <v>4464.1899999999996</v>
          </cell>
        </row>
        <row r="13031">
          <cell r="E13031" t="str">
            <v>490-030-221</v>
          </cell>
          <cell r="F13031">
            <v>9044.85</v>
          </cell>
        </row>
        <row r="13032">
          <cell r="E13032" t="str">
            <v>490-030-231</v>
          </cell>
          <cell r="F13032">
            <v>5416.43</v>
          </cell>
        </row>
        <row r="13033">
          <cell r="E13033" t="str">
            <v>490-032-113</v>
          </cell>
          <cell r="F13033">
            <v>88732.22</v>
          </cell>
        </row>
        <row r="13034">
          <cell r="E13034" t="str">
            <v>490-032-121</v>
          </cell>
          <cell r="F13034">
            <v>3364870.26</v>
          </cell>
        </row>
        <row r="13035">
          <cell r="E13035" t="str">
            <v>490-032-131</v>
          </cell>
          <cell r="F13035">
            <v>118737.46</v>
          </cell>
        </row>
        <row r="13036">
          <cell r="E13036" t="str">
            <v>490-032-132</v>
          </cell>
          <cell r="F13036">
            <v>791639.44</v>
          </cell>
        </row>
        <row r="13037">
          <cell r="E13037" t="str">
            <v>490-032-133</v>
          </cell>
          <cell r="F13037">
            <v>214974.05</v>
          </cell>
        </row>
        <row r="13038">
          <cell r="E13038" t="str">
            <v>490-032-145</v>
          </cell>
          <cell r="F13038">
            <v>362848.1</v>
          </cell>
        </row>
        <row r="13039">
          <cell r="E13039" t="str">
            <v>490-032-147</v>
          </cell>
          <cell r="F13039">
            <v>193736.69</v>
          </cell>
        </row>
        <row r="13040">
          <cell r="E13040" t="str">
            <v>490-032-148</v>
          </cell>
          <cell r="F13040">
            <v>109292.03</v>
          </cell>
        </row>
        <row r="13041">
          <cell r="E13041" t="str">
            <v>490-032-151</v>
          </cell>
          <cell r="F13041">
            <v>28263.95</v>
          </cell>
        </row>
        <row r="13042">
          <cell r="E13042" t="str">
            <v>490-032-152</v>
          </cell>
          <cell r="F13042">
            <v>118433.1</v>
          </cell>
        </row>
        <row r="13043">
          <cell r="E13043" t="str">
            <v>490-032-162</v>
          </cell>
          <cell r="F13043">
            <v>115302.49</v>
          </cell>
        </row>
        <row r="13044">
          <cell r="E13044" t="str">
            <v>490-032-163</v>
          </cell>
          <cell r="F13044">
            <v>91</v>
          </cell>
        </row>
        <row r="13045">
          <cell r="E13045" t="str">
            <v>490-032-191</v>
          </cell>
          <cell r="F13045">
            <v>25838.880000000001</v>
          </cell>
        </row>
        <row r="13046">
          <cell r="E13046" t="str">
            <v>490-032-192</v>
          </cell>
          <cell r="F13046">
            <v>5440.45</v>
          </cell>
        </row>
        <row r="13047">
          <cell r="E13047" t="str">
            <v>490-032-199</v>
          </cell>
          <cell r="F13047">
            <v>1733.26</v>
          </cell>
        </row>
        <row r="13048">
          <cell r="E13048" t="str">
            <v>490-032-211</v>
          </cell>
          <cell r="F13048">
            <v>399293.28</v>
          </cell>
        </row>
        <row r="13049">
          <cell r="E13049" t="str">
            <v>490-032-221</v>
          </cell>
          <cell r="F13049">
            <v>792513.58</v>
          </cell>
        </row>
        <row r="13050">
          <cell r="E13050" t="str">
            <v>490-032-231</v>
          </cell>
          <cell r="F13050">
            <v>688972.21</v>
          </cell>
        </row>
        <row r="13051">
          <cell r="E13051" t="str">
            <v>490-032-311</v>
          </cell>
          <cell r="F13051">
            <v>629457.18000000005</v>
          </cell>
        </row>
        <row r="13052">
          <cell r="E13052" t="str">
            <v>490-032-314</v>
          </cell>
          <cell r="F13052">
            <v>4236.08</v>
          </cell>
        </row>
        <row r="13053">
          <cell r="E13053" t="str">
            <v>490-032-326</v>
          </cell>
          <cell r="F13053">
            <v>2927.49</v>
          </cell>
        </row>
        <row r="13054">
          <cell r="E13054" t="str">
            <v>490-032-332</v>
          </cell>
          <cell r="F13054">
            <v>42920.43</v>
          </cell>
        </row>
        <row r="13055">
          <cell r="E13055" t="str">
            <v>490-032-333</v>
          </cell>
          <cell r="F13055">
            <v>4936.32</v>
          </cell>
        </row>
        <row r="13056">
          <cell r="E13056" t="str">
            <v>490-032-342</v>
          </cell>
          <cell r="F13056">
            <v>590.67999999999995</v>
          </cell>
        </row>
        <row r="13057">
          <cell r="E13057" t="str">
            <v>490-032-361</v>
          </cell>
          <cell r="F13057">
            <v>3161</v>
          </cell>
        </row>
        <row r="13058">
          <cell r="E13058" t="str">
            <v>490-032-411</v>
          </cell>
          <cell r="F13058">
            <v>32464.92</v>
          </cell>
        </row>
        <row r="13059">
          <cell r="E13059" t="str">
            <v>490-032-418</v>
          </cell>
          <cell r="F13059">
            <v>9251.99</v>
          </cell>
        </row>
        <row r="13060">
          <cell r="E13060" t="str">
            <v>490-032-422</v>
          </cell>
          <cell r="F13060">
            <v>97.31</v>
          </cell>
        </row>
        <row r="13061">
          <cell r="E13061" t="str">
            <v>490-032-461</v>
          </cell>
          <cell r="F13061">
            <v>10198.06</v>
          </cell>
        </row>
        <row r="13062">
          <cell r="E13062" t="str">
            <v>490-032-462</v>
          </cell>
          <cell r="F13062">
            <v>62952.09</v>
          </cell>
        </row>
        <row r="13063">
          <cell r="E13063" t="str">
            <v>490-034-121</v>
          </cell>
          <cell r="F13063">
            <v>66319.56</v>
          </cell>
        </row>
        <row r="13064">
          <cell r="E13064" t="str">
            <v>490-034-131</v>
          </cell>
          <cell r="F13064">
            <v>168693</v>
          </cell>
        </row>
        <row r="13065">
          <cell r="E13065" t="str">
            <v>490-034-151</v>
          </cell>
          <cell r="F13065">
            <v>23596.18</v>
          </cell>
        </row>
        <row r="13066">
          <cell r="E13066" t="str">
            <v>490-034-162</v>
          </cell>
          <cell r="F13066">
            <v>182</v>
          </cell>
        </row>
        <row r="13067">
          <cell r="E13067" t="str">
            <v>490-034-163</v>
          </cell>
          <cell r="F13067">
            <v>1032.5</v>
          </cell>
        </row>
        <row r="13068">
          <cell r="E13068" t="str">
            <v>490-034-191</v>
          </cell>
          <cell r="F13068">
            <v>9050</v>
          </cell>
        </row>
        <row r="13069">
          <cell r="E13069" t="str">
            <v>490-034-196</v>
          </cell>
          <cell r="F13069">
            <v>12060</v>
          </cell>
        </row>
        <row r="13070">
          <cell r="E13070" t="str">
            <v>490-034-211</v>
          </cell>
          <cell r="F13070">
            <v>19440.25</v>
          </cell>
        </row>
        <row r="13071">
          <cell r="E13071" t="str">
            <v>490-034-221</v>
          </cell>
          <cell r="F13071">
            <v>36570.949999999997</v>
          </cell>
        </row>
        <row r="13072">
          <cell r="E13072" t="str">
            <v>490-034-231</v>
          </cell>
          <cell r="F13072">
            <v>30586.98</v>
          </cell>
        </row>
        <row r="13073">
          <cell r="E13073" t="str">
            <v>490-034-312</v>
          </cell>
          <cell r="F13073">
            <v>744.89</v>
          </cell>
        </row>
        <row r="13074">
          <cell r="E13074" t="str">
            <v>490-034-332</v>
          </cell>
          <cell r="F13074">
            <v>2205.77</v>
          </cell>
        </row>
        <row r="13075">
          <cell r="E13075" t="str">
            <v>490-034-333</v>
          </cell>
          <cell r="F13075">
            <v>3049</v>
          </cell>
        </row>
        <row r="13076">
          <cell r="E13076" t="str">
            <v>490-034-342</v>
          </cell>
          <cell r="F13076">
            <v>54.72</v>
          </cell>
        </row>
        <row r="13077">
          <cell r="E13077" t="str">
            <v>490-034-351</v>
          </cell>
          <cell r="F13077">
            <v>4000</v>
          </cell>
        </row>
        <row r="13078">
          <cell r="E13078" t="str">
            <v>490-034-361</v>
          </cell>
          <cell r="F13078">
            <v>30</v>
          </cell>
        </row>
        <row r="13079">
          <cell r="E13079" t="str">
            <v>490-034-411</v>
          </cell>
          <cell r="F13079">
            <v>10514.2</v>
          </cell>
        </row>
        <row r="13080">
          <cell r="E13080" t="str">
            <v>490-034-418</v>
          </cell>
          <cell r="F13080">
            <v>427</v>
          </cell>
        </row>
        <row r="13081">
          <cell r="E13081" t="str">
            <v>490-041-311</v>
          </cell>
          <cell r="F13081">
            <v>10101.280000000001</v>
          </cell>
        </row>
        <row r="13082">
          <cell r="E13082" t="str">
            <v>490-054-142</v>
          </cell>
          <cell r="F13082">
            <v>14045.46</v>
          </cell>
        </row>
        <row r="13083">
          <cell r="E13083" t="str">
            <v>490-054-144</v>
          </cell>
          <cell r="F13083">
            <v>48625.46</v>
          </cell>
        </row>
        <row r="13084">
          <cell r="E13084" t="str">
            <v>490-054-211</v>
          </cell>
          <cell r="F13084">
            <v>4622.28</v>
          </cell>
        </row>
        <row r="13085">
          <cell r="E13085" t="str">
            <v>490-054-221</v>
          </cell>
          <cell r="F13085">
            <v>9211.98</v>
          </cell>
        </row>
        <row r="13086">
          <cell r="E13086" t="str">
            <v>490-054-231</v>
          </cell>
          <cell r="F13086">
            <v>14235.49</v>
          </cell>
        </row>
        <row r="13087">
          <cell r="E13087" t="str">
            <v>490-054-332</v>
          </cell>
          <cell r="F13087">
            <v>1289.03</v>
          </cell>
        </row>
        <row r="13088">
          <cell r="E13088" t="str">
            <v>490-055-131</v>
          </cell>
          <cell r="F13088">
            <v>103483</v>
          </cell>
        </row>
        <row r="13089">
          <cell r="E13089" t="str">
            <v>490-055-142</v>
          </cell>
          <cell r="F13089">
            <v>46978.9</v>
          </cell>
        </row>
        <row r="13090">
          <cell r="E13090" t="str">
            <v>490-055-151</v>
          </cell>
          <cell r="F13090">
            <v>78112.759999999995</v>
          </cell>
        </row>
        <row r="13091">
          <cell r="E13091" t="str">
            <v>490-055-163</v>
          </cell>
          <cell r="F13091">
            <v>3846.5</v>
          </cell>
        </row>
        <row r="13092">
          <cell r="E13092" t="str">
            <v>490-055-199</v>
          </cell>
          <cell r="F13092">
            <v>49.72</v>
          </cell>
        </row>
        <row r="13093">
          <cell r="E13093" t="str">
            <v>490-055-211</v>
          </cell>
          <cell r="F13093">
            <v>16847.55</v>
          </cell>
        </row>
        <row r="13094">
          <cell r="E13094" t="str">
            <v>490-055-221</v>
          </cell>
          <cell r="F13094">
            <v>33510.89</v>
          </cell>
        </row>
        <row r="13095">
          <cell r="E13095" t="str">
            <v>490-055-231</v>
          </cell>
          <cell r="F13095">
            <v>36992.76</v>
          </cell>
        </row>
        <row r="13096">
          <cell r="E13096" t="str">
            <v>490-055-311</v>
          </cell>
          <cell r="F13096">
            <v>125885.71</v>
          </cell>
        </row>
        <row r="13097">
          <cell r="E13097" t="str">
            <v>490-055-312</v>
          </cell>
          <cell r="F13097">
            <v>7141.63</v>
          </cell>
        </row>
        <row r="13098">
          <cell r="E13098" t="str">
            <v>490-055-315</v>
          </cell>
          <cell r="F13098">
            <v>2925.62</v>
          </cell>
        </row>
        <row r="13099">
          <cell r="E13099" t="str">
            <v>490-055-332</v>
          </cell>
          <cell r="F13099">
            <v>240.96</v>
          </cell>
        </row>
        <row r="13100">
          <cell r="E13100" t="str">
            <v>490-055-333</v>
          </cell>
          <cell r="F13100">
            <v>2917.37</v>
          </cell>
        </row>
        <row r="13101">
          <cell r="E13101" t="str">
            <v>490-055-342</v>
          </cell>
          <cell r="F13101">
            <v>1811.15</v>
          </cell>
        </row>
        <row r="13102">
          <cell r="E13102" t="str">
            <v>490-055-411</v>
          </cell>
          <cell r="F13102">
            <v>8766.26</v>
          </cell>
        </row>
        <row r="13103">
          <cell r="E13103" t="str">
            <v>490-055-413</v>
          </cell>
          <cell r="F13103">
            <v>144821.13</v>
          </cell>
        </row>
        <row r="13104">
          <cell r="E13104" t="str">
            <v>490-055-418</v>
          </cell>
          <cell r="F13104">
            <v>5301.59</v>
          </cell>
        </row>
        <row r="13105">
          <cell r="E13105" t="str">
            <v>490-055-461</v>
          </cell>
          <cell r="F13105">
            <v>2134.9899999999998</v>
          </cell>
        </row>
        <row r="13106">
          <cell r="E13106" t="str">
            <v>490-055-462</v>
          </cell>
          <cell r="F13106">
            <v>70198.509999999995</v>
          </cell>
        </row>
        <row r="13107">
          <cell r="E13107" t="str">
            <v>490-056-171</v>
          </cell>
          <cell r="F13107">
            <v>1906107.94</v>
          </cell>
        </row>
        <row r="13108">
          <cell r="E13108" t="str">
            <v>490-056-172</v>
          </cell>
          <cell r="F13108">
            <v>13398.37</v>
          </cell>
        </row>
        <row r="13109">
          <cell r="E13109" t="str">
            <v>490-056-175</v>
          </cell>
          <cell r="F13109">
            <v>674524.4</v>
          </cell>
        </row>
        <row r="13110">
          <cell r="E13110" t="str">
            <v>490-056-211</v>
          </cell>
          <cell r="F13110">
            <v>186735.82</v>
          </cell>
        </row>
        <row r="13111">
          <cell r="E13111" t="str">
            <v>490-056-221</v>
          </cell>
          <cell r="F13111">
            <v>371588.79</v>
          </cell>
        </row>
        <row r="13112">
          <cell r="E13112" t="str">
            <v>490-056-231</v>
          </cell>
          <cell r="F13112">
            <v>582591.39</v>
          </cell>
        </row>
        <row r="13113">
          <cell r="E13113" t="str">
            <v>490-056-311</v>
          </cell>
          <cell r="F13113">
            <v>55</v>
          </cell>
        </row>
        <row r="13114">
          <cell r="E13114" t="str">
            <v>490-056-319</v>
          </cell>
          <cell r="F13114">
            <v>12892</v>
          </cell>
        </row>
        <row r="13115">
          <cell r="E13115" t="str">
            <v>490-056-321</v>
          </cell>
          <cell r="F13115">
            <v>24424.89</v>
          </cell>
        </row>
        <row r="13116">
          <cell r="E13116" t="str">
            <v>490-056-331</v>
          </cell>
          <cell r="F13116">
            <v>5737.5</v>
          </cell>
        </row>
        <row r="13117">
          <cell r="E13117" t="str">
            <v>490-056-332</v>
          </cell>
          <cell r="F13117">
            <v>11517.76</v>
          </cell>
        </row>
        <row r="13118">
          <cell r="E13118" t="str">
            <v>490-056-341</v>
          </cell>
          <cell r="F13118">
            <v>1254.79</v>
          </cell>
        </row>
        <row r="13119">
          <cell r="E13119" t="str">
            <v>490-056-344</v>
          </cell>
          <cell r="F13119">
            <v>28105.07</v>
          </cell>
        </row>
        <row r="13120">
          <cell r="E13120" t="str">
            <v>490-056-411</v>
          </cell>
          <cell r="F13120">
            <v>22013.73</v>
          </cell>
        </row>
        <row r="13121">
          <cell r="E13121" t="str">
            <v>490-056-422</v>
          </cell>
          <cell r="F13121">
            <v>339771.26</v>
          </cell>
        </row>
        <row r="13122">
          <cell r="E13122" t="str">
            <v>490-056-423</v>
          </cell>
          <cell r="F13122">
            <v>1187938.31</v>
          </cell>
        </row>
        <row r="13123">
          <cell r="E13123" t="str">
            <v>490-056-424</v>
          </cell>
          <cell r="F13123">
            <v>19427.82</v>
          </cell>
        </row>
        <row r="13124">
          <cell r="E13124" t="str">
            <v>490-056-425</v>
          </cell>
          <cell r="F13124">
            <v>61403.16</v>
          </cell>
        </row>
        <row r="13125">
          <cell r="E13125" t="str">
            <v>490-056-541</v>
          </cell>
          <cell r="F13125">
            <v>5978</v>
          </cell>
        </row>
        <row r="13126">
          <cell r="E13126" t="str">
            <v>490-056-552</v>
          </cell>
          <cell r="F13126">
            <v>1006</v>
          </cell>
        </row>
        <row r="13127">
          <cell r="E13127" t="str">
            <v>490-061-311</v>
          </cell>
          <cell r="F13127">
            <v>100</v>
          </cell>
        </row>
        <row r="13128">
          <cell r="E13128" t="str">
            <v>490-061-314</v>
          </cell>
          <cell r="F13128">
            <v>1529.73</v>
          </cell>
        </row>
        <row r="13129">
          <cell r="E13129" t="str">
            <v>490-061-342</v>
          </cell>
          <cell r="F13129">
            <v>3901.71</v>
          </cell>
        </row>
        <row r="13130">
          <cell r="E13130" t="str">
            <v>490-061-411</v>
          </cell>
          <cell r="F13130">
            <v>453987.2</v>
          </cell>
        </row>
        <row r="13131">
          <cell r="E13131" t="str">
            <v>490-061-413</v>
          </cell>
          <cell r="F13131">
            <v>45740.84</v>
          </cell>
        </row>
        <row r="13132">
          <cell r="E13132" t="str">
            <v>490-061-414</v>
          </cell>
          <cell r="F13132">
            <v>5213.67</v>
          </cell>
        </row>
        <row r="13133">
          <cell r="E13133" t="str">
            <v>490-061-418</v>
          </cell>
          <cell r="F13133">
            <v>103141.21</v>
          </cell>
        </row>
        <row r="13134">
          <cell r="E13134" t="str">
            <v>490-061-461</v>
          </cell>
          <cell r="F13134">
            <v>5898.14</v>
          </cell>
        </row>
        <row r="13135">
          <cell r="E13135" t="str">
            <v>490-061-462</v>
          </cell>
          <cell r="F13135">
            <v>23971.5</v>
          </cell>
        </row>
        <row r="13136">
          <cell r="E13136" t="str">
            <v>490-068-131</v>
          </cell>
          <cell r="F13136">
            <v>58333</v>
          </cell>
        </row>
        <row r="13137">
          <cell r="E13137" t="str">
            <v>490-068-142</v>
          </cell>
          <cell r="F13137">
            <v>149805.03</v>
          </cell>
        </row>
        <row r="13138">
          <cell r="E13138" t="str">
            <v>490-068-167</v>
          </cell>
          <cell r="F13138">
            <v>2674</v>
          </cell>
        </row>
        <row r="13139">
          <cell r="E13139" t="str">
            <v>490-068-199</v>
          </cell>
          <cell r="F13139">
            <v>200.42</v>
          </cell>
        </row>
        <row r="13140">
          <cell r="E13140" t="str">
            <v>490-068-211</v>
          </cell>
          <cell r="F13140">
            <v>15318.04</v>
          </cell>
        </row>
        <row r="13141">
          <cell r="E13141" t="str">
            <v>490-068-221</v>
          </cell>
          <cell r="F13141">
            <v>30431.64</v>
          </cell>
        </row>
        <row r="13142">
          <cell r="E13142" t="str">
            <v>490-068-231</v>
          </cell>
          <cell r="F13142">
            <v>47412.959999999999</v>
          </cell>
        </row>
        <row r="13143">
          <cell r="E13143" t="str">
            <v>490-069-113</v>
          </cell>
          <cell r="F13143">
            <v>40479.96</v>
          </cell>
        </row>
        <row r="13144">
          <cell r="E13144" t="str">
            <v>490-069-121</v>
          </cell>
          <cell r="F13144">
            <v>1298456.26</v>
          </cell>
        </row>
        <row r="13145">
          <cell r="E13145" t="str">
            <v>490-069-142</v>
          </cell>
          <cell r="F13145">
            <v>524079.93</v>
          </cell>
        </row>
        <row r="13146">
          <cell r="E13146" t="str">
            <v>490-069-143</v>
          </cell>
          <cell r="F13146">
            <v>34178.910000000003</v>
          </cell>
        </row>
        <row r="13147">
          <cell r="E13147" t="str">
            <v>490-069-151</v>
          </cell>
          <cell r="F13147">
            <v>23140.92</v>
          </cell>
        </row>
        <row r="13148">
          <cell r="E13148" t="str">
            <v>490-069-162</v>
          </cell>
          <cell r="F13148">
            <v>36562.6</v>
          </cell>
        </row>
        <row r="13149">
          <cell r="E13149" t="str">
            <v>490-069-163</v>
          </cell>
          <cell r="F13149">
            <v>553</v>
          </cell>
        </row>
        <row r="13150">
          <cell r="E13150" t="str">
            <v>490-069-167</v>
          </cell>
          <cell r="F13150">
            <v>3836</v>
          </cell>
        </row>
        <row r="13151">
          <cell r="E13151" t="str">
            <v>490-069-198</v>
          </cell>
          <cell r="F13151">
            <v>16036.28</v>
          </cell>
        </row>
        <row r="13152">
          <cell r="E13152" t="str">
            <v>490-069-199</v>
          </cell>
          <cell r="F13152">
            <v>2274.1799999999998</v>
          </cell>
        </row>
        <row r="13153">
          <cell r="E13153" t="str">
            <v>490-069-211</v>
          </cell>
          <cell r="F13153">
            <v>144352.98000000001</v>
          </cell>
        </row>
        <row r="13154">
          <cell r="E13154" t="str">
            <v>490-069-221</v>
          </cell>
          <cell r="F13154">
            <v>278544.21999999997</v>
          </cell>
        </row>
        <row r="13155">
          <cell r="E13155" t="str">
            <v>490-069-231</v>
          </cell>
          <cell r="F13155">
            <v>335649.27</v>
          </cell>
        </row>
        <row r="13156">
          <cell r="E13156" t="str">
            <v>490-069-311</v>
          </cell>
          <cell r="F13156">
            <v>496337</v>
          </cell>
        </row>
        <row r="13157">
          <cell r="E13157" t="str">
            <v>490-069-312</v>
          </cell>
          <cell r="F13157">
            <v>848.76</v>
          </cell>
        </row>
        <row r="13158">
          <cell r="E13158" t="str">
            <v>490-069-342</v>
          </cell>
          <cell r="F13158">
            <v>158.99</v>
          </cell>
        </row>
        <row r="13159">
          <cell r="E13159" t="str">
            <v>490-069-411</v>
          </cell>
          <cell r="F13159">
            <v>107796.47</v>
          </cell>
        </row>
        <row r="13160">
          <cell r="E13160" t="str">
            <v>490-069-414</v>
          </cell>
          <cell r="F13160">
            <v>1142.68</v>
          </cell>
        </row>
        <row r="13161">
          <cell r="E13161" t="str">
            <v>490-069-418</v>
          </cell>
          <cell r="F13161">
            <v>40817.67</v>
          </cell>
        </row>
        <row r="13162">
          <cell r="E13162" t="str">
            <v>490-069-461</v>
          </cell>
          <cell r="F13162">
            <v>639.42999999999995</v>
          </cell>
        </row>
        <row r="13163">
          <cell r="E13163" t="str">
            <v>490-069-462</v>
          </cell>
          <cell r="F13163">
            <v>1461.4</v>
          </cell>
        </row>
        <row r="13164">
          <cell r="E13164" t="str">
            <v>490-073-343</v>
          </cell>
          <cell r="F13164">
            <v>318158</v>
          </cell>
        </row>
        <row r="13165">
          <cell r="E13165" t="str">
            <v>490-085-411</v>
          </cell>
          <cell r="F13165">
            <v>49200</v>
          </cell>
        </row>
        <row r="13166">
          <cell r="E13166" t="str">
            <v>491-001-121</v>
          </cell>
          <cell r="F13166">
            <v>9988811.9000000004</v>
          </cell>
        </row>
        <row r="13167">
          <cell r="E13167" t="str">
            <v>491-001-123</v>
          </cell>
          <cell r="F13167">
            <v>59991.09</v>
          </cell>
        </row>
        <row r="13168">
          <cell r="E13168" t="str">
            <v>491-001-125</v>
          </cell>
          <cell r="F13168">
            <v>1289.31</v>
          </cell>
        </row>
        <row r="13169">
          <cell r="E13169" t="str">
            <v>491-001-127</v>
          </cell>
          <cell r="F13169">
            <v>306548.52</v>
          </cell>
        </row>
        <row r="13170">
          <cell r="E13170" t="str">
            <v>491-001-211</v>
          </cell>
          <cell r="F13170">
            <v>738636.12</v>
          </cell>
        </row>
        <row r="13171">
          <cell r="E13171" t="str">
            <v>491-001-221</v>
          </cell>
          <cell r="F13171">
            <v>1511897.6</v>
          </cell>
        </row>
        <row r="13172">
          <cell r="E13172" t="str">
            <v>491-001-231</v>
          </cell>
          <cell r="F13172">
            <v>1302425.51</v>
          </cell>
        </row>
        <row r="13173">
          <cell r="E13173" t="str">
            <v>491-002-111</v>
          </cell>
          <cell r="F13173">
            <v>123840</v>
          </cell>
        </row>
        <row r="13174">
          <cell r="E13174" t="str">
            <v>491-002-113</v>
          </cell>
          <cell r="F13174">
            <v>192395.2</v>
          </cell>
        </row>
        <row r="13175">
          <cell r="E13175" t="str">
            <v>491-002-115</v>
          </cell>
          <cell r="F13175">
            <v>65837.75</v>
          </cell>
        </row>
        <row r="13176">
          <cell r="E13176" t="str">
            <v>491-002-211</v>
          </cell>
          <cell r="F13176">
            <v>25459.49</v>
          </cell>
        </row>
        <row r="13177">
          <cell r="E13177" t="str">
            <v>491-002-221</v>
          </cell>
          <cell r="F13177">
            <v>56129.17</v>
          </cell>
        </row>
        <row r="13178">
          <cell r="E13178" t="str">
            <v>491-002-231</v>
          </cell>
          <cell r="F13178">
            <v>30709.39</v>
          </cell>
        </row>
        <row r="13179">
          <cell r="E13179" t="str">
            <v>491-003-151</v>
          </cell>
          <cell r="F13179">
            <v>19297.419999999998</v>
          </cell>
        </row>
        <row r="13180">
          <cell r="E13180" t="str">
            <v>491-003-162</v>
          </cell>
          <cell r="F13180">
            <v>927.5</v>
          </cell>
        </row>
        <row r="13181">
          <cell r="E13181" t="str">
            <v>491-003-173</v>
          </cell>
          <cell r="F13181">
            <v>965468.81</v>
          </cell>
        </row>
        <row r="13182">
          <cell r="E13182" t="str">
            <v>491-003-211</v>
          </cell>
          <cell r="F13182">
            <v>70938.539999999994</v>
          </cell>
        </row>
        <row r="13183">
          <cell r="E13183" t="str">
            <v>491-003-221</v>
          </cell>
          <cell r="F13183">
            <v>136531.98000000001</v>
          </cell>
        </row>
        <row r="13184">
          <cell r="E13184" t="str">
            <v>491-003-231</v>
          </cell>
          <cell r="F13184">
            <v>215053.75</v>
          </cell>
        </row>
        <row r="13185">
          <cell r="E13185" t="str">
            <v>491-005-114</v>
          </cell>
          <cell r="F13185">
            <v>500643.06</v>
          </cell>
        </row>
        <row r="13186">
          <cell r="E13186" t="str">
            <v>491-005-116</v>
          </cell>
          <cell r="F13186">
            <v>266240.31</v>
          </cell>
        </row>
        <row r="13187">
          <cell r="E13187" t="str">
            <v>491-005-211</v>
          </cell>
          <cell r="F13187">
            <v>54686.74</v>
          </cell>
        </row>
        <row r="13188">
          <cell r="E13188" t="str">
            <v>491-005-221</v>
          </cell>
          <cell r="F13188">
            <v>112665.96</v>
          </cell>
        </row>
        <row r="13189">
          <cell r="E13189" t="str">
            <v>491-005-231</v>
          </cell>
          <cell r="F13189">
            <v>66724.94</v>
          </cell>
        </row>
        <row r="13190">
          <cell r="E13190" t="str">
            <v>491-007-121</v>
          </cell>
          <cell r="F13190">
            <v>30790.3</v>
          </cell>
        </row>
        <row r="13191">
          <cell r="E13191" t="str">
            <v>491-007-131</v>
          </cell>
          <cell r="F13191">
            <v>1215564.07</v>
          </cell>
        </row>
        <row r="13192">
          <cell r="E13192" t="str">
            <v>491-007-211</v>
          </cell>
          <cell r="F13192">
            <v>87497.13</v>
          </cell>
        </row>
        <row r="13193">
          <cell r="E13193" t="str">
            <v>491-007-221</v>
          </cell>
          <cell r="F13193">
            <v>179387.61</v>
          </cell>
        </row>
        <row r="13194">
          <cell r="E13194" t="str">
            <v>491-007-231</v>
          </cell>
          <cell r="F13194">
            <v>138098.91</v>
          </cell>
        </row>
        <row r="13195">
          <cell r="E13195" t="str">
            <v>491-008-121</v>
          </cell>
          <cell r="F13195">
            <v>91881.81</v>
          </cell>
        </row>
        <row r="13196">
          <cell r="E13196" t="str">
            <v>491-008-211</v>
          </cell>
          <cell r="F13196">
            <v>6161.43</v>
          </cell>
        </row>
        <row r="13197">
          <cell r="E13197" t="str">
            <v>491-008-221</v>
          </cell>
          <cell r="F13197">
            <v>13501.57</v>
          </cell>
        </row>
        <row r="13198">
          <cell r="E13198" t="str">
            <v>491-008-231</v>
          </cell>
          <cell r="F13198">
            <v>13258.08</v>
          </cell>
        </row>
        <row r="13199">
          <cell r="E13199" t="str">
            <v>491-009-184</v>
          </cell>
          <cell r="F13199">
            <v>261659.93</v>
          </cell>
        </row>
        <row r="13200">
          <cell r="E13200" t="str">
            <v>491-009-185</v>
          </cell>
          <cell r="F13200">
            <v>20756.919999999998</v>
          </cell>
        </row>
        <row r="13201">
          <cell r="E13201" t="str">
            <v>491-009-186</v>
          </cell>
          <cell r="F13201">
            <v>-4300.46</v>
          </cell>
        </row>
        <row r="13202">
          <cell r="E13202" t="str">
            <v>491-009-188</v>
          </cell>
          <cell r="F13202">
            <v>88658.33</v>
          </cell>
        </row>
        <row r="13203">
          <cell r="E13203" t="str">
            <v>491-009-189</v>
          </cell>
          <cell r="F13203">
            <v>17002.36</v>
          </cell>
        </row>
        <row r="13204">
          <cell r="E13204" t="str">
            <v>491-009-211</v>
          </cell>
          <cell r="F13204">
            <v>28170.720000000001</v>
          </cell>
        </row>
        <row r="13205">
          <cell r="E13205" t="str">
            <v>491-009-221</v>
          </cell>
          <cell r="F13205">
            <v>53033.09</v>
          </cell>
        </row>
        <row r="13206">
          <cell r="E13206" t="str">
            <v>491-009-231</v>
          </cell>
          <cell r="F13206">
            <v>2284.9699999999998</v>
          </cell>
        </row>
        <row r="13207">
          <cell r="E13207" t="str">
            <v>491-009-233</v>
          </cell>
          <cell r="F13207">
            <v>114199.44</v>
          </cell>
        </row>
        <row r="13208">
          <cell r="E13208" t="str">
            <v>491-011-163</v>
          </cell>
          <cell r="F13208">
            <v>2303</v>
          </cell>
        </row>
        <row r="13209">
          <cell r="E13209" t="str">
            <v>491-011-211</v>
          </cell>
          <cell r="F13209">
            <v>176.26</v>
          </cell>
        </row>
        <row r="13210">
          <cell r="E13210" t="str">
            <v>491-012-121</v>
          </cell>
          <cell r="F13210">
            <v>54794.23</v>
          </cell>
        </row>
        <row r="13211">
          <cell r="E13211" t="str">
            <v>491-012-148</v>
          </cell>
          <cell r="F13211">
            <v>45685.33</v>
          </cell>
        </row>
        <row r="13212">
          <cell r="E13212" t="str">
            <v>491-012-211</v>
          </cell>
          <cell r="F13212">
            <v>7686.72</v>
          </cell>
        </row>
        <row r="13213">
          <cell r="E13213" t="str">
            <v>491-012-221</v>
          </cell>
          <cell r="F13213">
            <v>4720.67</v>
          </cell>
        </row>
        <row r="13214">
          <cell r="E13214" t="str">
            <v>491-012-311</v>
          </cell>
          <cell r="F13214">
            <v>-332.95</v>
          </cell>
        </row>
        <row r="13215">
          <cell r="E13215" t="str">
            <v>491-013-121</v>
          </cell>
          <cell r="F13215">
            <v>907730.03</v>
          </cell>
        </row>
        <row r="13216">
          <cell r="E13216" t="str">
            <v>491-013-131</v>
          </cell>
          <cell r="F13216">
            <v>119608.7</v>
          </cell>
        </row>
        <row r="13217">
          <cell r="E13217" t="str">
            <v>491-013-162</v>
          </cell>
          <cell r="F13217">
            <v>37002</v>
          </cell>
        </row>
        <row r="13218">
          <cell r="E13218" t="str">
            <v>491-013-188</v>
          </cell>
          <cell r="F13218">
            <v>6360.48</v>
          </cell>
        </row>
        <row r="13219">
          <cell r="E13219" t="str">
            <v>491-013-211</v>
          </cell>
          <cell r="F13219">
            <v>74942.720000000001</v>
          </cell>
        </row>
        <row r="13220">
          <cell r="E13220" t="str">
            <v>491-013-221</v>
          </cell>
          <cell r="F13220">
            <v>152300.13</v>
          </cell>
        </row>
        <row r="13221">
          <cell r="E13221" t="str">
            <v>491-013-231</v>
          </cell>
          <cell r="F13221">
            <v>111658.5</v>
          </cell>
        </row>
        <row r="13222">
          <cell r="E13222" t="str">
            <v>491-014-163</v>
          </cell>
          <cell r="F13222">
            <v>2971.5</v>
          </cell>
        </row>
        <row r="13223">
          <cell r="E13223" t="str">
            <v>491-014-211</v>
          </cell>
          <cell r="F13223">
            <v>227.34</v>
          </cell>
        </row>
        <row r="13224">
          <cell r="E13224" t="str">
            <v>491-014-311</v>
          </cell>
          <cell r="F13224">
            <v>1410</v>
          </cell>
        </row>
        <row r="13225">
          <cell r="E13225" t="str">
            <v>491-014-312</v>
          </cell>
          <cell r="F13225">
            <v>20806.400000000001</v>
          </cell>
        </row>
        <row r="13226">
          <cell r="E13226" t="str">
            <v>491-014-351</v>
          </cell>
          <cell r="F13226">
            <v>475</v>
          </cell>
        </row>
        <row r="13227">
          <cell r="E13227" t="str">
            <v>491-014-411</v>
          </cell>
          <cell r="F13227">
            <v>127156.18</v>
          </cell>
        </row>
        <row r="13228">
          <cell r="E13228" t="str">
            <v>491-014-461</v>
          </cell>
          <cell r="F13228">
            <v>9419.48</v>
          </cell>
        </row>
        <row r="13229">
          <cell r="E13229" t="str">
            <v>491-014-462</v>
          </cell>
          <cell r="F13229">
            <v>39073.71</v>
          </cell>
        </row>
        <row r="13230">
          <cell r="E13230" t="str">
            <v>491-015-163</v>
          </cell>
          <cell r="F13230">
            <v>15</v>
          </cell>
        </row>
        <row r="13231">
          <cell r="E13231" t="str">
            <v>491-015-312</v>
          </cell>
          <cell r="F13231">
            <v>4341.66</v>
          </cell>
        </row>
        <row r="13232">
          <cell r="E13232" t="str">
            <v>491-015-411</v>
          </cell>
          <cell r="F13232">
            <v>40546</v>
          </cell>
        </row>
        <row r="13233">
          <cell r="E13233" t="str">
            <v>491-015-418</v>
          </cell>
          <cell r="F13233">
            <v>55319.41</v>
          </cell>
        </row>
        <row r="13234">
          <cell r="E13234" t="str">
            <v>491-015-462</v>
          </cell>
          <cell r="F13234">
            <v>21960.14</v>
          </cell>
        </row>
        <row r="13235">
          <cell r="E13235" t="str">
            <v>491-015-472</v>
          </cell>
          <cell r="F13235">
            <v>-1820.33</v>
          </cell>
        </row>
        <row r="13236">
          <cell r="E13236" t="str">
            <v>491-016-121</v>
          </cell>
          <cell r="F13236">
            <v>13637.09</v>
          </cell>
        </row>
        <row r="13237">
          <cell r="E13237" t="str">
            <v>491-016-135</v>
          </cell>
          <cell r="F13237">
            <v>2555.34</v>
          </cell>
        </row>
        <row r="13238">
          <cell r="E13238" t="str">
            <v>491-016-171</v>
          </cell>
          <cell r="F13238">
            <v>1363.24</v>
          </cell>
        </row>
        <row r="13239">
          <cell r="E13239" t="str">
            <v>491-016-174</v>
          </cell>
          <cell r="F13239">
            <v>1104.73</v>
          </cell>
        </row>
        <row r="13240">
          <cell r="E13240" t="str">
            <v>491-016-211</v>
          </cell>
          <cell r="F13240">
            <v>1427.51</v>
          </cell>
        </row>
        <row r="13241">
          <cell r="E13241" t="str">
            <v>491-016-221</v>
          </cell>
          <cell r="F13241">
            <v>2708.08</v>
          </cell>
        </row>
        <row r="13242">
          <cell r="E13242" t="str">
            <v>491-024-411</v>
          </cell>
          <cell r="F13242">
            <v>45008.89</v>
          </cell>
        </row>
        <row r="13243">
          <cell r="E13243" t="str">
            <v>491-024-418</v>
          </cell>
          <cell r="F13243">
            <v>121808.11</v>
          </cell>
        </row>
        <row r="13244">
          <cell r="E13244" t="str">
            <v>491-027-142</v>
          </cell>
          <cell r="F13244">
            <v>1053870.2</v>
          </cell>
        </row>
        <row r="13245">
          <cell r="E13245" t="str">
            <v>491-027-167</v>
          </cell>
          <cell r="F13245">
            <v>12893.4</v>
          </cell>
        </row>
        <row r="13246">
          <cell r="E13246" t="str">
            <v>491-027-211</v>
          </cell>
          <cell r="F13246">
            <v>74265.66</v>
          </cell>
        </row>
        <row r="13247">
          <cell r="E13247" t="str">
            <v>491-027-221</v>
          </cell>
          <cell r="F13247">
            <v>152327.26999999999</v>
          </cell>
        </row>
        <row r="13248">
          <cell r="E13248" t="str">
            <v>491-027-231</v>
          </cell>
          <cell r="F13248">
            <v>237769.47</v>
          </cell>
        </row>
        <row r="13249">
          <cell r="E13249" t="str">
            <v>491-029-121</v>
          </cell>
          <cell r="F13249">
            <v>30908.53</v>
          </cell>
        </row>
        <row r="13250">
          <cell r="E13250" t="str">
            <v>491-029-142</v>
          </cell>
          <cell r="F13250">
            <v>14308.32</v>
          </cell>
        </row>
        <row r="13251">
          <cell r="E13251" t="str">
            <v>491-029-211</v>
          </cell>
          <cell r="F13251">
            <v>3443.55</v>
          </cell>
        </row>
        <row r="13252">
          <cell r="E13252" t="str">
            <v>491-029-221</v>
          </cell>
          <cell r="F13252">
            <v>6642.34</v>
          </cell>
        </row>
        <row r="13253">
          <cell r="E13253" t="str">
            <v>491-029-231</v>
          </cell>
          <cell r="F13253">
            <v>4400.83</v>
          </cell>
        </row>
        <row r="13254">
          <cell r="E13254" t="str">
            <v>491-029-312</v>
          </cell>
          <cell r="F13254">
            <v>4165.7700000000004</v>
          </cell>
        </row>
        <row r="13255">
          <cell r="E13255" t="str">
            <v>491-029-332</v>
          </cell>
          <cell r="F13255">
            <v>98.56</v>
          </cell>
        </row>
        <row r="13256">
          <cell r="E13256" t="str">
            <v>491-030-196</v>
          </cell>
          <cell r="F13256">
            <v>18403.63</v>
          </cell>
        </row>
        <row r="13257">
          <cell r="E13257" t="str">
            <v>491-030-211</v>
          </cell>
          <cell r="F13257">
            <v>1407.88</v>
          </cell>
        </row>
        <row r="13258">
          <cell r="E13258" t="str">
            <v>491-030-221</v>
          </cell>
          <cell r="F13258">
            <v>2703.49</v>
          </cell>
        </row>
        <row r="13259">
          <cell r="E13259" t="str">
            <v>491-032-121</v>
          </cell>
          <cell r="F13259">
            <v>847406.04</v>
          </cell>
        </row>
        <row r="13260">
          <cell r="E13260" t="str">
            <v>491-032-132</v>
          </cell>
          <cell r="F13260">
            <v>267975.61</v>
          </cell>
        </row>
        <row r="13261">
          <cell r="E13261" t="str">
            <v>491-032-133</v>
          </cell>
          <cell r="F13261">
            <v>63389.89</v>
          </cell>
        </row>
        <row r="13262">
          <cell r="E13262" t="str">
            <v>491-032-142</v>
          </cell>
          <cell r="F13262">
            <v>447099.47</v>
          </cell>
        </row>
        <row r="13263">
          <cell r="E13263" t="str">
            <v>491-032-143</v>
          </cell>
          <cell r="F13263">
            <v>14613.99</v>
          </cell>
        </row>
        <row r="13264">
          <cell r="E13264" t="str">
            <v>491-032-144</v>
          </cell>
          <cell r="F13264">
            <v>23716.5</v>
          </cell>
        </row>
        <row r="13265">
          <cell r="E13265" t="str">
            <v>491-032-145</v>
          </cell>
          <cell r="F13265">
            <v>67280.3</v>
          </cell>
        </row>
        <row r="13266">
          <cell r="E13266" t="str">
            <v>491-032-147</v>
          </cell>
          <cell r="F13266">
            <v>72398.97</v>
          </cell>
        </row>
        <row r="13267">
          <cell r="E13267" t="str">
            <v>491-032-151</v>
          </cell>
          <cell r="F13267">
            <v>28270</v>
          </cell>
        </row>
        <row r="13268">
          <cell r="E13268" t="str">
            <v>491-032-162</v>
          </cell>
          <cell r="F13268">
            <v>51251.92</v>
          </cell>
        </row>
        <row r="13269">
          <cell r="E13269" t="str">
            <v>491-032-163</v>
          </cell>
          <cell r="F13269">
            <v>1400.82</v>
          </cell>
        </row>
        <row r="13270">
          <cell r="E13270" t="str">
            <v>491-032-198</v>
          </cell>
          <cell r="F13270">
            <v>14239.67</v>
          </cell>
        </row>
        <row r="13271">
          <cell r="E13271" t="str">
            <v>491-032-199</v>
          </cell>
          <cell r="F13271">
            <v>198.34</v>
          </cell>
        </row>
        <row r="13272">
          <cell r="E13272" t="str">
            <v>491-032-211</v>
          </cell>
          <cell r="F13272">
            <v>135193.28</v>
          </cell>
        </row>
        <row r="13273">
          <cell r="E13273" t="str">
            <v>491-032-221</v>
          </cell>
          <cell r="F13273">
            <v>255121.98</v>
          </cell>
        </row>
        <row r="13274">
          <cell r="E13274" t="str">
            <v>491-032-231</v>
          </cell>
          <cell r="F13274">
            <v>256183.34</v>
          </cell>
        </row>
        <row r="13275">
          <cell r="E13275" t="str">
            <v>491-032-311</v>
          </cell>
          <cell r="F13275">
            <v>95144.4</v>
          </cell>
        </row>
        <row r="13276">
          <cell r="E13276" t="str">
            <v>491-032-312</v>
          </cell>
          <cell r="F13276">
            <v>11131.26</v>
          </cell>
        </row>
        <row r="13277">
          <cell r="E13277" t="str">
            <v>491-032-331</v>
          </cell>
          <cell r="F13277">
            <v>210</v>
          </cell>
        </row>
        <row r="13278">
          <cell r="E13278" t="str">
            <v>491-032-332</v>
          </cell>
          <cell r="F13278">
            <v>5423.77</v>
          </cell>
        </row>
        <row r="13279">
          <cell r="E13279" t="str">
            <v>491-032-342</v>
          </cell>
          <cell r="F13279">
            <v>101.76</v>
          </cell>
        </row>
        <row r="13280">
          <cell r="E13280" t="str">
            <v>491-032-361</v>
          </cell>
          <cell r="F13280">
            <v>79</v>
          </cell>
        </row>
        <row r="13281">
          <cell r="E13281" t="str">
            <v>491-032-411</v>
          </cell>
          <cell r="F13281">
            <v>31947.06</v>
          </cell>
        </row>
        <row r="13282">
          <cell r="E13282" t="str">
            <v>491-032-459</v>
          </cell>
          <cell r="F13282">
            <v>2322.2600000000002</v>
          </cell>
        </row>
        <row r="13283">
          <cell r="E13283" t="str">
            <v>491-032-461</v>
          </cell>
          <cell r="F13283">
            <v>12238.39</v>
          </cell>
        </row>
        <row r="13284">
          <cell r="E13284" t="str">
            <v>491-034-121</v>
          </cell>
          <cell r="F13284">
            <v>217927.84</v>
          </cell>
        </row>
        <row r="13285">
          <cell r="E13285" t="str">
            <v>491-034-162</v>
          </cell>
          <cell r="F13285">
            <v>2240</v>
          </cell>
        </row>
        <row r="13286">
          <cell r="E13286" t="str">
            <v>491-034-163</v>
          </cell>
          <cell r="F13286">
            <v>140</v>
          </cell>
        </row>
        <row r="13287">
          <cell r="E13287" t="str">
            <v>491-034-211</v>
          </cell>
          <cell r="F13287">
            <v>15776.33</v>
          </cell>
        </row>
        <row r="13288">
          <cell r="E13288" t="str">
            <v>491-034-221</v>
          </cell>
          <cell r="F13288">
            <v>32017.84</v>
          </cell>
        </row>
        <row r="13289">
          <cell r="E13289" t="str">
            <v>491-034-231</v>
          </cell>
          <cell r="F13289">
            <v>25102.25</v>
          </cell>
        </row>
        <row r="13290">
          <cell r="E13290" t="str">
            <v>491-054-121</v>
          </cell>
          <cell r="F13290">
            <v>44730</v>
          </cell>
        </row>
        <row r="13291">
          <cell r="E13291" t="str">
            <v>491-054-142</v>
          </cell>
          <cell r="F13291">
            <v>30170</v>
          </cell>
        </row>
        <row r="13292">
          <cell r="E13292" t="str">
            <v>491-054-211</v>
          </cell>
          <cell r="F13292">
            <v>5262.89</v>
          </cell>
        </row>
        <row r="13293">
          <cell r="E13293" t="str">
            <v>491-054-221</v>
          </cell>
          <cell r="F13293">
            <v>11002.8</v>
          </cell>
        </row>
        <row r="13294">
          <cell r="E13294" t="str">
            <v>491-054-231</v>
          </cell>
          <cell r="F13294">
            <v>10569.36</v>
          </cell>
        </row>
        <row r="13295">
          <cell r="E13295" t="str">
            <v>491-054-332</v>
          </cell>
          <cell r="F13295">
            <v>429.69</v>
          </cell>
        </row>
        <row r="13296">
          <cell r="E13296" t="str">
            <v>491-056-165</v>
          </cell>
          <cell r="F13296">
            <v>29336.07</v>
          </cell>
        </row>
        <row r="13297">
          <cell r="E13297" t="str">
            <v>491-056-171</v>
          </cell>
          <cell r="F13297">
            <v>571472.56000000006</v>
          </cell>
        </row>
        <row r="13298">
          <cell r="E13298" t="str">
            <v>491-056-172</v>
          </cell>
          <cell r="F13298">
            <v>12470.76</v>
          </cell>
        </row>
        <row r="13299">
          <cell r="E13299" t="str">
            <v>491-056-175</v>
          </cell>
          <cell r="F13299">
            <v>105099.11</v>
          </cell>
        </row>
        <row r="13300">
          <cell r="E13300" t="str">
            <v>491-056-211</v>
          </cell>
          <cell r="F13300">
            <v>51491.6</v>
          </cell>
        </row>
        <row r="13301">
          <cell r="E13301" t="str">
            <v>491-056-221</v>
          </cell>
          <cell r="F13301">
            <v>95611.87</v>
          </cell>
        </row>
        <row r="13302">
          <cell r="E13302" t="str">
            <v>491-056-231</v>
          </cell>
          <cell r="F13302">
            <v>150553.70000000001</v>
          </cell>
        </row>
        <row r="13303">
          <cell r="E13303" t="str">
            <v>491-056-312</v>
          </cell>
          <cell r="F13303">
            <v>3579.43</v>
          </cell>
        </row>
        <row r="13304">
          <cell r="E13304" t="str">
            <v>491-056-332</v>
          </cell>
          <cell r="F13304">
            <v>84.86</v>
          </cell>
        </row>
        <row r="13305">
          <cell r="E13305" t="str">
            <v>491-056-344</v>
          </cell>
          <cell r="F13305">
            <v>16159.71</v>
          </cell>
        </row>
        <row r="13306">
          <cell r="E13306" t="str">
            <v>491-056-411</v>
          </cell>
          <cell r="F13306">
            <v>624</v>
          </cell>
        </row>
        <row r="13307">
          <cell r="E13307" t="str">
            <v>491-056-461</v>
          </cell>
          <cell r="F13307">
            <v>6394.32</v>
          </cell>
        </row>
        <row r="13308">
          <cell r="E13308" t="str">
            <v>491-061-411</v>
          </cell>
          <cell r="F13308">
            <v>347485.86</v>
          </cell>
        </row>
        <row r="13309">
          <cell r="E13309" t="str">
            <v>491-061-414</v>
          </cell>
          <cell r="F13309">
            <v>240.94</v>
          </cell>
        </row>
        <row r="13310">
          <cell r="E13310" t="str">
            <v>491-063-121</v>
          </cell>
          <cell r="F13310">
            <v>69155.710000000006</v>
          </cell>
        </row>
        <row r="13311">
          <cell r="E13311" t="str">
            <v>491-063-142</v>
          </cell>
          <cell r="F13311">
            <v>9629.92</v>
          </cell>
        </row>
        <row r="13312">
          <cell r="E13312" t="str">
            <v>491-063-162</v>
          </cell>
          <cell r="F13312">
            <v>899.26</v>
          </cell>
        </row>
        <row r="13313">
          <cell r="E13313" t="str">
            <v>491-063-211</v>
          </cell>
          <cell r="F13313">
            <v>5211.34</v>
          </cell>
        </row>
        <row r="13314">
          <cell r="E13314" t="str">
            <v>491-063-221</v>
          </cell>
          <cell r="F13314">
            <v>10181.43</v>
          </cell>
        </row>
        <row r="13315">
          <cell r="E13315" t="str">
            <v>491-063-231</v>
          </cell>
          <cell r="F13315">
            <v>10059.4</v>
          </cell>
        </row>
        <row r="13316">
          <cell r="E13316" t="str">
            <v>491-063-411</v>
          </cell>
          <cell r="F13316">
            <v>318.94</v>
          </cell>
        </row>
        <row r="13317">
          <cell r="E13317" t="str">
            <v>491-066-117</v>
          </cell>
          <cell r="F13317">
            <v>15310.6</v>
          </cell>
        </row>
        <row r="13318">
          <cell r="E13318" t="str">
            <v>491-066-211</v>
          </cell>
          <cell r="F13318">
            <v>1171.23</v>
          </cell>
        </row>
        <row r="13319">
          <cell r="E13319" t="str">
            <v>491-069-121</v>
          </cell>
          <cell r="F13319">
            <v>38520.39</v>
          </cell>
        </row>
        <row r="13320">
          <cell r="E13320" t="str">
            <v>491-069-142</v>
          </cell>
          <cell r="F13320">
            <v>280947.68</v>
          </cell>
        </row>
        <row r="13321">
          <cell r="E13321" t="str">
            <v>491-069-151</v>
          </cell>
          <cell r="F13321">
            <v>47540.6</v>
          </cell>
        </row>
        <row r="13322">
          <cell r="E13322" t="str">
            <v>491-069-162</v>
          </cell>
          <cell r="F13322">
            <v>441</v>
          </cell>
        </row>
        <row r="13323">
          <cell r="E13323" t="str">
            <v>491-069-171</v>
          </cell>
          <cell r="F13323">
            <v>2086.2399999999998</v>
          </cell>
        </row>
        <row r="13324">
          <cell r="E13324" t="str">
            <v>491-069-211</v>
          </cell>
          <cell r="F13324">
            <v>26289.03</v>
          </cell>
        </row>
        <row r="13325">
          <cell r="E13325" t="str">
            <v>491-069-221</v>
          </cell>
          <cell r="F13325">
            <v>53967.28</v>
          </cell>
        </row>
        <row r="13326">
          <cell r="E13326" t="str">
            <v>491-069-231</v>
          </cell>
          <cell r="F13326">
            <v>69164.42</v>
          </cell>
        </row>
        <row r="13327">
          <cell r="E13327" t="str">
            <v>491-069-311</v>
          </cell>
          <cell r="F13327">
            <v>68377.070000000007</v>
          </cell>
        </row>
        <row r="13328">
          <cell r="E13328" t="str">
            <v>491-069-411</v>
          </cell>
          <cell r="F13328">
            <v>41207.81</v>
          </cell>
        </row>
        <row r="13329">
          <cell r="E13329" t="str">
            <v>491-069-418</v>
          </cell>
          <cell r="F13329">
            <v>219929.48</v>
          </cell>
        </row>
        <row r="13330">
          <cell r="E13330" t="str">
            <v>491-073-343</v>
          </cell>
          <cell r="F13330">
            <v>69630</v>
          </cell>
        </row>
        <row r="13331">
          <cell r="E13331" t="str">
            <v>500-001-121</v>
          </cell>
          <cell r="F13331">
            <v>6377166.0499999998</v>
          </cell>
        </row>
        <row r="13332">
          <cell r="E13332" t="str">
            <v>500-001-211</v>
          </cell>
          <cell r="F13332">
            <v>457753.99</v>
          </cell>
        </row>
        <row r="13333">
          <cell r="E13333" t="str">
            <v>500-001-221</v>
          </cell>
          <cell r="F13333">
            <v>933225.39</v>
          </cell>
        </row>
        <row r="13334">
          <cell r="E13334" t="str">
            <v>500-001-231</v>
          </cell>
          <cell r="F13334">
            <v>820811.7</v>
          </cell>
        </row>
        <row r="13335">
          <cell r="E13335" t="str">
            <v>500-002-111</v>
          </cell>
          <cell r="F13335">
            <v>116916</v>
          </cell>
        </row>
        <row r="13336">
          <cell r="E13336" t="str">
            <v>500-002-113</v>
          </cell>
          <cell r="F13336">
            <v>242537.43</v>
          </cell>
        </row>
        <row r="13337">
          <cell r="E13337" t="str">
            <v>500-002-115</v>
          </cell>
          <cell r="F13337">
            <v>14043.49</v>
          </cell>
        </row>
        <row r="13338">
          <cell r="E13338" t="str">
            <v>500-002-118</v>
          </cell>
          <cell r="F13338">
            <v>93500.04</v>
          </cell>
        </row>
        <row r="13339">
          <cell r="E13339" t="str">
            <v>500-002-211</v>
          </cell>
          <cell r="F13339">
            <v>33523.97</v>
          </cell>
        </row>
        <row r="13340">
          <cell r="E13340" t="str">
            <v>500-002-221</v>
          </cell>
          <cell r="F13340">
            <v>68628.820000000007</v>
          </cell>
        </row>
        <row r="13341">
          <cell r="E13341" t="str">
            <v>500-002-231</v>
          </cell>
          <cell r="F13341">
            <v>37404.25</v>
          </cell>
        </row>
        <row r="13342">
          <cell r="E13342" t="str">
            <v>500-003-151</v>
          </cell>
          <cell r="F13342">
            <v>22911.64</v>
          </cell>
        </row>
        <row r="13343">
          <cell r="E13343" t="str">
            <v>500-003-173</v>
          </cell>
          <cell r="F13343">
            <v>580164.84</v>
          </cell>
        </row>
        <row r="13344">
          <cell r="E13344" t="str">
            <v>500-003-199</v>
          </cell>
          <cell r="F13344">
            <v>11123.12</v>
          </cell>
        </row>
        <row r="13345">
          <cell r="E13345" t="str">
            <v>500-003-211</v>
          </cell>
          <cell r="F13345">
            <v>44670.400000000001</v>
          </cell>
        </row>
        <row r="13346">
          <cell r="E13346" t="str">
            <v>500-003-221</v>
          </cell>
          <cell r="F13346">
            <v>88602.22</v>
          </cell>
        </row>
        <row r="13347">
          <cell r="E13347" t="str">
            <v>500-003-231</v>
          </cell>
          <cell r="F13347">
            <v>108233.78</v>
          </cell>
        </row>
        <row r="13348">
          <cell r="E13348" t="str">
            <v>500-005-114</v>
          </cell>
          <cell r="F13348">
            <v>477097.39</v>
          </cell>
        </row>
        <row r="13349">
          <cell r="E13349" t="str">
            <v>500-005-116</v>
          </cell>
          <cell r="F13349">
            <v>286329.5</v>
          </cell>
        </row>
        <row r="13350">
          <cell r="E13350" t="str">
            <v>500-005-211</v>
          </cell>
          <cell r="F13350">
            <v>55123.22</v>
          </cell>
        </row>
        <row r="13351">
          <cell r="E13351" t="str">
            <v>500-005-221</v>
          </cell>
          <cell r="F13351">
            <v>112185.39</v>
          </cell>
        </row>
        <row r="13352">
          <cell r="E13352" t="str">
            <v>500-005-231</v>
          </cell>
          <cell r="F13352">
            <v>64328.83</v>
          </cell>
        </row>
        <row r="13353">
          <cell r="E13353" t="str">
            <v>500-007-131</v>
          </cell>
          <cell r="F13353">
            <v>778469.76</v>
          </cell>
        </row>
        <row r="13354">
          <cell r="E13354" t="str">
            <v>500-007-211</v>
          </cell>
          <cell r="F13354">
            <v>56635.49</v>
          </cell>
        </row>
        <row r="13355">
          <cell r="E13355" t="str">
            <v>500-007-221</v>
          </cell>
          <cell r="F13355">
            <v>114630.21</v>
          </cell>
        </row>
        <row r="13356">
          <cell r="E13356" t="str">
            <v>500-007-231</v>
          </cell>
          <cell r="F13356">
            <v>92549.56</v>
          </cell>
        </row>
        <row r="13357">
          <cell r="E13357" t="str">
            <v>500-009-184</v>
          </cell>
          <cell r="F13357">
            <v>211233.24</v>
          </cell>
        </row>
        <row r="13358">
          <cell r="E13358" t="str">
            <v>500-009-185</v>
          </cell>
          <cell r="F13358">
            <v>13061.96</v>
          </cell>
        </row>
        <row r="13359">
          <cell r="E13359" t="str">
            <v>500-009-186</v>
          </cell>
          <cell r="F13359">
            <v>-3361.44</v>
          </cell>
        </row>
        <row r="13360">
          <cell r="E13360" t="str">
            <v>500-009-188</v>
          </cell>
          <cell r="F13360">
            <v>116176.73</v>
          </cell>
        </row>
        <row r="13361">
          <cell r="E13361" t="str">
            <v>500-009-189</v>
          </cell>
          <cell r="F13361">
            <v>29549.13</v>
          </cell>
        </row>
        <row r="13362">
          <cell r="E13362" t="str">
            <v>500-009-211</v>
          </cell>
          <cell r="F13362">
            <v>27732.74</v>
          </cell>
        </row>
        <row r="13363">
          <cell r="E13363" t="str">
            <v>500-009-221</v>
          </cell>
          <cell r="F13363">
            <v>50573.61</v>
          </cell>
        </row>
        <row r="13364">
          <cell r="E13364" t="str">
            <v>500-009-231</v>
          </cell>
          <cell r="F13364">
            <v>9404.69</v>
          </cell>
        </row>
        <row r="13365">
          <cell r="E13365" t="str">
            <v>500-009-233</v>
          </cell>
          <cell r="F13365">
            <v>75134.990000000005</v>
          </cell>
        </row>
        <row r="13366">
          <cell r="E13366" t="str">
            <v>500-012-121</v>
          </cell>
          <cell r="F13366">
            <v>40336.15</v>
          </cell>
        </row>
        <row r="13367">
          <cell r="E13367" t="str">
            <v>500-012-148</v>
          </cell>
          <cell r="F13367">
            <v>7540</v>
          </cell>
        </row>
        <row r="13368">
          <cell r="E13368" t="str">
            <v>500-012-211</v>
          </cell>
          <cell r="F13368">
            <v>3653.65</v>
          </cell>
        </row>
        <row r="13369">
          <cell r="E13369" t="str">
            <v>500-012-221</v>
          </cell>
          <cell r="F13369">
            <v>5925.39</v>
          </cell>
        </row>
        <row r="13370">
          <cell r="E13370" t="str">
            <v>500-012-231</v>
          </cell>
          <cell r="F13370">
            <v>3044.08</v>
          </cell>
        </row>
        <row r="13371">
          <cell r="E13371" t="str">
            <v>500-012-311</v>
          </cell>
          <cell r="F13371">
            <v>1696.7</v>
          </cell>
        </row>
        <row r="13372">
          <cell r="E13372" t="str">
            <v>500-012-411</v>
          </cell>
          <cell r="F13372">
            <v>100.03</v>
          </cell>
        </row>
        <row r="13373">
          <cell r="E13373" t="str">
            <v>500-013-121</v>
          </cell>
          <cell r="F13373">
            <v>710499.55</v>
          </cell>
        </row>
        <row r="13374">
          <cell r="E13374" t="str">
            <v>500-013-131</v>
          </cell>
          <cell r="F13374">
            <v>35865.9</v>
          </cell>
        </row>
        <row r="13375">
          <cell r="E13375" t="str">
            <v>500-013-162</v>
          </cell>
          <cell r="F13375">
            <v>32280.5</v>
          </cell>
        </row>
        <row r="13376">
          <cell r="E13376" t="str">
            <v>500-013-163</v>
          </cell>
          <cell r="F13376">
            <v>413</v>
          </cell>
        </row>
        <row r="13377">
          <cell r="E13377" t="str">
            <v>500-013-189</v>
          </cell>
          <cell r="F13377">
            <v>8552.7999999999993</v>
          </cell>
        </row>
        <row r="13378">
          <cell r="E13378" t="str">
            <v>500-013-211</v>
          </cell>
          <cell r="F13378">
            <v>57177.46</v>
          </cell>
        </row>
        <row r="13379">
          <cell r="E13379" t="str">
            <v>500-013-221</v>
          </cell>
          <cell r="F13379">
            <v>109837.52</v>
          </cell>
        </row>
        <row r="13380">
          <cell r="E13380" t="str">
            <v>500-013-231</v>
          </cell>
          <cell r="F13380">
            <v>98490.3</v>
          </cell>
        </row>
        <row r="13381">
          <cell r="E13381" t="str">
            <v>500-014-146</v>
          </cell>
          <cell r="F13381">
            <v>21890</v>
          </cell>
        </row>
        <row r="13382">
          <cell r="E13382" t="str">
            <v>500-014-211</v>
          </cell>
          <cell r="F13382">
            <v>1656.68</v>
          </cell>
        </row>
        <row r="13383">
          <cell r="E13383" t="str">
            <v>500-014-221</v>
          </cell>
          <cell r="F13383">
            <v>3232.43</v>
          </cell>
        </row>
        <row r="13384">
          <cell r="E13384" t="str">
            <v>500-014-231</v>
          </cell>
          <cell r="F13384">
            <v>5284.68</v>
          </cell>
        </row>
        <row r="13385">
          <cell r="E13385" t="str">
            <v>500-014-312</v>
          </cell>
          <cell r="F13385">
            <v>5510.86</v>
          </cell>
        </row>
        <row r="13386">
          <cell r="E13386" t="str">
            <v>500-014-332</v>
          </cell>
          <cell r="F13386">
            <v>64.06</v>
          </cell>
        </row>
        <row r="13387">
          <cell r="E13387" t="str">
            <v>500-014-333</v>
          </cell>
          <cell r="F13387">
            <v>438.04</v>
          </cell>
        </row>
        <row r="13388">
          <cell r="E13388" t="str">
            <v>500-014-379</v>
          </cell>
          <cell r="F13388">
            <v>1163.17</v>
          </cell>
        </row>
        <row r="13389">
          <cell r="E13389" t="str">
            <v>500-014-411</v>
          </cell>
          <cell r="F13389">
            <v>43978.57</v>
          </cell>
        </row>
        <row r="13390">
          <cell r="E13390" t="str">
            <v>500-014-413</v>
          </cell>
          <cell r="F13390">
            <v>1311.71</v>
          </cell>
        </row>
        <row r="13391">
          <cell r="E13391" t="str">
            <v>500-014-418</v>
          </cell>
          <cell r="F13391">
            <v>536.66</v>
          </cell>
        </row>
        <row r="13392">
          <cell r="E13392" t="str">
            <v>500-014-422</v>
          </cell>
          <cell r="F13392">
            <v>1770.88</v>
          </cell>
        </row>
        <row r="13393">
          <cell r="E13393" t="str">
            <v>500-014-462</v>
          </cell>
          <cell r="F13393">
            <v>92043.26</v>
          </cell>
        </row>
        <row r="13394">
          <cell r="E13394" t="str">
            <v>500-015-311</v>
          </cell>
          <cell r="F13394">
            <v>5292</v>
          </cell>
        </row>
        <row r="13395">
          <cell r="E13395" t="str">
            <v>500-015-312</v>
          </cell>
          <cell r="F13395">
            <v>1995</v>
          </cell>
        </row>
        <row r="13396">
          <cell r="E13396" t="str">
            <v>500-015-343</v>
          </cell>
          <cell r="F13396">
            <v>60</v>
          </cell>
        </row>
        <row r="13397">
          <cell r="E13397" t="str">
            <v>500-015-411</v>
          </cell>
          <cell r="F13397">
            <v>14941.95</v>
          </cell>
        </row>
        <row r="13398">
          <cell r="E13398" t="str">
            <v>500-015-418</v>
          </cell>
          <cell r="F13398">
            <v>8317.1</v>
          </cell>
        </row>
        <row r="13399">
          <cell r="E13399" t="str">
            <v>500-015-462</v>
          </cell>
          <cell r="F13399">
            <v>20473.599999999999</v>
          </cell>
        </row>
        <row r="13400">
          <cell r="E13400" t="str">
            <v>500-015-472</v>
          </cell>
          <cell r="F13400">
            <v>-546.35</v>
          </cell>
        </row>
        <row r="13401">
          <cell r="E13401" t="str">
            <v>500-016-171</v>
          </cell>
          <cell r="F13401">
            <v>23.59</v>
          </cell>
        </row>
        <row r="13402">
          <cell r="E13402" t="str">
            <v>500-016-211</v>
          </cell>
          <cell r="F13402">
            <v>1.8</v>
          </cell>
        </row>
        <row r="13403">
          <cell r="E13403" t="str">
            <v>500-016-221</v>
          </cell>
          <cell r="F13403">
            <v>1.42</v>
          </cell>
        </row>
        <row r="13404">
          <cell r="E13404" t="str">
            <v>500-024-121</v>
          </cell>
          <cell r="F13404">
            <v>84392</v>
          </cell>
        </row>
        <row r="13405">
          <cell r="E13405" t="str">
            <v>500-024-211</v>
          </cell>
          <cell r="F13405">
            <v>6271.76</v>
          </cell>
        </row>
        <row r="13406">
          <cell r="E13406" t="str">
            <v>500-024-221</v>
          </cell>
          <cell r="F13406">
            <v>12430.47</v>
          </cell>
        </row>
        <row r="13407">
          <cell r="E13407" t="str">
            <v>500-024-231</v>
          </cell>
          <cell r="F13407">
            <v>14534.77</v>
          </cell>
        </row>
        <row r="13408">
          <cell r="E13408" t="str">
            <v>500-025-142</v>
          </cell>
          <cell r="F13408">
            <v>1916.15</v>
          </cell>
        </row>
        <row r="13409">
          <cell r="E13409" t="str">
            <v>500-025-211</v>
          </cell>
          <cell r="F13409">
            <v>145.11000000000001</v>
          </cell>
        </row>
        <row r="13410">
          <cell r="E13410" t="str">
            <v>500-025-221</v>
          </cell>
          <cell r="F13410">
            <v>281.48</v>
          </cell>
        </row>
        <row r="13411">
          <cell r="E13411" t="str">
            <v>500-025-231</v>
          </cell>
          <cell r="F13411">
            <v>419.26</v>
          </cell>
        </row>
        <row r="13412">
          <cell r="E13412" t="str">
            <v>500-027-142</v>
          </cell>
          <cell r="F13412">
            <v>714126.64</v>
          </cell>
        </row>
        <row r="13413">
          <cell r="E13413" t="str">
            <v>500-027-199</v>
          </cell>
          <cell r="F13413">
            <v>82.8</v>
          </cell>
        </row>
        <row r="13414">
          <cell r="E13414" t="str">
            <v>500-027-211</v>
          </cell>
          <cell r="F13414">
            <v>50119.53</v>
          </cell>
        </row>
        <row r="13415">
          <cell r="E13415" t="str">
            <v>500-027-221</v>
          </cell>
          <cell r="F13415">
            <v>105144.42</v>
          </cell>
        </row>
        <row r="13416">
          <cell r="E13416" t="str">
            <v>500-027-231</v>
          </cell>
          <cell r="F13416">
            <v>189441.61</v>
          </cell>
        </row>
        <row r="13417">
          <cell r="E13417" t="str">
            <v>500-029-121</v>
          </cell>
          <cell r="F13417">
            <v>42116.63</v>
          </cell>
        </row>
        <row r="13418">
          <cell r="E13418" t="str">
            <v>500-029-131</v>
          </cell>
          <cell r="F13418">
            <v>24772.5</v>
          </cell>
        </row>
        <row r="13419">
          <cell r="E13419" t="str">
            <v>500-029-162</v>
          </cell>
          <cell r="F13419">
            <v>226.1</v>
          </cell>
        </row>
        <row r="13420">
          <cell r="E13420" t="str">
            <v>500-029-211</v>
          </cell>
          <cell r="F13420">
            <v>5031.25</v>
          </cell>
        </row>
        <row r="13421">
          <cell r="E13421" t="str">
            <v>500-029-221</v>
          </cell>
          <cell r="F13421">
            <v>9836.7800000000007</v>
          </cell>
        </row>
        <row r="13422">
          <cell r="E13422" t="str">
            <v>500-029-231</v>
          </cell>
          <cell r="F13422">
            <v>7709.74</v>
          </cell>
        </row>
        <row r="13423">
          <cell r="E13423" t="str">
            <v>500-030-163</v>
          </cell>
          <cell r="F13423">
            <v>392</v>
          </cell>
        </row>
        <row r="13424">
          <cell r="E13424" t="str">
            <v>500-030-196</v>
          </cell>
          <cell r="F13424">
            <v>1200</v>
          </cell>
        </row>
        <row r="13425">
          <cell r="E13425" t="str">
            <v>500-030-211</v>
          </cell>
          <cell r="F13425">
            <v>121.78</v>
          </cell>
        </row>
        <row r="13426">
          <cell r="E13426" t="str">
            <v>500-030-221</v>
          </cell>
          <cell r="F13426">
            <v>176.28</v>
          </cell>
        </row>
        <row r="13427">
          <cell r="E13427" t="str">
            <v>500-030-312</v>
          </cell>
          <cell r="F13427">
            <v>11106.92</v>
          </cell>
        </row>
        <row r="13428">
          <cell r="E13428" t="str">
            <v>500-030-411</v>
          </cell>
          <cell r="F13428">
            <v>681.02</v>
          </cell>
        </row>
        <row r="13429">
          <cell r="E13429" t="str">
            <v>500-032-121</v>
          </cell>
          <cell r="F13429">
            <v>619419.18999999994</v>
          </cell>
        </row>
        <row r="13430">
          <cell r="E13430" t="str">
            <v>500-032-132</v>
          </cell>
          <cell r="F13430">
            <v>280995.93</v>
          </cell>
        </row>
        <row r="13431">
          <cell r="E13431" t="str">
            <v>500-032-133</v>
          </cell>
          <cell r="F13431">
            <v>78645.899999999994</v>
          </cell>
        </row>
        <row r="13432">
          <cell r="E13432" t="str">
            <v>500-032-142</v>
          </cell>
          <cell r="F13432">
            <v>154862.23000000001</v>
          </cell>
        </row>
        <row r="13433">
          <cell r="E13433" t="str">
            <v>500-032-145</v>
          </cell>
          <cell r="F13433">
            <v>60000</v>
          </cell>
        </row>
        <row r="13434">
          <cell r="E13434" t="str">
            <v>500-032-146</v>
          </cell>
          <cell r="F13434">
            <v>11305.68</v>
          </cell>
        </row>
        <row r="13435">
          <cell r="E13435" t="str">
            <v>500-032-147</v>
          </cell>
          <cell r="F13435">
            <v>38378.97</v>
          </cell>
        </row>
        <row r="13436">
          <cell r="E13436" t="str">
            <v>500-032-162</v>
          </cell>
          <cell r="F13436">
            <v>32925.75</v>
          </cell>
        </row>
        <row r="13437">
          <cell r="E13437" t="str">
            <v>500-032-163</v>
          </cell>
          <cell r="F13437">
            <v>3181.5</v>
          </cell>
        </row>
        <row r="13438">
          <cell r="E13438" t="str">
            <v>500-032-198</v>
          </cell>
          <cell r="F13438">
            <v>819.17</v>
          </cell>
        </row>
        <row r="13439">
          <cell r="E13439" t="str">
            <v>500-032-199</v>
          </cell>
          <cell r="F13439">
            <v>1795.48</v>
          </cell>
        </row>
        <row r="13440">
          <cell r="E13440" t="str">
            <v>500-032-211</v>
          </cell>
          <cell r="F13440">
            <v>91986.71</v>
          </cell>
        </row>
        <row r="13441">
          <cell r="E13441" t="str">
            <v>500-032-221</v>
          </cell>
          <cell r="F13441">
            <v>170060.87</v>
          </cell>
        </row>
        <row r="13442">
          <cell r="E13442" t="str">
            <v>500-032-231</v>
          </cell>
          <cell r="F13442">
            <v>160571.10999999999</v>
          </cell>
        </row>
        <row r="13443">
          <cell r="E13443" t="str">
            <v>500-032-311</v>
          </cell>
          <cell r="F13443">
            <v>187861.14</v>
          </cell>
        </row>
        <row r="13444">
          <cell r="E13444" t="str">
            <v>500-032-312</v>
          </cell>
          <cell r="F13444">
            <v>18687.04</v>
          </cell>
        </row>
        <row r="13445">
          <cell r="E13445" t="str">
            <v>500-032-313</v>
          </cell>
          <cell r="F13445">
            <v>116.48</v>
          </cell>
        </row>
        <row r="13446">
          <cell r="E13446" t="str">
            <v>500-032-326</v>
          </cell>
          <cell r="F13446">
            <v>700</v>
          </cell>
        </row>
        <row r="13447">
          <cell r="E13447" t="str">
            <v>500-032-332</v>
          </cell>
          <cell r="F13447">
            <v>8396.36</v>
          </cell>
        </row>
        <row r="13448">
          <cell r="E13448" t="str">
            <v>500-032-333</v>
          </cell>
          <cell r="F13448">
            <v>1541.2</v>
          </cell>
        </row>
        <row r="13449">
          <cell r="E13449" t="str">
            <v>500-032-361</v>
          </cell>
          <cell r="F13449">
            <v>233</v>
          </cell>
        </row>
        <row r="13450">
          <cell r="E13450" t="str">
            <v>500-032-411</v>
          </cell>
          <cell r="F13450">
            <v>27040.54</v>
          </cell>
        </row>
        <row r="13451">
          <cell r="E13451" t="str">
            <v>500-032-418</v>
          </cell>
          <cell r="F13451">
            <v>115</v>
          </cell>
        </row>
        <row r="13452">
          <cell r="E13452" t="str">
            <v>500-032-459</v>
          </cell>
          <cell r="F13452">
            <v>2198.75</v>
          </cell>
        </row>
        <row r="13453">
          <cell r="E13453" t="str">
            <v>500-034-121</v>
          </cell>
          <cell r="F13453">
            <v>131484.4</v>
          </cell>
        </row>
        <row r="13454">
          <cell r="E13454" t="str">
            <v>500-034-162</v>
          </cell>
          <cell r="F13454">
            <v>2422</v>
          </cell>
        </row>
        <row r="13455">
          <cell r="E13455" t="str">
            <v>500-034-211</v>
          </cell>
          <cell r="F13455">
            <v>9758.07</v>
          </cell>
        </row>
        <row r="13456">
          <cell r="E13456" t="str">
            <v>500-034-221</v>
          </cell>
          <cell r="F13456">
            <v>19357.77</v>
          </cell>
        </row>
        <row r="13457">
          <cell r="E13457" t="str">
            <v>500-034-231</v>
          </cell>
          <cell r="F13457">
            <v>17423.759999999998</v>
          </cell>
        </row>
        <row r="13458">
          <cell r="E13458" t="str">
            <v>500-054-121</v>
          </cell>
          <cell r="F13458">
            <v>74470</v>
          </cell>
        </row>
        <row r="13459">
          <cell r="E13459" t="str">
            <v>500-054-211</v>
          </cell>
          <cell r="F13459">
            <v>4517.51</v>
          </cell>
        </row>
        <row r="13460">
          <cell r="E13460" t="str">
            <v>500-054-221</v>
          </cell>
          <cell r="F13460">
            <v>10971.78</v>
          </cell>
        </row>
        <row r="13461">
          <cell r="E13461" t="str">
            <v>500-054-231</v>
          </cell>
          <cell r="F13461">
            <v>10071</v>
          </cell>
        </row>
        <row r="13462">
          <cell r="E13462" t="str">
            <v>500-054-418</v>
          </cell>
          <cell r="F13462">
            <v>653.71</v>
          </cell>
        </row>
        <row r="13463">
          <cell r="E13463" t="str">
            <v>500-055-114</v>
          </cell>
          <cell r="F13463">
            <v>55608</v>
          </cell>
        </row>
        <row r="13464">
          <cell r="E13464" t="str">
            <v>500-055-131</v>
          </cell>
          <cell r="F13464">
            <v>64630</v>
          </cell>
        </row>
        <row r="13465">
          <cell r="E13465" t="str">
            <v>500-055-143</v>
          </cell>
          <cell r="F13465">
            <v>33933.699999999997</v>
          </cell>
        </row>
        <row r="13466">
          <cell r="E13466" t="str">
            <v>500-055-151</v>
          </cell>
          <cell r="F13466">
            <v>72227.58</v>
          </cell>
        </row>
        <row r="13467">
          <cell r="E13467" t="str">
            <v>500-055-163</v>
          </cell>
          <cell r="F13467">
            <v>1672.58</v>
          </cell>
        </row>
        <row r="13468">
          <cell r="E13468" t="str">
            <v>500-055-171</v>
          </cell>
          <cell r="F13468">
            <v>792.62</v>
          </cell>
        </row>
        <row r="13469">
          <cell r="E13469" t="str">
            <v>500-055-196</v>
          </cell>
          <cell r="F13469">
            <v>4592.53</v>
          </cell>
        </row>
        <row r="13470">
          <cell r="E13470" t="str">
            <v>500-055-211</v>
          </cell>
          <cell r="F13470">
            <v>17416.580000000002</v>
          </cell>
        </row>
        <row r="13471">
          <cell r="E13471" t="str">
            <v>500-055-221</v>
          </cell>
          <cell r="F13471">
            <v>31810.7</v>
          </cell>
        </row>
        <row r="13472">
          <cell r="E13472" t="str">
            <v>500-055-231</v>
          </cell>
          <cell r="F13472">
            <v>29146.13</v>
          </cell>
        </row>
        <row r="13473">
          <cell r="E13473" t="str">
            <v>500-055-311</v>
          </cell>
          <cell r="F13473">
            <v>143771.75</v>
          </cell>
        </row>
        <row r="13474">
          <cell r="E13474" t="str">
            <v>500-055-312</v>
          </cell>
          <cell r="F13474">
            <v>8853.89</v>
          </cell>
        </row>
        <row r="13475">
          <cell r="E13475" t="str">
            <v>500-055-333</v>
          </cell>
          <cell r="F13475">
            <v>13418.14</v>
          </cell>
        </row>
        <row r="13476">
          <cell r="E13476" t="str">
            <v>500-055-342</v>
          </cell>
          <cell r="F13476">
            <v>34.549999999999997</v>
          </cell>
        </row>
        <row r="13477">
          <cell r="E13477" t="str">
            <v>500-055-411</v>
          </cell>
          <cell r="F13477">
            <v>20640.52</v>
          </cell>
        </row>
        <row r="13478">
          <cell r="E13478" t="str">
            <v>500-055-413</v>
          </cell>
          <cell r="F13478">
            <v>52173.22</v>
          </cell>
        </row>
        <row r="13479">
          <cell r="E13479" t="str">
            <v>500-055-462</v>
          </cell>
          <cell r="F13479">
            <v>15100.49</v>
          </cell>
        </row>
        <row r="13480">
          <cell r="E13480" t="str">
            <v>500-056-165</v>
          </cell>
          <cell r="F13480">
            <v>29787.33</v>
          </cell>
        </row>
        <row r="13481">
          <cell r="E13481" t="str">
            <v>500-056-171</v>
          </cell>
          <cell r="F13481">
            <v>333695.71999999997</v>
          </cell>
        </row>
        <row r="13482">
          <cell r="E13482" t="str">
            <v>500-056-172</v>
          </cell>
          <cell r="F13482">
            <v>5536.14</v>
          </cell>
        </row>
        <row r="13483">
          <cell r="E13483" t="str">
            <v>500-056-175</v>
          </cell>
          <cell r="F13483">
            <v>120985.34</v>
          </cell>
        </row>
        <row r="13484">
          <cell r="E13484" t="str">
            <v>500-056-199</v>
          </cell>
          <cell r="F13484">
            <v>7883.7</v>
          </cell>
        </row>
        <row r="13485">
          <cell r="E13485" t="str">
            <v>500-056-211</v>
          </cell>
          <cell r="F13485">
            <v>37042.01</v>
          </cell>
        </row>
        <row r="13486">
          <cell r="E13486" t="str">
            <v>500-056-221</v>
          </cell>
          <cell r="F13486">
            <v>57719.72</v>
          </cell>
        </row>
        <row r="13487">
          <cell r="E13487" t="str">
            <v>500-056-231</v>
          </cell>
          <cell r="F13487">
            <v>99233.14</v>
          </cell>
        </row>
        <row r="13488">
          <cell r="E13488" t="str">
            <v>500-056-311</v>
          </cell>
          <cell r="F13488">
            <v>6549.1</v>
          </cell>
        </row>
        <row r="13489">
          <cell r="E13489" t="str">
            <v>500-056-312</v>
          </cell>
          <cell r="F13489">
            <v>2639.8</v>
          </cell>
        </row>
        <row r="13490">
          <cell r="E13490" t="str">
            <v>500-056-319</v>
          </cell>
          <cell r="F13490">
            <v>74</v>
          </cell>
        </row>
        <row r="13491">
          <cell r="E13491" t="str">
            <v>500-056-321</v>
          </cell>
          <cell r="F13491">
            <v>4453.2700000000004</v>
          </cell>
        </row>
        <row r="13492">
          <cell r="E13492" t="str">
            <v>500-056-323</v>
          </cell>
          <cell r="F13492">
            <v>211.28</v>
          </cell>
        </row>
        <row r="13493">
          <cell r="E13493" t="str">
            <v>500-056-324</v>
          </cell>
          <cell r="F13493">
            <v>2172.15</v>
          </cell>
        </row>
        <row r="13494">
          <cell r="E13494" t="str">
            <v>500-056-326</v>
          </cell>
          <cell r="F13494">
            <v>1404.75</v>
          </cell>
        </row>
        <row r="13495">
          <cell r="E13495" t="str">
            <v>500-056-332</v>
          </cell>
          <cell r="F13495">
            <v>426.08</v>
          </cell>
        </row>
        <row r="13496">
          <cell r="E13496" t="str">
            <v>500-056-411</v>
          </cell>
          <cell r="F13496">
            <v>77802.070000000007</v>
          </cell>
        </row>
        <row r="13497">
          <cell r="E13497" t="str">
            <v>500-056-418</v>
          </cell>
          <cell r="F13497">
            <v>1183.8599999999999</v>
          </cell>
        </row>
        <row r="13498">
          <cell r="E13498" t="str">
            <v>500-056-421</v>
          </cell>
          <cell r="F13498">
            <v>2827.2</v>
          </cell>
        </row>
        <row r="13499">
          <cell r="E13499" t="str">
            <v>500-056-422</v>
          </cell>
          <cell r="F13499">
            <v>11771.59</v>
          </cell>
        </row>
        <row r="13500">
          <cell r="E13500" t="str">
            <v>500-056-423</v>
          </cell>
          <cell r="F13500">
            <v>145029.53</v>
          </cell>
        </row>
        <row r="13501">
          <cell r="E13501" t="str">
            <v>500-056-424</v>
          </cell>
          <cell r="F13501">
            <v>-1762.58</v>
          </cell>
        </row>
        <row r="13502">
          <cell r="E13502" t="str">
            <v>500-056-425</v>
          </cell>
          <cell r="F13502">
            <v>32898.300000000003</v>
          </cell>
        </row>
        <row r="13503">
          <cell r="E13503" t="str">
            <v>500-056-541</v>
          </cell>
          <cell r="F13503">
            <v>6337.5</v>
          </cell>
        </row>
        <row r="13504">
          <cell r="E13504" t="str">
            <v>500-056-552</v>
          </cell>
          <cell r="F13504">
            <v>21</v>
          </cell>
        </row>
        <row r="13505">
          <cell r="E13505" t="str">
            <v>500-061-311</v>
          </cell>
          <cell r="F13505">
            <v>738.66</v>
          </cell>
        </row>
        <row r="13506">
          <cell r="E13506" t="str">
            <v>500-061-411</v>
          </cell>
          <cell r="F13506">
            <v>185906.34</v>
          </cell>
        </row>
        <row r="13507">
          <cell r="E13507" t="str">
            <v>500-063-121</v>
          </cell>
          <cell r="F13507">
            <v>66998</v>
          </cell>
        </row>
        <row r="13508">
          <cell r="E13508" t="str">
            <v>500-063-142</v>
          </cell>
          <cell r="F13508">
            <v>113462.3</v>
          </cell>
        </row>
        <row r="13509">
          <cell r="E13509" t="str">
            <v>500-063-162</v>
          </cell>
          <cell r="F13509">
            <v>1403.5</v>
          </cell>
        </row>
        <row r="13510">
          <cell r="E13510" t="str">
            <v>500-063-211</v>
          </cell>
          <cell r="F13510">
            <v>12939.88</v>
          </cell>
        </row>
        <row r="13511">
          <cell r="E13511" t="str">
            <v>500-063-221</v>
          </cell>
          <cell r="F13511">
            <v>26605.97</v>
          </cell>
        </row>
        <row r="13512">
          <cell r="E13512" t="str">
            <v>500-063-231</v>
          </cell>
          <cell r="F13512">
            <v>49091.61</v>
          </cell>
        </row>
        <row r="13513">
          <cell r="E13513" t="str">
            <v>500-063-311</v>
          </cell>
          <cell r="F13513">
            <v>143887.85999999999</v>
          </cell>
        </row>
        <row r="13514">
          <cell r="E13514" t="str">
            <v>500-063-411</v>
          </cell>
          <cell r="F13514">
            <v>786.88</v>
          </cell>
        </row>
        <row r="13515">
          <cell r="E13515" t="str">
            <v>500-068-121</v>
          </cell>
          <cell r="F13515">
            <v>22989.360000000001</v>
          </cell>
        </row>
        <row r="13516">
          <cell r="E13516" t="str">
            <v>500-068-142</v>
          </cell>
          <cell r="F13516">
            <v>61137.95</v>
          </cell>
        </row>
        <row r="13517">
          <cell r="E13517" t="str">
            <v>500-068-151</v>
          </cell>
          <cell r="F13517">
            <v>33322.080000000002</v>
          </cell>
        </row>
        <row r="13518">
          <cell r="E13518" t="str">
            <v>500-068-162</v>
          </cell>
          <cell r="F13518">
            <v>388.5</v>
          </cell>
        </row>
        <row r="13519">
          <cell r="E13519" t="str">
            <v>500-068-199</v>
          </cell>
          <cell r="F13519">
            <v>377.44</v>
          </cell>
        </row>
        <row r="13520">
          <cell r="E13520" t="str">
            <v>500-068-211</v>
          </cell>
          <cell r="F13520">
            <v>8818.2800000000007</v>
          </cell>
        </row>
        <row r="13521">
          <cell r="E13521" t="str">
            <v>500-068-221</v>
          </cell>
          <cell r="F13521">
            <v>13132.09</v>
          </cell>
        </row>
        <row r="13522">
          <cell r="E13522" t="str">
            <v>500-068-231</v>
          </cell>
          <cell r="F13522">
            <v>13907.07</v>
          </cell>
        </row>
        <row r="13523">
          <cell r="E13523" t="str">
            <v>500-068-311</v>
          </cell>
          <cell r="F13523">
            <v>46852.85</v>
          </cell>
        </row>
        <row r="13524">
          <cell r="E13524" t="str">
            <v>500-068-312</v>
          </cell>
          <cell r="F13524">
            <v>1974.44</v>
          </cell>
        </row>
        <row r="13525">
          <cell r="E13525" t="str">
            <v>500-068-332</v>
          </cell>
          <cell r="F13525">
            <v>6142.8</v>
          </cell>
        </row>
        <row r="13526">
          <cell r="E13526" t="str">
            <v>500-068-333</v>
          </cell>
          <cell r="F13526">
            <v>3003.29</v>
          </cell>
        </row>
        <row r="13527">
          <cell r="E13527" t="str">
            <v>500-068-341</v>
          </cell>
          <cell r="F13527">
            <v>3162.94</v>
          </cell>
        </row>
        <row r="13528">
          <cell r="E13528" t="str">
            <v>500-068-411</v>
          </cell>
          <cell r="F13528">
            <v>23946.83</v>
          </cell>
        </row>
        <row r="13529">
          <cell r="E13529" t="str">
            <v>500-068-422</v>
          </cell>
          <cell r="F13529">
            <v>140.81</v>
          </cell>
        </row>
        <row r="13530">
          <cell r="E13530" t="str">
            <v>500-069-121</v>
          </cell>
          <cell r="F13530">
            <v>20603.47</v>
          </cell>
        </row>
        <row r="13531">
          <cell r="E13531" t="str">
            <v>500-069-131</v>
          </cell>
          <cell r="F13531">
            <v>77120</v>
          </cell>
        </row>
        <row r="13532">
          <cell r="E13532" t="str">
            <v>500-069-135</v>
          </cell>
          <cell r="F13532">
            <v>176841.95</v>
          </cell>
        </row>
        <row r="13533">
          <cell r="E13533" t="str">
            <v>500-069-142</v>
          </cell>
          <cell r="F13533">
            <v>13548.6</v>
          </cell>
        </row>
        <row r="13534">
          <cell r="E13534" t="str">
            <v>500-069-151</v>
          </cell>
          <cell r="F13534">
            <v>37569.699999999997</v>
          </cell>
        </row>
        <row r="13535">
          <cell r="E13535" t="str">
            <v>500-069-163</v>
          </cell>
          <cell r="F13535">
            <v>49</v>
          </cell>
        </row>
        <row r="13536">
          <cell r="E13536" t="str">
            <v>500-069-211</v>
          </cell>
          <cell r="F13536">
            <v>23614.99</v>
          </cell>
        </row>
        <row r="13537">
          <cell r="E13537" t="str">
            <v>500-069-221</v>
          </cell>
          <cell r="F13537">
            <v>45896.46</v>
          </cell>
        </row>
        <row r="13538">
          <cell r="E13538" t="str">
            <v>500-069-231</v>
          </cell>
          <cell r="F13538">
            <v>36863.06</v>
          </cell>
        </row>
        <row r="13539">
          <cell r="E13539" t="str">
            <v>500-069-311</v>
          </cell>
          <cell r="F13539">
            <v>208941.16</v>
          </cell>
        </row>
        <row r="13540">
          <cell r="E13540" t="str">
            <v>500-069-332</v>
          </cell>
          <cell r="F13540">
            <v>692.71</v>
          </cell>
        </row>
        <row r="13541">
          <cell r="E13541" t="str">
            <v>500-069-461</v>
          </cell>
          <cell r="F13541">
            <v>1917.23</v>
          </cell>
        </row>
        <row r="13542">
          <cell r="E13542" t="str">
            <v>500-073-311</v>
          </cell>
          <cell r="F13542">
            <v>17108</v>
          </cell>
        </row>
        <row r="13543">
          <cell r="E13543" t="str">
            <v>500-085-462</v>
          </cell>
          <cell r="F13543">
            <v>6398.72</v>
          </cell>
        </row>
        <row r="13544">
          <cell r="E13544" t="str">
            <v>510-001-121</v>
          </cell>
          <cell r="F13544">
            <v>56744879.229999997</v>
          </cell>
        </row>
        <row r="13545">
          <cell r="E13545" t="str">
            <v>510-001-123</v>
          </cell>
          <cell r="F13545">
            <v>388729.75</v>
          </cell>
        </row>
        <row r="13546">
          <cell r="E13546" t="str">
            <v>510-001-125</v>
          </cell>
          <cell r="F13546">
            <v>35819.18</v>
          </cell>
        </row>
        <row r="13547">
          <cell r="E13547" t="str">
            <v>510-001-127</v>
          </cell>
          <cell r="F13547">
            <v>673163.04</v>
          </cell>
        </row>
        <row r="13548">
          <cell r="E13548" t="str">
            <v>510-001-211</v>
          </cell>
          <cell r="F13548">
            <v>4213445.93</v>
          </cell>
        </row>
        <row r="13549">
          <cell r="E13549" t="str">
            <v>510-001-221</v>
          </cell>
          <cell r="F13549">
            <v>8440897.5600000005</v>
          </cell>
        </row>
        <row r="13550">
          <cell r="E13550" t="str">
            <v>510-001-231</v>
          </cell>
          <cell r="F13550">
            <v>7343346.2599999998</v>
          </cell>
        </row>
        <row r="13551">
          <cell r="E13551" t="str">
            <v>510-002-111</v>
          </cell>
          <cell r="F13551">
            <v>138996</v>
          </cell>
        </row>
        <row r="13552">
          <cell r="E13552" t="str">
            <v>510-002-112</v>
          </cell>
          <cell r="F13552">
            <v>101232</v>
          </cell>
        </row>
        <row r="13553">
          <cell r="E13553" t="str">
            <v>510-002-113</v>
          </cell>
          <cell r="F13553">
            <v>532519.56000000006</v>
          </cell>
        </row>
        <row r="13554">
          <cell r="E13554" t="str">
            <v>510-002-115</v>
          </cell>
          <cell r="F13554">
            <v>99309.72</v>
          </cell>
        </row>
        <row r="13555">
          <cell r="E13555" t="str">
            <v>510-002-211</v>
          </cell>
          <cell r="F13555">
            <v>59868.61</v>
          </cell>
        </row>
        <row r="13556">
          <cell r="E13556" t="str">
            <v>510-002-221</v>
          </cell>
          <cell r="F13556">
            <v>84912.73</v>
          </cell>
        </row>
        <row r="13557">
          <cell r="E13557" t="str">
            <v>510-002-231</v>
          </cell>
          <cell r="F13557">
            <v>41519.379999999997</v>
          </cell>
        </row>
        <row r="13558">
          <cell r="E13558" t="str">
            <v>510-003-151</v>
          </cell>
          <cell r="F13558">
            <v>2210949.81</v>
          </cell>
        </row>
        <row r="13559">
          <cell r="E13559" t="str">
            <v>510-003-162</v>
          </cell>
          <cell r="F13559">
            <v>117390.45</v>
          </cell>
        </row>
        <row r="13560">
          <cell r="E13560" t="str">
            <v>510-003-173</v>
          </cell>
          <cell r="F13560">
            <v>3082085.16</v>
          </cell>
        </row>
        <row r="13561">
          <cell r="E13561" t="str">
            <v>510-003-176</v>
          </cell>
          <cell r="F13561">
            <v>1285843.32</v>
          </cell>
        </row>
        <row r="13562">
          <cell r="E13562" t="str">
            <v>510-003-199</v>
          </cell>
          <cell r="F13562">
            <v>79460.14</v>
          </cell>
        </row>
        <row r="13563">
          <cell r="E13563" t="str">
            <v>510-003-211</v>
          </cell>
          <cell r="F13563">
            <v>-186511.47</v>
          </cell>
        </row>
        <row r="13564">
          <cell r="E13564" t="str">
            <v>510-003-221</v>
          </cell>
          <cell r="F13564">
            <v>711386.8</v>
          </cell>
        </row>
        <row r="13565">
          <cell r="E13565" t="str">
            <v>510-003-231</v>
          </cell>
          <cell r="F13565">
            <v>646329.79</v>
          </cell>
        </row>
        <row r="13566">
          <cell r="E13566" t="str">
            <v>510-005-114</v>
          </cell>
          <cell r="F13566">
            <v>2787894</v>
          </cell>
        </row>
        <row r="13567">
          <cell r="E13567" t="str">
            <v>510-005-116</v>
          </cell>
          <cell r="F13567">
            <v>1581870.92</v>
          </cell>
        </row>
        <row r="13568">
          <cell r="E13568" t="str">
            <v>510-005-211</v>
          </cell>
          <cell r="F13568">
            <v>318155.39</v>
          </cell>
        </row>
        <row r="13569">
          <cell r="E13569" t="str">
            <v>510-005-221</v>
          </cell>
          <cell r="F13569">
            <v>642569.81999999995</v>
          </cell>
        </row>
        <row r="13570">
          <cell r="E13570" t="str">
            <v>510-005-231</v>
          </cell>
          <cell r="F13570">
            <v>353344.3</v>
          </cell>
        </row>
        <row r="13571">
          <cell r="E13571" t="str">
            <v>510-007-121</v>
          </cell>
          <cell r="F13571">
            <v>30800</v>
          </cell>
        </row>
        <row r="13572">
          <cell r="E13572" t="str">
            <v>510-007-131</v>
          </cell>
          <cell r="F13572">
            <v>6501619.5599999996</v>
          </cell>
        </row>
        <row r="13573">
          <cell r="E13573" t="str">
            <v>510-007-133</v>
          </cell>
          <cell r="F13573">
            <v>133382</v>
          </cell>
        </row>
        <row r="13574">
          <cell r="E13574" t="str">
            <v>510-007-211</v>
          </cell>
          <cell r="F13574">
            <v>485118.48</v>
          </cell>
        </row>
        <row r="13575">
          <cell r="E13575" t="str">
            <v>510-007-221</v>
          </cell>
          <cell r="F13575">
            <v>974175.82</v>
          </cell>
        </row>
        <row r="13576">
          <cell r="E13576" t="str">
            <v>510-007-231</v>
          </cell>
          <cell r="F13576">
            <v>742489.61</v>
          </cell>
        </row>
        <row r="13577">
          <cell r="E13577" t="str">
            <v>510-008-221</v>
          </cell>
          <cell r="F13577">
            <v>254.07</v>
          </cell>
        </row>
        <row r="13578">
          <cell r="E13578" t="str">
            <v>510-008-231</v>
          </cell>
          <cell r="F13578">
            <v>-254.07</v>
          </cell>
        </row>
        <row r="13579">
          <cell r="E13579" t="str">
            <v>510-009-184</v>
          </cell>
          <cell r="F13579">
            <v>1586826.57</v>
          </cell>
        </row>
        <row r="13580">
          <cell r="E13580" t="str">
            <v>510-009-185</v>
          </cell>
          <cell r="F13580">
            <v>96303.91</v>
          </cell>
        </row>
        <row r="13581">
          <cell r="E13581" t="str">
            <v>510-009-186</v>
          </cell>
          <cell r="F13581">
            <v>16290.42</v>
          </cell>
        </row>
        <row r="13582">
          <cell r="E13582" t="str">
            <v>510-009-188</v>
          </cell>
          <cell r="F13582">
            <v>748405.44</v>
          </cell>
        </row>
        <row r="13583">
          <cell r="E13583" t="str">
            <v>510-009-189</v>
          </cell>
          <cell r="F13583">
            <v>97049.53</v>
          </cell>
        </row>
        <row r="13584">
          <cell r="E13584" t="str">
            <v>510-009-211</v>
          </cell>
          <cell r="F13584">
            <v>192708.89</v>
          </cell>
        </row>
        <row r="13585">
          <cell r="E13585" t="str">
            <v>510-009-221</v>
          </cell>
          <cell r="F13585">
            <v>351727.53</v>
          </cell>
        </row>
        <row r="13586">
          <cell r="E13586" t="str">
            <v>510-009-231</v>
          </cell>
          <cell r="F13586">
            <v>-3980.21</v>
          </cell>
        </row>
        <row r="13587">
          <cell r="E13587" t="str">
            <v>510-009-233</v>
          </cell>
          <cell r="F13587">
            <v>699043.79</v>
          </cell>
        </row>
        <row r="13588">
          <cell r="E13588" t="str">
            <v>510-011-163</v>
          </cell>
          <cell r="F13588">
            <v>1176</v>
          </cell>
        </row>
        <row r="13589">
          <cell r="E13589" t="str">
            <v>510-011-211</v>
          </cell>
          <cell r="F13589">
            <v>90</v>
          </cell>
        </row>
        <row r="13590">
          <cell r="E13590" t="str">
            <v>510-012-121</v>
          </cell>
          <cell r="F13590">
            <v>62257.75</v>
          </cell>
        </row>
        <row r="13591">
          <cell r="E13591" t="str">
            <v>510-012-148</v>
          </cell>
          <cell r="F13591">
            <v>228437.34</v>
          </cell>
        </row>
        <row r="13592">
          <cell r="E13592" t="str">
            <v>510-012-211</v>
          </cell>
          <cell r="F13592">
            <v>35297.599999999999</v>
          </cell>
        </row>
        <row r="13593">
          <cell r="E13593" t="str">
            <v>510-012-221</v>
          </cell>
          <cell r="F13593">
            <v>53032.4</v>
          </cell>
        </row>
        <row r="13594">
          <cell r="E13594" t="str">
            <v>510-012-231</v>
          </cell>
          <cell r="F13594">
            <v>8819.0499999999993</v>
          </cell>
        </row>
        <row r="13595">
          <cell r="E13595" t="str">
            <v>510-012-312</v>
          </cell>
          <cell r="F13595">
            <v>1352.28</v>
          </cell>
        </row>
        <row r="13596">
          <cell r="E13596" t="str">
            <v>510-012-411</v>
          </cell>
          <cell r="F13596">
            <v>3523.78</v>
          </cell>
        </row>
        <row r="13597">
          <cell r="E13597" t="str">
            <v>510-012-422</v>
          </cell>
          <cell r="F13597">
            <v>21469.43</v>
          </cell>
        </row>
        <row r="13598">
          <cell r="E13598" t="str">
            <v>510-012-423</v>
          </cell>
          <cell r="F13598">
            <v>43959.57</v>
          </cell>
        </row>
        <row r="13599">
          <cell r="E13599" t="str">
            <v>510-012-424</v>
          </cell>
          <cell r="F13599">
            <v>2460</v>
          </cell>
        </row>
        <row r="13600">
          <cell r="E13600" t="str">
            <v>510-012-551</v>
          </cell>
          <cell r="F13600">
            <v>92032.8</v>
          </cell>
        </row>
        <row r="13601">
          <cell r="E13601" t="str">
            <v>510-013-121</v>
          </cell>
          <cell r="F13601">
            <v>5628000.6699999999</v>
          </cell>
        </row>
        <row r="13602">
          <cell r="E13602" t="str">
            <v>510-013-131</v>
          </cell>
          <cell r="F13602">
            <v>90211.03</v>
          </cell>
        </row>
        <row r="13603">
          <cell r="E13603" t="str">
            <v>510-013-162</v>
          </cell>
          <cell r="F13603">
            <v>95486.05</v>
          </cell>
        </row>
        <row r="13604">
          <cell r="E13604" t="str">
            <v>510-013-163</v>
          </cell>
          <cell r="F13604">
            <v>731.5</v>
          </cell>
        </row>
        <row r="13605">
          <cell r="E13605" t="str">
            <v>510-013-167</v>
          </cell>
          <cell r="F13605">
            <v>286.51</v>
          </cell>
        </row>
        <row r="13606">
          <cell r="E13606" t="str">
            <v>510-013-184</v>
          </cell>
          <cell r="F13606">
            <v>73377.990000000005</v>
          </cell>
        </row>
        <row r="13607">
          <cell r="E13607" t="str">
            <v>510-013-185</v>
          </cell>
          <cell r="F13607">
            <v>3055.6</v>
          </cell>
        </row>
        <row r="13608">
          <cell r="E13608" t="str">
            <v>510-013-188</v>
          </cell>
          <cell r="F13608">
            <v>43186.38</v>
          </cell>
        </row>
        <row r="13609">
          <cell r="E13609" t="str">
            <v>510-013-211</v>
          </cell>
          <cell r="F13609">
            <v>434784.51</v>
          </cell>
        </row>
        <row r="13610">
          <cell r="E13610" t="str">
            <v>510-013-221</v>
          </cell>
          <cell r="F13610">
            <v>859353.56</v>
          </cell>
        </row>
        <row r="13611">
          <cell r="E13611" t="str">
            <v>510-013-231</v>
          </cell>
          <cell r="F13611">
            <v>676397.5</v>
          </cell>
        </row>
        <row r="13612">
          <cell r="E13612" t="str">
            <v>510-014-163</v>
          </cell>
          <cell r="F13612">
            <v>1288</v>
          </cell>
        </row>
        <row r="13613">
          <cell r="E13613" t="str">
            <v>510-014-211</v>
          </cell>
          <cell r="F13613">
            <v>98.53</v>
          </cell>
        </row>
        <row r="13614">
          <cell r="E13614" t="str">
            <v>510-014-312</v>
          </cell>
          <cell r="F13614">
            <v>7539.75</v>
          </cell>
        </row>
        <row r="13615">
          <cell r="E13615" t="str">
            <v>510-014-314</v>
          </cell>
          <cell r="F13615">
            <v>1457.14</v>
          </cell>
        </row>
        <row r="13616">
          <cell r="E13616" t="str">
            <v>510-014-319</v>
          </cell>
          <cell r="F13616">
            <v>5449.24</v>
          </cell>
        </row>
        <row r="13617">
          <cell r="E13617" t="str">
            <v>510-014-327</v>
          </cell>
          <cell r="F13617">
            <v>2362.17</v>
          </cell>
        </row>
        <row r="13618">
          <cell r="E13618" t="str">
            <v>510-014-332</v>
          </cell>
          <cell r="F13618">
            <v>12447.48</v>
          </cell>
        </row>
        <row r="13619">
          <cell r="E13619" t="str">
            <v>510-014-333</v>
          </cell>
          <cell r="F13619">
            <v>57422.559999999998</v>
          </cell>
        </row>
        <row r="13620">
          <cell r="E13620" t="str">
            <v>510-014-351</v>
          </cell>
          <cell r="F13620">
            <v>18088.740000000002</v>
          </cell>
        </row>
        <row r="13621">
          <cell r="E13621" t="str">
            <v>510-014-379</v>
          </cell>
          <cell r="F13621">
            <v>3122.43</v>
          </cell>
        </row>
        <row r="13622">
          <cell r="E13622" t="str">
            <v>510-014-411</v>
          </cell>
          <cell r="F13622">
            <v>118061.74</v>
          </cell>
        </row>
        <row r="13623">
          <cell r="E13623" t="str">
            <v>510-014-418</v>
          </cell>
          <cell r="F13623">
            <v>73155.429999999993</v>
          </cell>
        </row>
        <row r="13624">
          <cell r="E13624" t="str">
            <v>510-014-422</v>
          </cell>
          <cell r="F13624">
            <v>20346.849999999999</v>
          </cell>
        </row>
        <row r="13625">
          <cell r="E13625" t="str">
            <v>510-014-461</v>
          </cell>
          <cell r="F13625">
            <v>53260.81</v>
          </cell>
        </row>
        <row r="13626">
          <cell r="E13626" t="str">
            <v>510-014-462</v>
          </cell>
          <cell r="F13626">
            <v>135667.51999999999</v>
          </cell>
        </row>
        <row r="13627">
          <cell r="E13627" t="str">
            <v>510-015-418</v>
          </cell>
          <cell r="F13627">
            <v>258724.82</v>
          </cell>
        </row>
        <row r="13628">
          <cell r="E13628" t="str">
            <v>510-015-462</v>
          </cell>
          <cell r="F13628">
            <v>214628.13</v>
          </cell>
        </row>
        <row r="13629">
          <cell r="E13629" t="str">
            <v>510-015-472</v>
          </cell>
          <cell r="F13629">
            <v>-10197.1</v>
          </cell>
        </row>
        <row r="13630">
          <cell r="E13630" t="str">
            <v>510-016-331</v>
          </cell>
          <cell r="F13630">
            <v>4658.6400000000003</v>
          </cell>
        </row>
        <row r="13631">
          <cell r="E13631" t="str">
            <v>510-016-411</v>
          </cell>
          <cell r="F13631">
            <v>5893.72</v>
          </cell>
        </row>
        <row r="13632">
          <cell r="E13632" t="str">
            <v>510-020-124</v>
          </cell>
          <cell r="F13632">
            <v>744809.62</v>
          </cell>
        </row>
        <row r="13633">
          <cell r="E13633" t="str">
            <v>510-020-211</v>
          </cell>
          <cell r="F13633">
            <v>24519.360000000001</v>
          </cell>
        </row>
        <row r="13634">
          <cell r="E13634" t="str">
            <v>510-020-311</v>
          </cell>
          <cell r="F13634">
            <v>364767</v>
          </cell>
        </row>
        <row r="13635">
          <cell r="E13635" t="str">
            <v>510-024-113</v>
          </cell>
          <cell r="F13635">
            <v>93687.5</v>
          </cell>
        </row>
        <row r="13636">
          <cell r="E13636" t="str">
            <v>510-024-116</v>
          </cell>
          <cell r="F13636">
            <v>1030.5</v>
          </cell>
        </row>
        <row r="13637">
          <cell r="E13637" t="str">
            <v>510-024-121</v>
          </cell>
          <cell r="F13637">
            <v>300081.94</v>
          </cell>
        </row>
        <row r="13638">
          <cell r="E13638" t="str">
            <v>510-024-142</v>
          </cell>
          <cell r="F13638">
            <v>88839.86</v>
          </cell>
        </row>
        <row r="13639">
          <cell r="E13639" t="str">
            <v>510-024-143</v>
          </cell>
          <cell r="F13639">
            <v>84298.76</v>
          </cell>
        </row>
        <row r="13640">
          <cell r="E13640" t="str">
            <v>510-024-162</v>
          </cell>
          <cell r="F13640">
            <v>9037</v>
          </cell>
        </row>
        <row r="13641">
          <cell r="E13641" t="str">
            <v>510-024-163</v>
          </cell>
          <cell r="F13641">
            <v>5431.5</v>
          </cell>
        </row>
        <row r="13642">
          <cell r="E13642" t="str">
            <v>510-024-191</v>
          </cell>
          <cell r="F13642">
            <v>13432.75</v>
          </cell>
        </row>
        <row r="13643">
          <cell r="E13643" t="str">
            <v>510-024-198</v>
          </cell>
          <cell r="F13643">
            <v>138341.68</v>
          </cell>
        </row>
        <row r="13644">
          <cell r="E13644" t="str">
            <v>510-024-199</v>
          </cell>
          <cell r="F13644">
            <v>80.599999999999994</v>
          </cell>
        </row>
        <row r="13645">
          <cell r="E13645" t="str">
            <v>510-024-211</v>
          </cell>
          <cell r="F13645">
            <v>55231.44</v>
          </cell>
        </row>
        <row r="13646">
          <cell r="E13646" t="str">
            <v>510-024-221</v>
          </cell>
          <cell r="F13646">
            <v>92662.16</v>
          </cell>
        </row>
        <row r="13647">
          <cell r="E13647" t="str">
            <v>510-024-231</v>
          </cell>
          <cell r="F13647">
            <v>76433.240000000005</v>
          </cell>
        </row>
        <row r="13648">
          <cell r="E13648" t="str">
            <v>510-024-311</v>
          </cell>
          <cell r="F13648">
            <v>6230.78</v>
          </cell>
        </row>
        <row r="13649">
          <cell r="E13649" t="str">
            <v>510-024-312</v>
          </cell>
          <cell r="F13649">
            <v>15305.27</v>
          </cell>
        </row>
        <row r="13650">
          <cell r="E13650" t="str">
            <v>510-024-314</v>
          </cell>
          <cell r="F13650">
            <v>48708.38</v>
          </cell>
        </row>
        <row r="13651">
          <cell r="E13651" t="str">
            <v>510-024-331</v>
          </cell>
          <cell r="F13651">
            <v>16649.87</v>
          </cell>
        </row>
        <row r="13652">
          <cell r="E13652" t="str">
            <v>510-024-332</v>
          </cell>
          <cell r="F13652">
            <v>11500.93</v>
          </cell>
        </row>
        <row r="13653">
          <cell r="E13653" t="str">
            <v>510-024-411</v>
          </cell>
          <cell r="F13653">
            <v>578779.48</v>
          </cell>
        </row>
        <row r="13654">
          <cell r="E13654" t="str">
            <v>510-024-418</v>
          </cell>
          <cell r="F13654">
            <v>187283.75</v>
          </cell>
        </row>
        <row r="13655">
          <cell r="E13655" t="str">
            <v>510-024-462</v>
          </cell>
          <cell r="F13655">
            <v>50884.21</v>
          </cell>
        </row>
        <row r="13656">
          <cell r="E13656" t="str">
            <v>510-025-411</v>
          </cell>
          <cell r="F13656">
            <v>5919.6</v>
          </cell>
        </row>
        <row r="13657">
          <cell r="E13657" t="str">
            <v>510-027-142</v>
          </cell>
          <cell r="F13657">
            <v>4447822.13</v>
          </cell>
        </row>
        <row r="13658">
          <cell r="E13658" t="str">
            <v>510-027-167</v>
          </cell>
          <cell r="F13658">
            <v>109978.25</v>
          </cell>
        </row>
        <row r="13659">
          <cell r="E13659" t="str">
            <v>510-027-199</v>
          </cell>
          <cell r="F13659">
            <v>123899.47</v>
          </cell>
        </row>
        <row r="13660">
          <cell r="E13660" t="str">
            <v>510-027-211</v>
          </cell>
          <cell r="F13660">
            <v>333293.96000000002</v>
          </cell>
        </row>
        <row r="13661">
          <cell r="E13661" t="str">
            <v>510-027-221</v>
          </cell>
          <cell r="F13661">
            <v>682343.93</v>
          </cell>
        </row>
        <row r="13662">
          <cell r="E13662" t="str">
            <v>510-027-231</v>
          </cell>
          <cell r="F13662">
            <v>1160240.3600000001</v>
          </cell>
        </row>
        <row r="13663">
          <cell r="E13663" t="str">
            <v>510-029-121</v>
          </cell>
          <cell r="F13663">
            <v>35424.730000000003</v>
          </cell>
        </row>
        <row r="13664">
          <cell r="E13664" t="str">
            <v>510-029-133</v>
          </cell>
          <cell r="F13664">
            <v>29382</v>
          </cell>
        </row>
        <row r="13665">
          <cell r="E13665" t="str">
            <v>510-029-142</v>
          </cell>
          <cell r="F13665">
            <v>16211.85</v>
          </cell>
        </row>
        <row r="13666">
          <cell r="E13666" t="str">
            <v>510-029-162</v>
          </cell>
          <cell r="F13666">
            <v>607.25</v>
          </cell>
        </row>
        <row r="13667">
          <cell r="E13667" t="str">
            <v>510-029-167</v>
          </cell>
          <cell r="F13667">
            <v>143.26</v>
          </cell>
        </row>
        <row r="13668">
          <cell r="E13668" t="str">
            <v>510-029-199</v>
          </cell>
          <cell r="F13668">
            <v>620.25</v>
          </cell>
        </row>
        <row r="13669">
          <cell r="E13669" t="str">
            <v>510-029-211</v>
          </cell>
          <cell r="F13669">
            <v>6112.77</v>
          </cell>
        </row>
        <row r="13670">
          <cell r="E13670" t="str">
            <v>510-029-221</v>
          </cell>
          <cell r="F13670">
            <v>12100.3</v>
          </cell>
        </row>
        <row r="13671">
          <cell r="E13671" t="str">
            <v>510-029-231</v>
          </cell>
          <cell r="F13671">
            <v>11078.27</v>
          </cell>
        </row>
        <row r="13672">
          <cell r="E13672" t="str">
            <v>510-029-411</v>
          </cell>
          <cell r="F13672">
            <v>545.46</v>
          </cell>
        </row>
        <row r="13673">
          <cell r="E13673" t="str">
            <v>510-030-163</v>
          </cell>
          <cell r="F13673">
            <v>3139.5</v>
          </cell>
        </row>
        <row r="13674">
          <cell r="E13674" t="str">
            <v>510-030-191</v>
          </cell>
          <cell r="F13674">
            <v>55500</v>
          </cell>
        </row>
        <row r="13675">
          <cell r="E13675" t="str">
            <v>510-030-211</v>
          </cell>
          <cell r="F13675">
            <v>4486.0200000000004</v>
          </cell>
        </row>
        <row r="13676">
          <cell r="E13676" t="str">
            <v>510-030-221</v>
          </cell>
          <cell r="F13676">
            <v>8152.98</v>
          </cell>
        </row>
        <row r="13677">
          <cell r="E13677" t="str">
            <v>510-030-413</v>
          </cell>
          <cell r="F13677">
            <v>116055.25</v>
          </cell>
        </row>
        <row r="13678">
          <cell r="E13678" t="str">
            <v>510-030-418</v>
          </cell>
          <cell r="F13678">
            <v>64346.239999999998</v>
          </cell>
        </row>
        <row r="13679">
          <cell r="E13679" t="str">
            <v>510-031-121</v>
          </cell>
          <cell r="F13679">
            <v>849375.89</v>
          </cell>
        </row>
        <row r="13680">
          <cell r="E13680" t="str">
            <v>510-031-131</v>
          </cell>
          <cell r="F13680">
            <v>54208</v>
          </cell>
        </row>
        <row r="13681">
          <cell r="E13681" t="str">
            <v>510-031-133</v>
          </cell>
          <cell r="F13681">
            <v>489628</v>
          </cell>
        </row>
        <row r="13682">
          <cell r="E13682" t="str">
            <v>510-031-142</v>
          </cell>
          <cell r="F13682">
            <v>67662.61</v>
          </cell>
        </row>
        <row r="13683">
          <cell r="E13683" t="str">
            <v>510-031-144</v>
          </cell>
          <cell r="F13683">
            <v>27908.39</v>
          </cell>
        </row>
        <row r="13684">
          <cell r="E13684" t="str">
            <v>510-031-151</v>
          </cell>
          <cell r="F13684">
            <v>2674839.5299999998</v>
          </cell>
        </row>
        <row r="13685">
          <cell r="E13685" t="str">
            <v>510-031-152</v>
          </cell>
          <cell r="F13685">
            <v>330875.40999999997</v>
          </cell>
        </row>
        <row r="13686">
          <cell r="E13686" t="str">
            <v>510-031-162</v>
          </cell>
          <cell r="F13686">
            <v>1296746.33</v>
          </cell>
        </row>
        <row r="13687">
          <cell r="E13687" t="str">
            <v>510-031-163</v>
          </cell>
          <cell r="F13687">
            <v>70</v>
          </cell>
        </row>
        <row r="13688">
          <cell r="E13688" t="str">
            <v>510-031-199</v>
          </cell>
          <cell r="F13688">
            <v>1785.49</v>
          </cell>
        </row>
        <row r="13689">
          <cell r="E13689" t="str">
            <v>510-031-211</v>
          </cell>
          <cell r="F13689">
            <v>1105776.92</v>
          </cell>
        </row>
        <row r="13690">
          <cell r="E13690" t="str">
            <v>510-031-221</v>
          </cell>
          <cell r="F13690">
            <v>903471.78</v>
          </cell>
        </row>
        <row r="13691">
          <cell r="E13691" t="str">
            <v>510-031-231</v>
          </cell>
          <cell r="F13691">
            <v>1311160.53</v>
          </cell>
        </row>
        <row r="13692">
          <cell r="E13692" t="str">
            <v>510-031-311</v>
          </cell>
          <cell r="F13692">
            <v>10660</v>
          </cell>
        </row>
        <row r="13693">
          <cell r="E13693" t="str">
            <v>510-031-411</v>
          </cell>
          <cell r="F13693">
            <v>1140098.49</v>
          </cell>
        </row>
        <row r="13694">
          <cell r="E13694" t="str">
            <v>510-031-413</v>
          </cell>
          <cell r="F13694">
            <v>100448.47</v>
          </cell>
        </row>
        <row r="13695">
          <cell r="E13695" t="str">
            <v>510-031-414</v>
          </cell>
          <cell r="F13695">
            <v>2043.51</v>
          </cell>
        </row>
        <row r="13696">
          <cell r="E13696" t="str">
            <v>510-031-418</v>
          </cell>
          <cell r="F13696">
            <v>3796.4</v>
          </cell>
        </row>
        <row r="13697">
          <cell r="E13697" t="str">
            <v>510-031-461</v>
          </cell>
          <cell r="F13697">
            <v>89856.01</v>
          </cell>
        </row>
        <row r="13698">
          <cell r="E13698" t="str">
            <v>510-031-462</v>
          </cell>
          <cell r="F13698">
            <v>1257736.1599999999</v>
          </cell>
        </row>
        <row r="13699">
          <cell r="E13699" t="str">
            <v>510-032-121</v>
          </cell>
          <cell r="F13699">
            <v>8144925.2199999997</v>
          </cell>
        </row>
        <row r="13700">
          <cell r="E13700" t="str">
            <v>510-032-131</v>
          </cell>
          <cell r="F13700">
            <v>43620</v>
          </cell>
        </row>
        <row r="13701">
          <cell r="E13701" t="str">
            <v>510-032-132</v>
          </cell>
          <cell r="F13701">
            <v>538475.96</v>
          </cell>
        </row>
        <row r="13702">
          <cell r="E13702" t="str">
            <v>510-032-133</v>
          </cell>
          <cell r="F13702">
            <v>266585.75</v>
          </cell>
        </row>
        <row r="13703">
          <cell r="E13703" t="str">
            <v>510-032-142</v>
          </cell>
          <cell r="F13703">
            <v>2592509.21</v>
          </cell>
        </row>
        <row r="13704">
          <cell r="E13704" t="str">
            <v>510-032-144</v>
          </cell>
          <cell r="F13704">
            <v>3136.35</v>
          </cell>
        </row>
        <row r="13705">
          <cell r="E13705" t="str">
            <v>510-032-145</v>
          </cell>
          <cell r="F13705">
            <v>589634.1</v>
          </cell>
        </row>
        <row r="13706">
          <cell r="E13706" t="str">
            <v>510-032-146</v>
          </cell>
          <cell r="F13706">
            <v>95330.13</v>
          </cell>
        </row>
        <row r="13707">
          <cell r="E13707" t="str">
            <v>510-032-162</v>
          </cell>
          <cell r="F13707">
            <v>490832.34</v>
          </cell>
        </row>
        <row r="13708">
          <cell r="E13708" t="str">
            <v>510-032-163</v>
          </cell>
          <cell r="F13708">
            <v>1238.53</v>
          </cell>
        </row>
        <row r="13709">
          <cell r="E13709" t="str">
            <v>510-032-167</v>
          </cell>
          <cell r="F13709">
            <v>45692.72</v>
          </cell>
        </row>
        <row r="13710">
          <cell r="E13710" t="str">
            <v>510-032-198</v>
          </cell>
          <cell r="F13710">
            <v>36007</v>
          </cell>
        </row>
        <row r="13711">
          <cell r="E13711" t="str">
            <v>510-032-199</v>
          </cell>
          <cell r="F13711">
            <v>29207.11</v>
          </cell>
        </row>
        <row r="13712">
          <cell r="E13712" t="str">
            <v>510-032-211</v>
          </cell>
          <cell r="F13712">
            <v>978167.67</v>
          </cell>
        </row>
        <row r="13713">
          <cell r="E13713" t="str">
            <v>510-032-221</v>
          </cell>
          <cell r="F13713">
            <v>1676279.59</v>
          </cell>
        </row>
        <row r="13714">
          <cell r="E13714" t="str">
            <v>510-032-231</v>
          </cell>
          <cell r="F13714">
            <v>1590503.52</v>
          </cell>
        </row>
        <row r="13715">
          <cell r="E13715" t="str">
            <v>510-032-311</v>
          </cell>
          <cell r="F13715">
            <v>2239661.6</v>
          </cell>
        </row>
        <row r="13716">
          <cell r="E13716" t="str">
            <v>510-032-312</v>
          </cell>
          <cell r="F13716">
            <v>18745.62</v>
          </cell>
        </row>
        <row r="13717">
          <cell r="E13717" t="str">
            <v>510-032-314</v>
          </cell>
          <cell r="F13717">
            <v>2859</v>
          </cell>
        </row>
        <row r="13718">
          <cell r="E13718" t="str">
            <v>510-032-331</v>
          </cell>
          <cell r="F13718">
            <v>1513.57</v>
          </cell>
        </row>
        <row r="13719">
          <cell r="E13719" t="str">
            <v>510-032-332</v>
          </cell>
          <cell r="F13719">
            <v>81876.960000000006</v>
          </cell>
        </row>
        <row r="13720">
          <cell r="E13720" t="str">
            <v>510-032-411</v>
          </cell>
          <cell r="F13720">
            <v>39528.589999999997</v>
          </cell>
        </row>
        <row r="13721">
          <cell r="E13721" t="str">
            <v>510-032-413</v>
          </cell>
          <cell r="F13721">
            <v>768.96</v>
          </cell>
        </row>
        <row r="13722">
          <cell r="E13722" t="str">
            <v>510-032-418</v>
          </cell>
          <cell r="F13722">
            <v>165.45</v>
          </cell>
        </row>
        <row r="13723">
          <cell r="E13723" t="str">
            <v>510-032-461</v>
          </cell>
          <cell r="F13723">
            <v>27297.83</v>
          </cell>
        </row>
        <row r="13724">
          <cell r="E13724" t="str">
            <v>510-032-462</v>
          </cell>
          <cell r="F13724">
            <v>20848.98</v>
          </cell>
        </row>
        <row r="13725">
          <cell r="E13725" t="str">
            <v>510-034-121</v>
          </cell>
          <cell r="F13725">
            <v>859697.56</v>
          </cell>
        </row>
        <row r="13726">
          <cell r="E13726" t="str">
            <v>510-034-131</v>
          </cell>
          <cell r="F13726">
            <v>20196.439999999999</v>
          </cell>
        </row>
        <row r="13727">
          <cell r="E13727" t="str">
            <v>510-034-135</v>
          </cell>
          <cell r="F13727">
            <v>51030</v>
          </cell>
        </row>
        <row r="13728">
          <cell r="E13728" t="str">
            <v>510-034-143</v>
          </cell>
          <cell r="F13728">
            <v>3279.56</v>
          </cell>
        </row>
        <row r="13729">
          <cell r="E13729" t="str">
            <v>510-034-162</v>
          </cell>
          <cell r="F13729">
            <v>10395</v>
          </cell>
        </row>
        <row r="13730">
          <cell r="E13730" t="str">
            <v>510-034-163</v>
          </cell>
          <cell r="F13730">
            <v>6240.25</v>
          </cell>
        </row>
        <row r="13731">
          <cell r="E13731" t="str">
            <v>510-034-167</v>
          </cell>
          <cell r="F13731">
            <v>429.77</v>
          </cell>
        </row>
        <row r="13732">
          <cell r="E13732" t="str">
            <v>510-034-191</v>
          </cell>
          <cell r="F13732">
            <v>11535.13</v>
          </cell>
        </row>
        <row r="13733">
          <cell r="E13733" t="str">
            <v>510-034-198</v>
          </cell>
          <cell r="F13733">
            <v>16452.59</v>
          </cell>
        </row>
        <row r="13734">
          <cell r="E13734" t="str">
            <v>510-034-211</v>
          </cell>
          <cell r="F13734">
            <v>70814.960000000006</v>
          </cell>
        </row>
        <row r="13735">
          <cell r="E13735" t="str">
            <v>510-034-221</v>
          </cell>
          <cell r="F13735">
            <v>136094.65</v>
          </cell>
        </row>
        <row r="13736">
          <cell r="E13736" t="str">
            <v>510-034-231</v>
          </cell>
          <cell r="F13736">
            <v>109558.19</v>
          </cell>
        </row>
        <row r="13737">
          <cell r="E13737" t="str">
            <v>510-034-311</v>
          </cell>
          <cell r="F13737">
            <v>600</v>
          </cell>
        </row>
        <row r="13738">
          <cell r="E13738" t="str">
            <v>510-034-312</v>
          </cell>
          <cell r="F13738">
            <v>58885.25</v>
          </cell>
        </row>
        <row r="13739">
          <cell r="E13739" t="str">
            <v>510-034-342</v>
          </cell>
          <cell r="F13739">
            <v>112.14</v>
          </cell>
        </row>
        <row r="13740">
          <cell r="E13740" t="str">
            <v>510-034-351</v>
          </cell>
          <cell r="F13740">
            <v>2000</v>
          </cell>
        </row>
        <row r="13741">
          <cell r="E13741" t="str">
            <v>510-034-361</v>
          </cell>
          <cell r="F13741">
            <v>25354</v>
          </cell>
        </row>
        <row r="13742">
          <cell r="E13742" t="str">
            <v>510-034-411</v>
          </cell>
          <cell r="F13742">
            <v>237106.97</v>
          </cell>
        </row>
        <row r="13743">
          <cell r="E13743" t="str">
            <v>510-034-462</v>
          </cell>
          <cell r="F13743">
            <v>12866.68</v>
          </cell>
        </row>
        <row r="13744">
          <cell r="E13744" t="str">
            <v>510-041-311</v>
          </cell>
          <cell r="F13744">
            <v>15205</v>
          </cell>
        </row>
        <row r="13745">
          <cell r="E13745" t="str">
            <v>510-054-121</v>
          </cell>
          <cell r="F13745">
            <v>1103277.4099999999</v>
          </cell>
        </row>
        <row r="13746">
          <cell r="E13746" t="str">
            <v>510-054-124</v>
          </cell>
          <cell r="F13746">
            <v>322017.33</v>
          </cell>
        </row>
        <row r="13747">
          <cell r="E13747" t="str">
            <v>510-054-142</v>
          </cell>
          <cell r="F13747">
            <v>11584.16</v>
          </cell>
        </row>
        <row r="13748">
          <cell r="E13748" t="str">
            <v>510-054-143</v>
          </cell>
          <cell r="F13748">
            <v>2619</v>
          </cell>
        </row>
        <row r="13749">
          <cell r="E13749" t="str">
            <v>510-054-144</v>
          </cell>
          <cell r="F13749">
            <v>68334</v>
          </cell>
        </row>
        <row r="13750">
          <cell r="E13750" t="str">
            <v>510-054-162</v>
          </cell>
          <cell r="F13750">
            <v>18130.349999999999</v>
          </cell>
        </row>
        <row r="13751">
          <cell r="E13751" t="str">
            <v>510-054-163</v>
          </cell>
          <cell r="F13751">
            <v>210</v>
          </cell>
        </row>
        <row r="13752">
          <cell r="E13752" t="str">
            <v>510-054-167</v>
          </cell>
          <cell r="F13752">
            <v>71.64</v>
          </cell>
        </row>
        <row r="13753">
          <cell r="E13753" t="str">
            <v>510-054-198</v>
          </cell>
          <cell r="F13753">
            <v>1656</v>
          </cell>
        </row>
        <row r="13754">
          <cell r="E13754" t="str">
            <v>510-054-211</v>
          </cell>
          <cell r="F13754">
            <v>96686.61</v>
          </cell>
        </row>
        <row r="13755">
          <cell r="E13755" t="str">
            <v>510-054-221</v>
          </cell>
          <cell r="F13755">
            <v>174336.34</v>
          </cell>
        </row>
        <row r="13756">
          <cell r="E13756" t="str">
            <v>510-054-231</v>
          </cell>
          <cell r="F13756">
            <v>145080.19</v>
          </cell>
        </row>
        <row r="13757">
          <cell r="E13757" t="str">
            <v>510-054-311</v>
          </cell>
          <cell r="F13757">
            <v>156590</v>
          </cell>
        </row>
        <row r="13758">
          <cell r="E13758" t="str">
            <v>510-054-312</v>
          </cell>
          <cell r="F13758">
            <v>5206.37</v>
          </cell>
        </row>
        <row r="13759">
          <cell r="E13759" t="str">
            <v>510-054-332</v>
          </cell>
          <cell r="F13759">
            <v>9098.44</v>
          </cell>
        </row>
        <row r="13760">
          <cell r="E13760" t="str">
            <v>510-054-411</v>
          </cell>
          <cell r="F13760">
            <v>46856.2</v>
          </cell>
        </row>
        <row r="13761">
          <cell r="E13761" t="str">
            <v>510-054-462</v>
          </cell>
          <cell r="F13761">
            <v>52.31</v>
          </cell>
        </row>
        <row r="13762">
          <cell r="E13762" t="str">
            <v>510-055-131</v>
          </cell>
          <cell r="F13762">
            <v>45880</v>
          </cell>
        </row>
        <row r="13763">
          <cell r="E13763" t="str">
            <v>510-055-135</v>
          </cell>
          <cell r="F13763">
            <v>25809.3</v>
          </cell>
        </row>
        <row r="13764">
          <cell r="E13764" t="str">
            <v>510-055-151</v>
          </cell>
          <cell r="F13764">
            <v>28620</v>
          </cell>
        </row>
        <row r="13765">
          <cell r="E13765" t="str">
            <v>510-055-211</v>
          </cell>
          <cell r="F13765">
            <v>7568.53</v>
          </cell>
        </row>
        <row r="13766">
          <cell r="E13766" t="str">
            <v>510-055-221</v>
          </cell>
          <cell r="F13766">
            <v>14735.49</v>
          </cell>
        </row>
        <row r="13767">
          <cell r="E13767" t="str">
            <v>510-055-231</v>
          </cell>
          <cell r="F13767">
            <v>10569.36</v>
          </cell>
        </row>
        <row r="13768">
          <cell r="E13768" t="str">
            <v>510-055-311</v>
          </cell>
          <cell r="F13768">
            <v>90474</v>
          </cell>
        </row>
        <row r="13769">
          <cell r="E13769" t="str">
            <v>510-055-312</v>
          </cell>
          <cell r="F13769">
            <v>41500</v>
          </cell>
        </row>
        <row r="13770">
          <cell r="E13770" t="str">
            <v>510-055-411</v>
          </cell>
          <cell r="F13770">
            <v>8503</v>
          </cell>
        </row>
        <row r="13771">
          <cell r="E13771" t="str">
            <v>510-055-413</v>
          </cell>
          <cell r="F13771">
            <v>42163</v>
          </cell>
        </row>
        <row r="13772">
          <cell r="E13772" t="str">
            <v>510-056-165</v>
          </cell>
          <cell r="F13772">
            <v>155799.32999999999</v>
          </cell>
        </row>
        <row r="13773">
          <cell r="E13773" t="str">
            <v>510-056-171</v>
          </cell>
          <cell r="F13773">
            <v>2776859.35</v>
          </cell>
        </row>
        <row r="13774">
          <cell r="E13774" t="str">
            <v>510-056-175</v>
          </cell>
          <cell r="F13774">
            <v>1313218.3500000001</v>
          </cell>
        </row>
        <row r="13775">
          <cell r="E13775" t="str">
            <v>510-056-199</v>
          </cell>
          <cell r="F13775">
            <v>83758.91</v>
          </cell>
        </row>
        <row r="13776">
          <cell r="E13776" t="str">
            <v>510-056-211</v>
          </cell>
          <cell r="F13776">
            <v>302602.96000000002</v>
          </cell>
        </row>
        <row r="13777">
          <cell r="E13777" t="str">
            <v>510-056-221</v>
          </cell>
          <cell r="F13777">
            <v>583014.9</v>
          </cell>
        </row>
        <row r="13778">
          <cell r="E13778" t="str">
            <v>510-056-231</v>
          </cell>
          <cell r="F13778">
            <v>1194824.9099999999</v>
          </cell>
        </row>
        <row r="13779">
          <cell r="E13779" t="str">
            <v>510-056-311</v>
          </cell>
          <cell r="F13779">
            <v>287</v>
          </cell>
        </row>
        <row r="13780">
          <cell r="E13780" t="str">
            <v>510-056-326</v>
          </cell>
          <cell r="F13780">
            <v>6964.82</v>
          </cell>
        </row>
        <row r="13781">
          <cell r="E13781" t="str">
            <v>510-056-331</v>
          </cell>
          <cell r="F13781">
            <v>120243.56</v>
          </cell>
        </row>
        <row r="13782">
          <cell r="E13782" t="str">
            <v>510-056-341</v>
          </cell>
          <cell r="F13782">
            <v>22491.200000000001</v>
          </cell>
        </row>
        <row r="13783">
          <cell r="E13783" t="str">
            <v>510-056-411</v>
          </cell>
          <cell r="F13783">
            <v>72207.94</v>
          </cell>
        </row>
        <row r="13784">
          <cell r="E13784" t="str">
            <v>510-056-418</v>
          </cell>
          <cell r="F13784">
            <v>25950.5</v>
          </cell>
        </row>
        <row r="13785">
          <cell r="E13785" t="str">
            <v>510-056-422</v>
          </cell>
          <cell r="F13785">
            <v>683869.78</v>
          </cell>
        </row>
        <row r="13786">
          <cell r="E13786" t="str">
            <v>510-056-423</v>
          </cell>
          <cell r="F13786">
            <v>1883544.77</v>
          </cell>
        </row>
        <row r="13787">
          <cell r="E13787" t="str">
            <v>510-056-424</v>
          </cell>
          <cell r="F13787">
            <v>37919.21</v>
          </cell>
        </row>
        <row r="13788">
          <cell r="E13788" t="str">
            <v>510-056-425</v>
          </cell>
          <cell r="F13788">
            <v>231989.55</v>
          </cell>
        </row>
        <row r="13789">
          <cell r="E13789" t="str">
            <v>510-056-461</v>
          </cell>
          <cell r="F13789">
            <v>10415.540000000001</v>
          </cell>
        </row>
        <row r="13790">
          <cell r="E13790" t="str">
            <v>510-056-462</v>
          </cell>
          <cell r="F13790">
            <v>3815.62</v>
          </cell>
        </row>
        <row r="13791">
          <cell r="E13791" t="str">
            <v>510-056-471</v>
          </cell>
          <cell r="F13791">
            <v>1015</v>
          </cell>
        </row>
        <row r="13792">
          <cell r="E13792" t="str">
            <v>510-056-541</v>
          </cell>
          <cell r="F13792">
            <v>166235.79999999999</v>
          </cell>
        </row>
        <row r="13793">
          <cell r="E13793" t="str">
            <v>510-056-552</v>
          </cell>
          <cell r="F13793">
            <v>12</v>
          </cell>
        </row>
        <row r="13794">
          <cell r="E13794" t="str">
            <v>510-061-411</v>
          </cell>
          <cell r="F13794">
            <v>807981.35</v>
          </cell>
        </row>
        <row r="13795">
          <cell r="E13795" t="str">
            <v>510-061-413</v>
          </cell>
          <cell r="F13795">
            <v>170575.33</v>
          </cell>
        </row>
        <row r="13796">
          <cell r="E13796" t="str">
            <v>510-061-414</v>
          </cell>
          <cell r="F13796">
            <v>94315.06</v>
          </cell>
        </row>
        <row r="13797">
          <cell r="E13797" t="str">
            <v>510-061-461</v>
          </cell>
          <cell r="F13797">
            <v>92838.98</v>
          </cell>
        </row>
        <row r="13798">
          <cell r="E13798" t="str">
            <v>510-061-462</v>
          </cell>
          <cell r="F13798">
            <v>18238.830000000002</v>
          </cell>
        </row>
        <row r="13799">
          <cell r="E13799" t="str">
            <v>510-063-121</v>
          </cell>
          <cell r="F13799">
            <v>198460.06</v>
          </cell>
        </row>
        <row r="13800">
          <cell r="E13800" t="str">
            <v>510-063-142</v>
          </cell>
          <cell r="F13800">
            <v>98954.52</v>
          </cell>
        </row>
        <row r="13801">
          <cell r="E13801" t="str">
            <v>510-063-162</v>
          </cell>
          <cell r="F13801">
            <v>17014.2</v>
          </cell>
        </row>
        <row r="13802">
          <cell r="E13802" t="str">
            <v>510-063-199</v>
          </cell>
          <cell r="F13802">
            <v>1819.71</v>
          </cell>
        </row>
        <row r="13803">
          <cell r="E13803" t="str">
            <v>510-063-211</v>
          </cell>
          <cell r="F13803">
            <v>23415.4</v>
          </cell>
        </row>
        <row r="13804">
          <cell r="E13804" t="str">
            <v>510-063-221</v>
          </cell>
          <cell r="F13804">
            <v>43239.9</v>
          </cell>
        </row>
        <row r="13805">
          <cell r="E13805" t="str">
            <v>510-063-231</v>
          </cell>
          <cell r="F13805">
            <v>42409.440000000002</v>
          </cell>
        </row>
        <row r="13806">
          <cell r="E13806" t="str">
            <v>510-063-311</v>
          </cell>
          <cell r="F13806">
            <v>10253.66</v>
          </cell>
        </row>
        <row r="13807">
          <cell r="E13807" t="str">
            <v>510-063-411</v>
          </cell>
          <cell r="F13807">
            <v>3710.48</v>
          </cell>
        </row>
        <row r="13808">
          <cell r="E13808" t="str">
            <v>510-063-461</v>
          </cell>
          <cell r="F13808">
            <v>956.48</v>
          </cell>
        </row>
        <row r="13809">
          <cell r="E13809" t="str">
            <v>510-066-117</v>
          </cell>
          <cell r="F13809">
            <v>76560</v>
          </cell>
        </row>
        <row r="13810">
          <cell r="E13810" t="str">
            <v>510-066-211</v>
          </cell>
          <cell r="F13810">
            <v>5856.5</v>
          </cell>
        </row>
        <row r="13811">
          <cell r="E13811" t="str">
            <v>510-067-117</v>
          </cell>
          <cell r="F13811">
            <v>114840</v>
          </cell>
        </row>
        <row r="13812">
          <cell r="E13812" t="str">
            <v>510-067-211</v>
          </cell>
          <cell r="F13812">
            <v>8784</v>
          </cell>
        </row>
        <row r="13813">
          <cell r="E13813" t="str">
            <v>510-068-121</v>
          </cell>
          <cell r="F13813">
            <v>453671.25</v>
          </cell>
        </row>
        <row r="13814">
          <cell r="E13814" t="str">
            <v>510-068-162</v>
          </cell>
          <cell r="F13814">
            <v>3972.5</v>
          </cell>
        </row>
        <row r="13815">
          <cell r="E13815" t="str">
            <v>510-068-167</v>
          </cell>
          <cell r="F13815">
            <v>143.25</v>
          </cell>
        </row>
        <row r="13816">
          <cell r="E13816" t="str">
            <v>510-068-211</v>
          </cell>
          <cell r="F13816">
            <v>34130.26</v>
          </cell>
        </row>
        <row r="13817">
          <cell r="E13817" t="str">
            <v>510-068-221</v>
          </cell>
          <cell r="F13817">
            <v>66821.740000000005</v>
          </cell>
        </row>
        <row r="13818">
          <cell r="E13818" t="str">
            <v>510-068-231</v>
          </cell>
          <cell r="F13818">
            <v>56368.29</v>
          </cell>
        </row>
        <row r="13819">
          <cell r="E13819" t="str">
            <v>510-068-411</v>
          </cell>
          <cell r="F13819">
            <v>24115.56</v>
          </cell>
        </row>
        <row r="13820">
          <cell r="E13820" t="str">
            <v>510-069-116</v>
          </cell>
          <cell r="F13820">
            <v>19050.5</v>
          </cell>
        </row>
        <row r="13821">
          <cell r="E13821" t="str">
            <v>510-069-121</v>
          </cell>
          <cell r="F13821">
            <v>778183.6</v>
          </cell>
        </row>
        <row r="13822">
          <cell r="E13822" t="str">
            <v>510-069-126</v>
          </cell>
          <cell r="F13822">
            <v>140208.82999999999</v>
          </cell>
        </row>
        <row r="13823">
          <cell r="E13823" t="str">
            <v>510-069-131</v>
          </cell>
          <cell r="F13823">
            <v>17170</v>
          </cell>
        </row>
        <row r="13824">
          <cell r="E13824" t="str">
            <v>510-069-142</v>
          </cell>
          <cell r="F13824">
            <v>400601.37</v>
          </cell>
        </row>
        <row r="13825">
          <cell r="E13825" t="str">
            <v>510-069-143</v>
          </cell>
          <cell r="F13825">
            <v>415645.39</v>
          </cell>
        </row>
        <row r="13826">
          <cell r="E13826" t="str">
            <v>510-069-162</v>
          </cell>
          <cell r="F13826">
            <v>35451.5</v>
          </cell>
        </row>
        <row r="13827">
          <cell r="E13827" t="str">
            <v>510-069-163</v>
          </cell>
          <cell r="F13827">
            <v>11245.01</v>
          </cell>
        </row>
        <row r="13828">
          <cell r="E13828" t="str">
            <v>510-069-166</v>
          </cell>
          <cell r="F13828">
            <v>429.78</v>
          </cell>
        </row>
        <row r="13829">
          <cell r="E13829" t="str">
            <v>510-069-167</v>
          </cell>
          <cell r="F13829">
            <v>71.63</v>
          </cell>
        </row>
        <row r="13830">
          <cell r="E13830" t="str">
            <v>510-069-191</v>
          </cell>
          <cell r="F13830">
            <v>386.77</v>
          </cell>
        </row>
        <row r="13831">
          <cell r="E13831" t="str">
            <v>510-069-198</v>
          </cell>
          <cell r="F13831">
            <v>90383.57</v>
          </cell>
        </row>
        <row r="13832">
          <cell r="E13832" t="str">
            <v>510-069-199</v>
          </cell>
          <cell r="F13832">
            <v>8029.94</v>
          </cell>
        </row>
        <row r="13833">
          <cell r="E13833" t="str">
            <v>510-069-211</v>
          </cell>
          <cell r="F13833">
            <v>142392.13</v>
          </cell>
        </row>
        <row r="13834">
          <cell r="E13834" t="str">
            <v>510-069-221</v>
          </cell>
          <cell r="F13834">
            <v>205980.7</v>
          </cell>
        </row>
        <row r="13835">
          <cell r="E13835" t="str">
            <v>510-069-231</v>
          </cell>
          <cell r="F13835">
            <v>202841.65</v>
          </cell>
        </row>
        <row r="13836">
          <cell r="E13836" t="str">
            <v>510-069-311</v>
          </cell>
          <cell r="F13836">
            <v>582948</v>
          </cell>
        </row>
        <row r="13837">
          <cell r="E13837" t="str">
            <v>510-069-411</v>
          </cell>
          <cell r="F13837">
            <v>-6223.57</v>
          </cell>
        </row>
        <row r="13838">
          <cell r="E13838" t="str">
            <v>510-069-418</v>
          </cell>
          <cell r="F13838">
            <v>295946.21000000002</v>
          </cell>
        </row>
        <row r="13839">
          <cell r="E13839" t="str">
            <v>510-069-462</v>
          </cell>
          <cell r="F13839">
            <v>287706.40000000002</v>
          </cell>
        </row>
        <row r="13840">
          <cell r="E13840" t="str">
            <v>510-073-542</v>
          </cell>
          <cell r="F13840">
            <v>149705.57</v>
          </cell>
        </row>
        <row r="13841">
          <cell r="E13841" t="str">
            <v>510-085-462</v>
          </cell>
          <cell r="F13841">
            <v>2400</v>
          </cell>
        </row>
        <row r="13842">
          <cell r="E13842" t="str">
            <v>520-001-121</v>
          </cell>
          <cell r="F13842">
            <v>2316067.9300000002</v>
          </cell>
        </row>
        <row r="13843">
          <cell r="E13843" t="str">
            <v>520-001-123</v>
          </cell>
          <cell r="F13843">
            <v>29296.91</v>
          </cell>
        </row>
        <row r="13844">
          <cell r="E13844" t="str">
            <v>520-001-211</v>
          </cell>
          <cell r="F13844">
            <v>168616.31</v>
          </cell>
        </row>
        <row r="13845">
          <cell r="E13845" t="str">
            <v>520-001-221</v>
          </cell>
          <cell r="F13845">
            <v>344869.68</v>
          </cell>
        </row>
        <row r="13846">
          <cell r="E13846" t="str">
            <v>520-001-231</v>
          </cell>
          <cell r="F13846">
            <v>265064.99</v>
          </cell>
        </row>
        <row r="13847">
          <cell r="E13847" t="str">
            <v>520-002-111</v>
          </cell>
          <cell r="F13847">
            <v>108900</v>
          </cell>
        </row>
        <row r="13848">
          <cell r="E13848" t="str">
            <v>520-002-113</v>
          </cell>
          <cell r="F13848">
            <v>244830.89</v>
          </cell>
        </row>
        <row r="13849">
          <cell r="E13849" t="str">
            <v>520-002-115</v>
          </cell>
          <cell r="F13849">
            <v>73736.33</v>
          </cell>
        </row>
        <row r="13850">
          <cell r="E13850" t="str">
            <v>520-002-211</v>
          </cell>
          <cell r="F13850">
            <v>29816.32</v>
          </cell>
        </row>
        <row r="13851">
          <cell r="E13851" t="str">
            <v>520-002-221</v>
          </cell>
          <cell r="F13851">
            <v>62794.7</v>
          </cell>
        </row>
        <row r="13852">
          <cell r="E13852" t="str">
            <v>520-002-231</v>
          </cell>
          <cell r="F13852">
            <v>31237.759999999998</v>
          </cell>
        </row>
        <row r="13853">
          <cell r="E13853" t="str">
            <v>520-003-151</v>
          </cell>
          <cell r="F13853">
            <v>190858.46</v>
          </cell>
        </row>
        <row r="13854">
          <cell r="E13854" t="str">
            <v>520-003-153</v>
          </cell>
          <cell r="F13854">
            <v>44528</v>
          </cell>
        </row>
        <row r="13855">
          <cell r="E13855" t="str">
            <v>520-003-162</v>
          </cell>
          <cell r="F13855">
            <v>6993.87</v>
          </cell>
        </row>
        <row r="13856">
          <cell r="E13856" t="str">
            <v>520-003-173</v>
          </cell>
          <cell r="F13856">
            <v>25626.7</v>
          </cell>
        </row>
        <row r="13857">
          <cell r="E13857" t="str">
            <v>520-003-211</v>
          </cell>
          <cell r="F13857">
            <v>18876.919999999998</v>
          </cell>
        </row>
        <row r="13858">
          <cell r="E13858" t="str">
            <v>520-003-221</v>
          </cell>
          <cell r="F13858">
            <v>39294.82</v>
          </cell>
        </row>
        <row r="13859">
          <cell r="E13859" t="str">
            <v>520-003-231</v>
          </cell>
          <cell r="F13859">
            <v>41990.23</v>
          </cell>
        </row>
        <row r="13860">
          <cell r="E13860" t="str">
            <v>520-005-114</v>
          </cell>
          <cell r="F13860">
            <v>271296</v>
          </cell>
        </row>
        <row r="13861">
          <cell r="E13861" t="str">
            <v>520-005-116</v>
          </cell>
          <cell r="F13861">
            <v>94969</v>
          </cell>
        </row>
        <row r="13862">
          <cell r="E13862" t="str">
            <v>520-005-211</v>
          </cell>
          <cell r="F13862">
            <v>26996.2</v>
          </cell>
        </row>
        <row r="13863">
          <cell r="E13863" t="str">
            <v>520-005-221</v>
          </cell>
          <cell r="F13863">
            <v>53804.24</v>
          </cell>
        </row>
        <row r="13864">
          <cell r="E13864" t="str">
            <v>520-005-231</v>
          </cell>
          <cell r="F13864">
            <v>36974.74</v>
          </cell>
        </row>
        <row r="13865">
          <cell r="E13865" t="str">
            <v>520-007-131</v>
          </cell>
          <cell r="F13865">
            <v>219991.42</v>
          </cell>
        </row>
        <row r="13866">
          <cell r="E13866" t="str">
            <v>520-007-135</v>
          </cell>
          <cell r="F13866">
            <v>40362.660000000003</v>
          </cell>
        </row>
        <row r="13867">
          <cell r="E13867" t="str">
            <v>520-007-211</v>
          </cell>
          <cell r="F13867">
            <v>18469.63</v>
          </cell>
        </row>
        <row r="13868">
          <cell r="E13868" t="str">
            <v>520-007-221</v>
          </cell>
          <cell r="F13868">
            <v>38280.379999999997</v>
          </cell>
        </row>
        <row r="13869">
          <cell r="E13869" t="str">
            <v>520-007-231</v>
          </cell>
          <cell r="F13869">
            <v>26623.13</v>
          </cell>
        </row>
        <row r="13870">
          <cell r="E13870" t="str">
            <v>520-009-184</v>
          </cell>
          <cell r="F13870">
            <v>123778.55</v>
          </cell>
        </row>
        <row r="13871">
          <cell r="E13871" t="str">
            <v>520-009-185</v>
          </cell>
          <cell r="F13871">
            <v>1950.9</v>
          </cell>
        </row>
        <row r="13872">
          <cell r="E13872" t="str">
            <v>520-009-188</v>
          </cell>
          <cell r="F13872">
            <v>52173.03</v>
          </cell>
        </row>
        <row r="13873">
          <cell r="E13873" t="str">
            <v>520-009-211</v>
          </cell>
          <cell r="F13873">
            <v>13363.23</v>
          </cell>
        </row>
        <row r="13874">
          <cell r="E13874" t="str">
            <v>520-009-221</v>
          </cell>
          <cell r="F13874">
            <v>26133.88</v>
          </cell>
        </row>
        <row r="13875">
          <cell r="E13875" t="str">
            <v>520-009-231</v>
          </cell>
          <cell r="F13875">
            <v>201.63</v>
          </cell>
        </row>
        <row r="13876">
          <cell r="E13876" t="str">
            <v>520-009-233</v>
          </cell>
          <cell r="F13876">
            <v>19418.599999999999</v>
          </cell>
        </row>
        <row r="13877">
          <cell r="E13877" t="str">
            <v>520-012-311</v>
          </cell>
          <cell r="F13877">
            <v>16890</v>
          </cell>
        </row>
        <row r="13878">
          <cell r="E13878" t="str">
            <v>520-013-121</v>
          </cell>
          <cell r="F13878">
            <v>369682</v>
          </cell>
        </row>
        <row r="13879">
          <cell r="E13879" t="str">
            <v>520-013-131</v>
          </cell>
          <cell r="F13879">
            <v>36422</v>
          </cell>
        </row>
        <row r="13880">
          <cell r="E13880" t="str">
            <v>520-013-162</v>
          </cell>
          <cell r="F13880">
            <v>4823</v>
          </cell>
        </row>
        <row r="13881">
          <cell r="E13881" t="str">
            <v>520-013-163</v>
          </cell>
          <cell r="F13881">
            <v>4056.5</v>
          </cell>
        </row>
        <row r="13882">
          <cell r="E13882" t="str">
            <v>520-013-184</v>
          </cell>
          <cell r="F13882">
            <v>6518.33</v>
          </cell>
        </row>
        <row r="13883">
          <cell r="E13883" t="str">
            <v>520-013-211</v>
          </cell>
          <cell r="F13883">
            <v>30550.44</v>
          </cell>
        </row>
        <row r="13884">
          <cell r="E13884" t="str">
            <v>520-013-221</v>
          </cell>
          <cell r="F13884">
            <v>60662.559999999998</v>
          </cell>
        </row>
        <row r="13885">
          <cell r="E13885" t="str">
            <v>520-013-231</v>
          </cell>
          <cell r="F13885">
            <v>46155.75</v>
          </cell>
        </row>
        <row r="13886">
          <cell r="E13886" t="str">
            <v>520-014-163</v>
          </cell>
          <cell r="F13886">
            <v>91</v>
          </cell>
        </row>
        <row r="13887">
          <cell r="E13887" t="str">
            <v>520-014-171</v>
          </cell>
          <cell r="F13887">
            <v>173.09</v>
          </cell>
        </row>
        <row r="13888">
          <cell r="E13888" t="str">
            <v>520-014-172</v>
          </cell>
          <cell r="F13888">
            <v>3.49</v>
          </cell>
        </row>
        <row r="13889">
          <cell r="E13889" t="str">
            <v>520-014-211</v>
          </cell>
          <cell r="F13889">
            <v>20.48</v>
          </cell>
        </row>
        <row r="13890">
          <cell r="E13890" t="str">
            <v>520-014-221</v>
          </cell>
          <cell r="F13890">
            <v>25.94</v>
          </cell>
        </row>
        <row r="13891">
          <cell r="E13891" t="str">
            <v>520-014-231</v>
          </cell>
          <cell r="F13891">
            <v>7.16</v>
          </cell>
        </row>
        <row r="13892">
          <cell r="E13892" t="str">
            <v>520-014-312</v>
          </cell>
          <cell r="F13892">
            <v>12275.65</v>
          </cell>
        </row>
        <row r="13893">
          <cell r="E13893" t="str">
            <v>520-014-332</v>
          </cell>
          <cell r="F13893">
            <v>2939.49</v>
          </cell>
        </row>
        <row r="13894">
          <cell r="E13894" t="str">
            <v>520-014-333</v>
          </cell>
          <cell r="F13894">
            <v>1354.5</v>
          </cell>
        </row>
        <row r="13895">
          <cell r="E13895" t="str">
            <v>520-014-351</v>
          </cell>
          <cell r="F13895">
            <v>401</v>
          </cell>
        </row>
        <row r="13896">
          <cell r="E13896" t="str">
            <v>520-014-411</v>
          </cell>
          <cell r="F13896">
            <v>10385.700000000001</v>
          </cell>
        </row>
        <row r="13897">
          <cell r="E13897" t="str">
            <v>520-014-418</v>
          </cell>
          <cell r="F13897">
            <v>1587.5</v>
          </cell>
        </row>
        <row r="13898">
          <cell r="E13898" t="str">
            <v>520-015-311</v>
          </cell>
          <cell r="F13898">
            <v>2295.11</v>
          </cell>
        </row>
        <row r="13899">
          <cell r="E13899" t="str">
            <v>520-015-312</v>
          </cell>
          <cell r="F13899">
            <v>1773.97</v>
          </cell>
        </row>
        <row r="13900">
          <cell r="E13900" t="str">
            <v>520-015-411</v>
          </cell>
          <cell r="F13900">
            <v>2825.83</v>
          </cell>
        </row>
        <row r="13901">
          <cell r="E13901" t="str">
            <v>520-015-418</v>
          </cell>
          <cell r="F13901">
            <v>8036.42</v>
          </cell>
        </row>
        <row r="13902">
          <cell r="E13902" t="str">
            <v>520-015-462</v>
          </cell>
          <cell r="F13902">
            <v>63732.83</v>
          </cell>
        </row>
        <row r="13903">
          <cell r="E13903" t="str">
            <v>520-016-411</v>
          </cell>
          <cell r="F13903">
            <v>6488.57</v>
          </cell>
        </row>
        <row r="13904">
          <cell r="E13904" t="str">
            <v>520-019-114</v>
          </cell>
          <cell r="F13904">
            <v>35200</v>
          </cell>
        </row>
        <row r="13905">
          <cell r="E13905" t="str">
            <v>520-019-121</v>
          </cell>
          <cell r="F13905">
            <v>464576.97</v>
          </cell>
        </row>
        <row r="13906">
          <cell r="E13906" t="str">
            <v>520-019-131</v>
          </cell>
          <cell r="F13906">
            <v>119943.5</v>
          </cell>
        </row>
        <row r="13907">
          <cell r="E13907" t="str">
            <v>520-019-135</v>
          </cell>
          <cell r="F13907">
            <v>12118.34</v>
          </cell>
        </row>
        <row r="13908">
          <cell r="E13908" t="str">
            <v>520-019-142</v>
          </cell>
          <cell r="F13908">
            <v>57660.86</v>
          </cell>
        </row>
        <row r="13909">
          <cell r="E13909" t="str">
            <v>520-019-143</v>
          </cell>
          <cell r="F13909">
            <v>13734.83</v>
          </cell>
        </row>
        <row r="13910">
          <cell r="E13910" t="str">
            <v>520-019-146</v>
          </cell>
          <cell r="F13910">
            <v>16805.68</v>
          </cell>
        </row>
        <row r="13911">
          <cell r="E13911" t="str">
            <v>520-019-151</v>
          </cell>
          <cell r="F13911">
            <v>139656.60999999999</v>
          </cell>
        </row>
        <row r="13912">
          <cell r="E13912" t="str">
            <v>520-019-152</v>
          </cell>
          <cell r="F13912">
            <v>135453.41</v>
          </cell>
        </row>
        <row r="13913">
          <cell r="E13913" t="str">
            <v>520-019-162</v>
          </cell>
          <cell r="F13913">
            <v>12659.93</v>
          </cell>
        </row>
        <row r="13914">
          <cell r="E13914" t="str">
            <v>520-019-163</v>
          </cell>
          <cell r="F13914">
            <v>931</v>
          </cell>
        </row>
        <row r="13915">
          <cell r="E13915" t="str">
            <v>520-019-165</v>
          </cell>
          <cell r="F13915">
            <v>27.19</v>
          </cell>
        </row>
        <row r="13916">
          <cell r="E13916" t="str">
            <v>520-019-167</v>
          </cell>
          <cell r="F13916">
            <v>71.63</v>
          </cell>
        </row>
        <row r="13917">
          <cell r="E13917" t="str">
            <v>520-019-173</v>
          </cell>
          <cell r="F13917">
            <v>166650.13</v>
          </cell>
        </row>
        <row r="13918">
          <cell r="E13918" t="str">
            <v>520-019-175</v>
          </cell>
          <cell r="F13918">
            <v>146769.5</v>
          </cell>
        </row>
        <row r="13919">
          <cell r="E13919" t="str">
            <v>520-019-181</v>
          </cell>
          <cell r="F13919">
            <v>9978.64</v>
          </cell>
        </row>
        <row r="13920">
          <cell r="E13920" t="str">
            <v>520-019-199</v>
          </cell>
          <cell r="F13920">
            <v>5249.51</v>
          </cell>
        </row>
        <row r="13921">
          <cell r="E13921" t="str">
            <v>520-019-211</v>
          </cell>
          <cell r="F13921">
            <v>97267.02</v>
          </cell>
        </row>
        <row r="13922">
          <cell r="E13922" t="str">
            <v>520-019-221</v>
          </cell>
          <cell r="F13922">
            <v>187055.53</v>
          </cell>
        </row>
        <row r="13923">
          <cell r="E13923" t="str">
            <v>520-019-231</v>
          </cell>
          <cell r="F13923">
            <v>186710.66</v>
          </cell>
        </row>
        <row r="13924">
          <cell r="E13924" t="str">
            <v>520-019-311</v>
          </cell>
          <cell r="F13924">
            <v>60934.05</v>
          </cell>
        </row>
        <row r="13925">
          <cell r="E13925" t="str">
            <v>520-019-312</v>
          </cell>
          <cell r="F13925">
            <v>5724.4</v>
          </cell>
        </row>
        <row r="13926">
          <cell r="E13926" t="str">
            <v>520-019-331</v>
          </cell>
          <cell r="F13926">
            <v>3253.26</v>
          </cell>
        </row>
        <row r="13927">
          <cell r="E13927" t="str">
            <v>520-019-333</v>
          </cell>
          <cell r="F13927">
            <v>173.25</v>
          </cell>
        </row>
        <row r="13928">
          <cell r="E13928" t="str">
            <v>520-019-341</v>
          </cell>
          <cell r="F13928">
            <v>132.93</v>
          </cell>
        </row>
        <row r="13929">
          <cell r="E13929" t="str">
            <v>520-019-351</v>
          </cell>
          <cell r="F13929">
            <v>-26939</v>
          </cell>
        </row>
        <row r="13930">
          <cell r="E13930" t="str">
            <v>520-019-352</v>
          </cell>
          <cell r="F13930">
            <v>666</v>
          </cell>
        </row>
        <row r="13931">
          <cell r="E13931" t="str">
            <v>520-019-411</v>
          </cell>
          <cell r="F13931">
            <v>19690.78</v>
          </cell>
        </row>
        <row r="13932">
          <cell r="E13932" t="str">
            <v>520-019-413</v>
          </cell>
          <cell r="F13932">
            <v>10711.48</v>
          </cell>
        </row>
        <row r="13933">
          <cell r="E13933" t="str">
            <v>520-019-418</v>
          </cell>
          <cell r="F13933">
            <v>14765.02</v>
          </cell>
        </row>
        <row r="13934">
          <cell r="E13934" t="str">
            <v>520-024-113</v>
          </cell>
          <cell r="F13934">
            <v>20607.52</v>
          </cell>
        </row>
        <row r="13935">
          <cell r="E13935" t="str">
            <v>520-024-121</v>
          </cell>
          <cell r="F13935">
            <v>13212</v>
          </cell>
        </row>
        <row r="13936">
          <cell r="E13936" t="str">
            <v>520-024-211</v>
          </cell>
          <cell r="F13936">
            <v>2561.17</v>
          </cell>
        </row>
        <row r="13937">
          <cell r="E13937" t="str">
            <v>520-024-221</v>
          </cell>
          <cell r="F13937">
            <v>4968.4399999999996</v>
          </cell>
        </row>
        <row r="13938">
          <cell r="E13938" t="str">
            <v>520-024-231</v>
          </cell>
          <cell r="F13938">
            <v>4383.9799999999996</v>
          </cell>
        </row>
        <row r="13939">
          <cell r="E13939" t="str">
            <v>520-024-311</v>
          </cell>
          <cell r="F13939">
            <v>820</v>
          </cell>
        </row>
        <row r="13940">
          <cell r="E13940" t="str">
            <v>520-024-312</v>
          </cell>
          <cell r="F13940">
            <v>8000</v>
          </cell>
        </row>
        <row r="13941">
          <cell r="E13941" t="str">
            <v>520-024-411</v>
          </cell>
          <cell r="F13941">
            <v>13880.59</v>
          </cell>
        </row>
        <row r="13942">
          <cell r="E13942" t="str">
            <v>520-024-413</v>
          </cell>
          <cell r="F13942">
            <v>3689.91</v>
          </cell>
        </row>
        <row r="13943">
          <cell r="E13943" t="str">
            <v>520-025-411</v>
          </cell>
          <cell r="F13943">
            <v>857</v>
          </cell>
        </row>
        <row r="13944">
          <cell r="E13944" t="str">
            <v>520-027-142</v>
          </cell>
          <cell r="F13944">
            <v>249739.31</v>
          </cell>
        </row>
        <row r="13945">
          <cell r="E13945" t="str">
            <v>520-027-199</v>
          </cell>
          <cell r="F13945">
            <v>14670.67</v>
          </cell>
        </row>
        <row r="13946">
          <cell r="E13946" t="str">
            <v>520-027-211</v>
          </cell>
          <cell r="F13946">
            <v>19109.8</v>
          </cell>
        </row>
        <row r="13947">
          <cell r="E13947" t="str">
            <v>520-027-221</v>
          </cell>
          <cell r="F13947">
            <v>38896.79</v>
          </cell>
        </row>
        <row r="13948">
          <cell r="E13948" t="str">
            <v>520-027-231</v>
          </cell>
          <cell r="F13948">
            <v>59881.58</v>
          </cell>
        </row>
        <row r="13949">
          <cell r="E13949" t="str">
            <v>520-029-131</v>
          </cell>
          <cell r="F13949">
            <v>15071.86</v>
          </cell>
        </row>
        <row r="13950">
          <cell r="E13950" t="str">
            <v>520-029-211</v>
          </cell>
          <cell r="F13950">
            <v>1103.8399999999999</v>
          </cell>
        </row>
        <row r="13951">
          <cell r="E13951" t="str">
            <v>520-029-221</v>
          </cell>
          <cell r="F13951">
            <v>2225.9</v>
          </cell>
        </row>
        <row r="13952">
          <cell r="E13952" t="str">
            <v>520-029-231</v>
          </cell>
          <cell r="F13952">
            <v>1777.02</v>
          </cell>
        </row>
        <row r="13953">
          <cell r="E13953" t="str">
            <v>520-030-312</v>
          </cell>
          <cell r="F13953">
            <v>4387</v>
          </cell>
        </row>
        <row r="13954">
          <cell r="E13954" t="str">
            <v>520-031-121</v>
          </cell>
          <cell r="F13954">
            <v>137762.09</v>
          </cell>
        </row>
        <row r="13955">
          <cell r="E13955" t="str">
            <v>520-031-151</v>
          </cell>
          <cell r="F13955">
            <v>29364</v>
          </cell>
        </row>
        <row r="13956">
          <cell r="E13956" t="str">
            <v>520-031-162</v>
          </cell>
          <cell r="F13956">
            <v>2542.39</v>
          </cell>
        </row>
        <row r="13957">
          <cell r="E13957" t="str">
            <v>520-031-163</v>
          </cell>
          <cell r="F13957">
            <v>500.5</v>
          </cell>
        </row>
        <row r="13958">
          <cell r="E13958" t="str">
            <v>520-031-211</v>
          </cell>
          <cell r="F13958">
            <v>12329.92</v>
          </cell>
        </row>
        <row r="13959">
          <cell r="E13959" t="str">
            <v>520-031-221</v>
          </cell>
          <cell r="F13959">
            <v>24998.21</v>
          </cell>
        </row>
        <row r="13960">
          <cell r="E13960" t="str">
            <v>520-031-231</v>
          </cell>
          <cell r="F13960">
            <v>26387.74</v>
          </cell>
        </row>
        <row r="13961">
          <cell r="E13961" t="str">
            <v>520-032-113</v>
          </cell>
          <cell r="F13961">
            <v>52766.3</v>
          </cell>
        </row>
        <row r="13962">
          <cell r="E13962" t="str">
            <v>520-032-121</v>
          </cell>
          <cell r="F13962">
            <v>140088.20000000001</v>
          </cell>
        </row>
        <row r="13963">
          <cell r="E13963" t="str">
            <v>520-032-141</v>
          </cell>
          <cell r="F13963">
            <v>18901.23</v>
          </cell>
        </row>
        <row r="13964">
          <cell r="E13964" t="str">
            <v>520-032-142</v>
          </cell>
          <cell r="F13964">
            <v>52303.23</v>
          </cell>
        </row>
        <row r="13965">
          <cell r="E13965" t="str">
            <v>520-032-147</v>
          </cell>
          <cell r="F13965">
            <v>20260.490000000002</v>
          </cell>
        </row>
        <row r="13966">
          <cell r="E13966" t="str">
            <v>520-032-162</v>
          </cell>
          <cell r="F13966">
            <v>1394.22</v>
          </cell>
        </row>
        <row r="13967">
          <cell r="E13967" t="str">
            <v>520-032-163</v>
          </cell>
          <cell r="F13967">
            <v>378.48</v>
          </cell>
        </row>
        <row r="13968">
          <cell r="E13968" t="str">
            <v>520-032-165</v>
          </cell>
          <cell r="F13968">
            <v>353.41</v>
          </cell>
        </row>
        <row r="13969">
          <cell r="E13969" t="str">
            <v>520-032-192</v>
          </cell>
          <cell r="F13969">
            <v>700</v>
          </cell>
        </row>
        <row r="13970">
          <cell r="E13970" t="str">
            <v>520-032-199</v>
          </cell>
          <cell r="F13970">
            <v>17107.189999999999</v>
          </cell>
        </row>
        <row r="13971">
          <cell r="E13971" t="str">
            <v>520-032-211</v>
          </cell>
          <cell r="F13971">
            <v>21457.5</v>
          </cell>
        </row>
        <row r="13972">
          <cell r="E13972" t="str">
            <v>520-032-221</v>
          </cell>
          <cell r="F13972">
            <v>43862.61</v>
          </cell>
        </row>
        <row r="13973">
          <cell r="E13973" t="str">
            <v>520-032-231</v>
          </cell>
          <cell r="F13973">
            <v>45221.34</v>
          </cell>
        </row>
        <row r="13974">
          <cell r="E13974" t="str">
            <v>520-032-311</v>
          </cell>
          <cell r="F13974">
            <v>113252.21</v>
          </cell>
        </row>
        <row r="13975">
          <cell r="E13975" t="str">
            <v>520-032-312</v>
          </cell>
          <cell r="F13975">
            <v>1347.44</v>
          </cell>
        </row>
        <row r="13976">
          <cell r="E13976" t="str">
            <v>520-032-313</v>
          </cell>
          <cell r="F13976">
            <v>163.65</v>
          </cell>
        </row>
        <row r="13977">
          <cell r="E13977" t="str">
            <v>520-032-317</v>
          </cell>
          <cell r="F13977">
            <v>15612.66</v>
          </cell>
        </row>
        <row r="13978">
          <cell r="E13978" t="str">
            <v>520-032-332</v>
          </cell>
          <cell r="F13978">
            <v>786.37</v>
          </cell>
        </row>
        <row r="13979">
          <cell r="E13979" t="str">
            <v>520-032-411</v>
          </cell>
          <cell r="F13979">
            <v>59871.51</v>
          </cell>
        </row>
        <row r="13980">
          <cell r="E13980" t="str">
            <v>520-032-422</v>
          </cell>
          <cell r="F13980">
            <v>510</v>
          </cell>
        </row>
        <row r="13981">
          <cell r="E13981" t="str">
            <v>520-032-462</v>
          </cell>
          <cell r="F13981">
            <v>4741.9399999999996</v>
          </cell>
        </row>
        <row r="13982">
          <cell r="E13982" t="str">
            <v>520-041-311</v>
          </cell>
          <cell r="F13982">
            <v>2346</v>
          </cell>
        </row>
        <row r="13983">
          <cell r="E13983" t="str">
            <v>520-056-165</v>
          </cell>
          <cell r="F13983">
            <v>13621.74</v>
          </cell>
        </row>
        <row r="13984">
          <cell r="E13984" t="str">
            <v>520-056-171</v>
          </cell>
          <cell r="F13984">
            <v>151351.92000000001</v>
          </cell>
        </row>
        <row r="13985">
          <cell r="E13985" t="str">
            <v>520-056-172</v>
          </cell>
          <cell r="F13985">
            <v>13678.73</v>
          </cell>
        </row>
        <row r="13986">
          <cell r="E13986" t="str">
            <v>520-056-175</v>
          </cell>
          <cell r="F13986">
            <v>86172.44</v>
          </cell>
        </row>
        <row r="13987">
          <cell r="E13987" t="str">
            <v>520-056-211</v>
          </cell>
          <cell r="F13987">
            <v>20915.18</v>
          </cell>
        </row>
        <row r="13988">
          <cell r="E13988" t="str">
            <v>520-056-221</v>
          </cell>
          <cell r="F13988">
            <v>21863.94</v>
          </cell>
        </row>
        <row r="13989">
          <cell r="E13989" t="str">
            <v>520-056-231</v>
          </cell>
          <cell r="F13989">
            <v>33663.15</v>
          </cell>
        </row>
        <row r="13990">
          <cell r="E13990" t="str">
            <v>520-056-312</v>
          </cell>
          <cell r="F13990">
            <v>395.25</v>
          </cell>
        </row>
        <row r="13991">
          <cell r="E13991" t="str">
            <v>520-056-319</v>
          </cell>
          <cell r="F13991">
            <v>1010</v>
          </cell>
        </row>
        <row r="13992">
          <cell r="E13992" t="str">
            <v>520-056-322</v>
          </cell>
          <cell r="F13992">
            <v>1492.87</v>
          </cell>
        </row>
        <row r="13993">
          <cell r="E13993" t="str">
            <v>520-056-323</v>
          </cell>
          <cell r="F13993">
            <v>252.85</v>
          </cell>
        </row>
        <row r="13994">
          <cell r="E13994" t="str">
            <v>520-056-331</v>
          </cell>
          <cell r="F13994">
            <v>2817.07</v>
          </cell>
        </row>
        <row r="13995">
          <cell r="E13995" t="str">
            <v>520-056-341</v>
          </cell>
          <cell r="F13995">
            <v>6474.53</v>
          </cell>
        </row>
        <row r="13996">
          <cell r="E13996" t="str">
            <v>520-056-411</v>
          </cell>
          <cell r="F13996">
            <v>3299.53</v>
          </cell>
        </row>
        <row r="13997">
          <cell r="E13997" t="str">
            <v>520-056-418</v>
          </cell>
          <cell r="F13997">
            <v>398.98</v>
          </cell>
        </row>
        <row r="13998">
          <cell r="E13998" t="str">
            <v>520-056-422</v>
          </cell>
          <cell r="F13998">
            <v>24456.639999999999</v>
          </cell>
        </row>
        <row r="13999">
          <cell r="E13999" t="str">
            <v>520-056-423</v>
          </cell>
          <cell r="F13999">
            <v>127295.38</v>
          </cell>
        </row>
        <row r="14000">
          <cell r="E14000" t="str">
            <v>520-056-424</v>
          </cell>
          <cell r="F14000">
            <v>3858.74</v>
          </cell>
        </row>
        <row r="14001">
          <cell r="E14001" t="str">
            <v>520-056-425</v>
          </cell>
          <cell r="F14001">
            <v>9277.14</v>
          </cell>
        </row>
        <row r="14002">
          <cell r="E14002" t="str">
            <v>520-056-541</v>
          </cell>
          <cell r="F14002">
            <v>6000</v>
          </cell>
        </row>
        <row r="14003">
          <cell r="E14003" t="str">
            <v>520-061-411</v>
          </cell>
          <cell r="F14003">
            <v>27876.44</v>
          </cell>
        </row>
        <row r="14004">
          <cell r="E14004" t="str">
            <v>520-061-413</v>
          </cell>
          <cell r="F14004">
            <v>5132.5600000000004</v>
          </cell>
        </row>
        <row r="14005">
          <cell r="E14005" t="str">
            <v>520-069-113</v>
          </cell>
          <cell r="F14005">
            <v>17588.73</v>
          </cell>
        </row>
        <row r="14006">
          <cell r="E14006" t="str">
            <v>520-069-121</v>
          </cell>
          <cell r="F14006">
            <v>7422</v>
          </cell>
        </row>
        <row r="14007">
          <cell r="E14007" t="str">
            <v>520-069-131</v>
          </cell>
          <cell r="F14007">
            <v>101795.13</v>
          </cell>
        </row>
        <row r="14008">
          <cell r="E14008" t="str">
            <v>520-069-142</v>
          </cell>
          <cell r="F14008">
            <v>18516</v>
          </cell>
        </row>
        <row r="14009">
          <cell r="E14009" t="str">
            <v>520-069-146</v>
          </cell>
          <cell r="F14009">
            <v>7936.04</v>
          </cell>
        </row>
        <row r="14010">
          <cell r="E14010" t="str">
            <v>520-069-151</v>
          </cell>
          <cell r="F14010">
            <v>2451</v>
          </cell>
        </row>
        <row r="14011">
          <cell r="E14011" t="str">
            <v>520-069-162</v>
          </cell>
          <cell r="F14011">
            <v>140</v>
          </cell>
        </row>
        <row r="14012">
          <cell r="E14012" t="str">
            <v>520-069-163</v>
          </cell>
          <cell r="F14012">
            <v>826</v>
          </cell>
        </row>
        <row r="14013">
          <cell r="E14013" t="str">
            <v>520-069-171</v>
          </cell>
          <cell r="F14013">
            <v>580</v>
          </cell>
        </row>
        <row r="14014">
          <cell r="E14014" t="str">
            <v>520-069-173</v>
          </cell>
          <cell r="F14014">
            <v>6147.91</v>
          </cell>
        </row>
        <row r="14015">
          <cell r="E14015" t="str">
            <v>520-069-174</v>
          </cell>
          <cell r="F14015">
            <v>1117.2</v>
          </cell>
        </row>
        <row r="14016">
          <cell r="E14016" t="str">
            <v>520-069-198</v>
          </cell>
          <cell r="F14016">
            <v>6476.33</v>
          </cell>
        </row>
        <row r="14017">
          <cell r="E14017" t="str">
            <v>520-069-211</v>
          </cell>
          <cell r="F14017">
            <v>12279.44</v>
          </cell>
        </row>
        <row r="14018">
          <cell r="E14018" t="str">
            <v>520-069-221</v>
          </cell>
          <cell r="F14018">
            <v>24990.19</v>
          </cell>
        </row>
        <row r="14019">
          <cell r="E14019" t="str">
            <v>520-069-231</v>
          </cell>
          <cell r="F14019">
            <v>22559.35</v>
          </cell>
        </row>
        <row r="14020">
          <cell r="E14020" t="str">
            <v>520-069-311</v>
          </cell>
          <cell r="F14020">
            <v>73886.47</v>
          </cell>
        </row>
        <row r="14021">
          <cell r="E14021" t="str">
            <v>520-069-312</v>
          </cell>
          <cell r="F14021">
            <v>952.45</v>
          </cell>
        </row>
        <row r="14022">
          <cell r="E14022" t="str">
            <v>520-069-331</v>
          </cell>
          <cell r="F14022">
            <v>2414.3200000000002</v>
          </cell>
        </row>
        <row r="14023">
          <cell r="E14023" t="str">
            <v>520-069-332</v>
          </cell>
          <cell r="F14023">
            <v>36.64</v>
          </cell>
        </row>
        <row r="14024">
          <cell r="E14024" t="str">
            <v>520-069-411</v>
          </cell>
          <cell r="F14024">
            <v>431.33</v>
          </cell>
        </row>
        <row r="14025">
          <cell r="E14025" t="str">
            <v>520-069-451</v>
          </cell>
          <cell r="F14025">
            <v>89.52</v>
          </cell>
        </row>
        <row r="14026">
          <cell r="E14026" t="str">
            <v>520-073-343</v>
          </cell>
          <cell r="F14026">
            <v>11295</v>
          </cell>
        </row>
        <row r="14027">
          <cell r="E14027" t="str">
            <v>520-085-411</v>
          </cell>
          <cell r="F14027">
            <v>800</v>
          </cell>
        </row>
        <row r="14028">
          <cell r="E14028" t="str">
            <v>530-001-121</v>
          </cell>
          <cell r="F14028">
            <v>17260266.41</v>
          </cell>
        </row>
        <row r="14029">
          <cell r="E14029" t="str">
            <v>530-001-123</v>
          </cell>
          <cell r="F14029">
            <v>119319.93</v>
          </cell>
        </row>
        <row r="14030">
          <cell r="E14030" t="str">
            <v>530-001-125</v>
          </cell>
          <cell r="F14030">
            <v>12348.65</v>
          </cell>
        </row>
        <row r="14031">
          <cell r="E14031" t="str">
            <v>530-001-211</v>
          </cell>
          <cell r="F14031">
            <v>1271288.07</v>
          </cell>
        </row>
        <row r="14032">
          <cell r="E14032" t="str">
            <v>530-001-221</v>
          </cell>
          <cell r="F14032">
            <v>2529642.3199999998</v>
          </cell>
        </row>
        <row r="14033">
          <cell r="E14033" t="str">
            <v>530-001-231</v>
          </cell>
          <cell r="F14033">
            <v>2211766.7599999998</v>
          </cell>
        </row>
        <row r="14034">
          <cell r="E14034" t="str">
            <v>530-002-111</v>
          </cell>
          <cell r="F14034">
            <v>123840</v>
          </cell>
        </row>
        <row r="14035">
          <cell r="E14035" t="str">
            <v>530-002-113</v>
          </cell>
          <cell r="F14035">
            <v>205404.24</v>
          </cell>
        </row>
        <row r="14036">
          <cell r="E14036" t="str">
            <v>530-002-118</v>
          </cell>
          <cell r="F14036">
            <v>260167.94</v>
          </cell>
        </row>
        <row r="14037">
          <cell r="E14037" t="str">
            <v>530-002-211</v>
          </cell>
          <cell r="F14037">
            <v>41625.19</v>
          </cell>
        </row>
        <row r="14038">
          <cell r="E14038" t="str">
            <v>530-002-221</v>
          </cell>
          <cell r="F14038">
            <v>86584.77</v>
          </cell>
        </row>
        <row r="14039">
          <cell r="E14039" t="str">
            <v>530-002-231</v>
          </cell>
          <cell r="F14039">
            <v>30794.86</v>
          </cell>
        </row>
        <row r="14040">
          <cell r="E14040" t="str">
            <v>530-003-151</v>
          </cell>
          <cell r="F14040">
            <v>1211307.6100000001</v>
          </cell>
        </row>
        <row r="14041">
          <cell r="E14041" t="str">
            <v>530-003-162</v>
          </cell>
          <cell r="F14041">
            <v>50772.75</v>
          </cell>
        </row>
        <row r="14042">
          <cell r="E14042" t="str">
            <v>530-003-163</v>
          </cell>
          <cell r="F14042">
            <v>350</v>
          </cell>
        </row>
        <row r="14043">
          <cell r="E14043" t="str">
            <v>530-003-166</v>
          </cell>
          <cell r="F14043">
            <v>358.15</v>
          </cell>
        </row>
        <row r="14044">
          <cell r="E14044" t="str">
            <v>530-003-173</v>
          </cell>
          <cell r="F14044">
            <v>407178</v>
          </cell>
        </row>
        <row r="14045">
          <cell r="E14045" t="str">
            <v>530-003-199</v>
          </cell>
          <cell r="F14045">
            <v>11338.52</v>
          </cell>
        </row>
        <row r="14046">
          <cell r="E14046" t="str">
            <v>530-003-211</v>
          </cell>
          <cell r="F14046">
            <v>122060.87</v>
          </cell>
        </row>
        <row r="14047">
          <cell r="E14047" t="str">
            <v>530-003-221</v>
          </cell>
          <cell r="F14047">
            <v>237451.12</v>
          </cell>
        </row>
        <row r="14048">
          <cell r="E14048" t="str">
            <v>530-003-231</v>
          </cell>
          <cell r="F14048">
            <v>287782.98</v>
          </cell>
        </row>
        <row r="14049">
          <cell r="E14049" t="str">
            <v>530-005-114</v>
          </cell>
          <cell r="F14049">
            <v>914936.02</v>
          </cell>
        </row>
        <row r="14050">
          <cell r="E14050" t="str">
            <v>530-005-116</v>
          </cell>
          <cell r="F14050">
            <v>491337.3</v>
          </cell>
        </row>
        <row r="14051">
          <cell r="E14051" t="str">
            <v>530-005-211</v>
          </cell>
          <cell r="F14051">
            <v>102468.27</v>
          </cell>
        </row>
        <row r="14052">
          <cell r="E14052" t="str">
            <v>530-005-221</v>
          </cell>
          <cell r="F14052">
            <v>204883.54</v>
          </cell>
        </row>
        <row r="14053">
          <cell r="E14053" t="str">
            <v>530-005-231</v>
          </cell>
          <cell r="F14053">
            <v>116038.45</v>
          </cell>
        </row>
        <row r="14054">
          <cell r="E14054" t="str">
            <v>530-007-121</v>
          </cell>
          <cell r="F14054">
            <v>169686.76</v>
          </cell>
        </row>
        <row r="14055">
          <cell r="E14055" t="str">
            <v>530-007-131</v>
          </cell>
          <cell r="F14055">
            <v>1459978.54</v>
          </cell>
        </row>
        <row r="14056">
          <cell r="E14056" t="str">
            <v>530-007-135</v>
          </cell>
          <cell r="F14056">
            <v>369245.68</v>
          </cell>
        </row>
        <row r="14057">
          <cell r="E14057" t="str">
            <v>530-007-211</v>
          </cell>
          <cell r="F14057">
            <v>143822.65</v>
          </cell>
        </row>
        <row r="14058">
          <cell r="E14058" t="str">
            <v>530-007-221</v>
          </cell>
          <cell r="F14058">
            <v>286875.73</v>
          </cell>
        </row>
        <row r="14059">
          <cell r="E14059" t="str">
            <v>530-007-231</v>
          </cell>
          <cell r="F14059">
            <v>230943.77</v>
          </cell>
        </row>
        <row r="14060">
          <cell r="E14060" t="str">
            <v>530-009-184</v>
          </cell>
          <cell r="F14060">
            <v>548860.30000000005</v>
          </cell>
        </row>
        <row r="14061">
          <cell r="E14061" t="str">
            <v>530-009-185</v>
          </cell>
          <cell r="F14061">
            <v>35444.39</v>
          </cell>
        </row>
        <row r="14062">
          <cell r="E14062" t="str">
            <v>530-009-186</v>
          </cell>
          <cell r="F14062">
            <v>-11591.42</v>
          </cell>
        </row>
        <row r="14063">
          <cell r="E14063" t="str">
            <v>530-009-188</v>
          </cell>
          <cell r="F14063">
            <v>287084</v>
          </cell>
        </row>
        <row r="14064">
          <cell r="E14064" t="str">
            <v>530-009-189</v>
          </cell>
          <cell r="F14064">
            <v>22323.91</v>
          </cell>
        </row>
        <row r="14065">
          <cell r="E14065" t="str">
            <v>530-009-211</v>
          </cell>
          <cell r="F14065">
            <v>68352.94</v>
          </cell>
        </row>
        <row r="14066">
          <cell r="E14066" t="str">
            <v>530-009-221</v>
          </cell>
          <cell r="F14066">
            <v>126469.88</v>
          </cell>
        </row>
        <row r="14067">
          <cell r="E14067" t="str">
            <v>530-009-229</v>
          </cell>
          <cell r="F14067">
            <v>190.37</v>
          </cell>
        </row>
        <row r="14068">
          <cell r="E14068" t="str">
            <v>530-009-231</v>
          </cell>
          <cell r="F14068">
            <v>-3641.86</v>
          </cell>
        </row>
        <row r="14069">
          <cell r="E14069" t="str">
            <v>530-009-233</v>
          </cell>
          <cell r="F14069">
            <v>205001.24</v>
          </cell>
        </row>
        <row r="14070">
          <cell r="E14070" t="str">
            <v>530-011-163</v>
          </cell>
          <cell r="F14070">
            <v>392</v>
          </cell>
        </row>
        <row r="14071">
          <cell r="E14071" t="str">
            <v>530-011-211</v>
          </cell>
          <cell r="F14071">
            <v>30</v>
          </cell>
        </row>
        <row r="14072">
          <cell r="E14072" t="str">
            <v>530-012-148</v>
          </cell>
          <cell r="F14072">
            <v>100640</v>
          </cell>
        </row>
        <row r="14073">
          <cell r="E14073" t="str">
            <v>530-012-211</v>
          </cell>
          <cell r="F14073">
            <v>7699.03</v>
          </cell>
        </row>
        <row r="14074">
          <cell r="E14074" t="str">
            <v>530-012-221</v>
          </cell>
          <cell r="F14074">
            <v>9588.18</v>
          </cell>
        </row>
        <row r="14075">
          <cell r="E14075" t="str">
            <v>530-012-312</v>
          </cell>
          <cell r="F14075">
            <v>996.04</v>
          </cell>
        </row>
        <row r="14076">
          <cell r="E14076" t="str">
            <v>530-012-372</v>
          </cell>
          <cell r="F14076">
            <v>5563.02</v>
          </cell>
        </row>
        <row r="14077">
          <cell r="E14077" t="str">
            <v>530-012-411</v>
          </cell>
          <cell r="F14077">
            <v>3256.53</v>
          </cell>
        </row>
        <row r="14078">
          <cell r="E14078" t="str">
            <v>530-012-418</v>
          </cell>
          <cell r="F14078">
            <v>726.53</v>
          </cell>
        </row>
        <row r="14079">
          <cell r="E14079" t="str">
            <v>530-012-422</v>
          </cell>
          <cell r="F14079">
            <v>5504.69</v>
          </cell>
        </row>
        <row r="14080">
          <cell r="E14080" t="str">
            <v>530-012-423</v>
          </cell>
          <cell r="F14080">
            <v>11927.05</v>
          </cell>
        </row>
        <row r="14081">
          <cell r="E14081" t="str">
            <v>530-012-424</v>
          </cell>
          <cell r="F14081">
            <v>291.87</v>
          </cell>
        </row>
        <row r="14082">
          <cell r="E14082" t="str">
            <v>530-012-461</v>
          </cell>
          <cell r="F14082">
            <v>5771.16</v>
          </cell>
        </row>
        <row r="14083">
          <cell r="E14083" t="str">
            <v>530-012-462</v>
          </cell>
          <cell r="F14083">
            <v>1530.1</v>
          </cell>
        </row>
        <row r="14084">
          <cell r="E14084" t="str">
            <v>530-012-551</v>
          </cell>
          <cell r="F14084">
            <v>17760</v>
          </cell>
        </row>
        <row r="14085">
          <cell r="E14085" t="str">
            <v>530-012-552</v>
          </cell>
          <cell r="F14085">
            <v>538.79999999999995</v>
          </cell>
        </row>
        <row r="14086">
          <cell r="E14086" t="str">
            <v>530-013-121</v>
          </cell>
          <cell r="F14086">
            <v>1630069.16</v>
          </cell>
        </row>
        <row r="14087">
          <cell r="E14087" t="str">
            <v>530-013-131</v>
          </cell>
          <cell r="F14087">
            <v>224728.59</v>
          </cell>
        </row>
        <row r="14088">
          <cell r="E14088" t="str">
            <v>530-013-162</v>
          </cell>
          <cell r="F14088">
            <v>32861.5</v>
          </cell>
        </row>
        <row r="14089">
          <cell r="E14089" t="str">
            <v>530-013-167</v>
          </cell>
          <cell r="F14089">
            <v>429.78</v>
          </cell>
        </row>
        <row r="14090">
          <cell r="E14090" t="str">
            <v>530-013-184</v>
          </cell>
          <cell r="F14090">
            <v>25951.71</v>
          </cell>
        </row>
        <row r="14091">
          <cell r="E14091" t="str">
            <v>530-013-188</v>
          </cell>
          <cell r="F14091">
            <v>6878.1</v>
          </cell>
        </row>
        <row r="14092">
          <cell r="E14092" t="str">
            <v>530-013-189</v>
          </cell>
          <cell r="F14092">
            <v>10254.42</v>
          </cell>
        </row>
        <row r="14093">
          <cell r="E14093" t="str">
            <v>530-013-211</v>
          </cell>
          <cell r="F14093">
            <v>138699</v>
          </cell>
        </row>
        <row r="14094">
          <cell r="E14094" t="str">
            <v>530-013-221</v>
          </cell>
          <cell r="F14094">
            <v>273769.61</v>
          </cell>
        </row>
        <row r="14095">
          <cell r="E14095" t="str">
            <v>530-013-231</v>
          </cell>
          <cell r="F14095">
            <v>235161.08</v>
          </cell>
        </row>
        <row r="14096">
          <cell r="E14096" t="str">
            <v>530-014-151</v>
          </cell>
          <cell r="F14096">
            <v>16338</v>
          </cell>
        </row>
        <row r="14097">
          <cell r="E14097" t="str">
            <v>530-014-163</v>
          </cell>
          <cell r="F14097">
            <v>12684</v>
          </cell>
        </row>
        <row r="14098">
          <cell r="E14098" t="str">
            <v>530-014-184</v>
          </cell>
          <cell r="F14098">
            <v>367.61</v>
          </cell>
        </row>
        <row r="14099">
          <cell r="E14099" t="str">
            <v>530-014-211</v>
          </cell>
          <cell r="F14099">
            <v>2001.49</v>
          </cell>
        </row>
        <row r="14100">
          <cell r="E14100" t="str">
            <v>530-014-221</v>
          </cell>
          <cell r="F14100">
            <v>2454</v>
          </cell>
        </row>
        <row r="14101">
          <cell r="E14101" t="str">
            <v>530-014-231</v>
          </cell>
          <cell r="F14101">
            <v>2642.34</v>
          </cell>
        </row>
        <row r="14102">
          <cell r="E14102" t="str">
            <v>530-014-311</v>
          </cell>
          <cell r="F14102">
            <v>707.61</v>
          </cell>
        </row>
        <row r="14103">
          <cell r="E14103" t="str">
            <v>530-014-312</v>
          </cell>
          <cell r="F14103">
            <v>15927.27</v>
          </cell>
        </row>
        <row r="14104">
          <cell r="E14104" t="str">
            <v>530-014-327</v>
          </cell>
          <cell r="F14104">
            <v>200</v>
          </cell>
        </row>
        <row r="14105">
          <cell r="E14105" t="str">
            <v>530-014-344</v>
          </cell>
          <cell r="F14105">
            <v>249.28</v>
          </cell>
        </row>
        <row r="14106">
          <cell r="E14106" t="str">
            <v>530-014-351</v>
          </cell>
          <cell r="F14106">
            <v>1337.5</v>
          </cell>
        </row>
        <row r="14107">
          <cell r="E14107" t="str">
            <v>530-014-411</v>
          </cell>
          <cell r="F14107">
            <v>13397.55</v>
          </cell>
        </row>
        <row r="14108">
          <cell r="E14108" t="str">
            <v>530-014-413</v>
          </cell>
          <cell r="F14108">
            <v>95.15</v>
          </cell>
        </row>
        <row r="14109">
          <cell r="E14109" t="str">
            <v>530-014-418</v>
          </cell>
          <cell r="F14109">
            <v>11004.18</v>
          </cell>
        </row>
        <row r="14110">
          <cell r="E14110" t="str">
            <v>530-014-422</v>
          </cell>
          <cell r="F14110">
            <v>773.22</v>
          </cell>
        </row>
        <row r="14111">
          <cell r="E14111" t="str">
            <v>530-014-461</v>
          </cell>
          <cell r="F14111">
            <v>7679.87</v>
          </cell>
        </row>
        <row r="14112">
          <cell r="E14112" t="str">
            <v>530-014-462</v>
          </cell>
          <cell r="F14112">
            <v>49083.93</v>
          </cell>
        </row>
        <row r="14113">
          <cell r="E14113" t="str">
            <v>530-015-163</v>
          </cell>
          <cell r="F14113">
            <v>298</v>
          </cell>
        </row>
        <row r="14114">
          <cell r="E14114" t="str">
            <v>530-015-211</v>
          </cell>
          <cell r="F14114">
            <v>22.86</v>
          </cell>
        </row>
        <row r="14115">
          <cell r="E14115" t="str">
            <v>530-015-311</v>
          </cell>
          <cell r="F14115">
            <v>23104.65</v>
          </cell>
        </row>
        <row r="14116">
          <cell r="E14116" t="str">
            <v>530-015-312</v>
          </cell>
          <cell r="F14116">
            <v>5473.33</v>
          </cell>
        </row>
        <row r="14117">
          <cell r="E14117" t="str">
            <v>530-015-343</v>
          </cell>
          <cell r="F14117">
            <v>5052.54</v>
          </cell>
        </row>
        <row r="14118">
          <cell r="E14118" t="str">
            <v>530-015-411</v>
          </cell>
          <cell r="F14118">
            <v>32249.13</v>
          </cell>
        </row>
        <row r="14119">
          <cell r="E14119" t="str">
            <v>530-015-418</v>
          </cell>
          <cell r="F14119">
            <v>1328.07</v>
          </cell>
        </row>
        <row r="14120">
          <cell r="E14120" t="str">
            <v>530-015-422</v>
          </cell>
          <cell r="F14120">
            <v>1113.78</v>
          </cell>
        </row>
        <row r="14121">
          <cell r="E14121" t="str">
            <v>530-015-461</v>
          </cell>
          <cell r="F14121">
            <v>39706.54</v>
          </cell>
        </row>
        <row r="14122">
          <cell r="E14122" t="str">
            <v>530-015-462</v>
          </cell>
          <cell r="F14122">
            <v>27316.06</v>
          </cell>
        </row>
        <row r="14123">
          <cell r="E14123" t="str">
            <v>530-015-472</v>
          </cell>
          <cell r="F14123">
            <v>-2407.12</v>
          </cell>
        </row>
        <row r="14124">
          <cell r="E14124" t="str">
            <v>530-016-116</v>
          </cell>
          <cell r="F14124">
            <v>2843</v>
          </cell>
        </row>
        <row r="14125">
          <cell r="E14125" t="str">
            <v>530-016-121</v>
          </cell>
          <cell r="F14125">
            <v>10171.9</v>
          </cell>
        </row>
        <row r="14126">
          <cell r="E14126" t="str">
            <v>530-016-147</v>
          </cell>
          <cell r="F14126">
            <v>1478.04</v>
          </cell>
        </row>
        <row r="14127">
          <cell r="E14127" t="str">
            <v>530-016-162</v>
          </cell>
          <cell r="F14127">
            <v>294</v>
          </cell>
        </row>
        <row r="14128">
          <cell r="E14128" t="str">
            <v>530-016-171</v>
          </cell>
          <cell r="F14128">
            <v>1013.73</v>
          </cell>
        </row>
        <row r="14129">
          <cell r="E14129" t="str">
            <v>530-016-173</v>
          </cell>
          <cell r="F14129">
            <v>886.43</v>
          </cell>
        </row>
        <row r="14130">
          <cell r="E14130" t="str">
            <v>530-016-211</v>
          </cell>
          <cell r="F14130">
            <v>1224.58</v>
          </cell>
        </row>
        <row r="14131">
          <cell r="E14131" t="str">
            <v>530-016-221</v>
          </cell>
          <cell r="F14131">
            <v>2076.8200000000002</v>
          </cell>
        </row>
        <row r="14132">
          <cell r="E14132" t="str">
            <v>530-016-231</v>
          </cell>
          <cell r="F14132">
            <v>448.12</v>
          </cell>
        </row>
        <row r="14133">
          <cell r="E14133" t="str">
            <v>530-016-411</v>
          </cell>
          <cell r="F14133">
            <v>630.4</v>
          </cell>
        </row>
        <row r="14134">
          <cell r="E14134" t="str">
            <v>530-024-121</v>
          </cell>
          <cell r="F14134">
            <v>212559.74</v>
          </cell>
        </row>
        <row r="14135">
          <cell r="E14135" t="str">
            <v>530-024-131</v>
          </cell>
          <cell r="F14135">
            <v>8416</v>
          </cell>
        </row>
        <row r="14136">
          <cell r="E14136" t="str">
            <v>530-024-142</v>
          </cell>
          <cell r="F14136">
            <v>85034.49</v>
          </cell>
        </row>
        <row r="14137">
          <cell r="E14137" t="str">
            <v>530-024-162</v>
          </cell>
          <cell r="F14137">
            <v>3983</v>
          </cell>
        </row>
        <row r="14138">
          <cell r="E14138" t="str">
            <v>530-024-163</v>
          </cell>
          <cell r="F14138">
            <v>336</v>
          </cell>
        </row>
        <row r="14139">
          <cell r="E14139" t="str">
            <v>530-024-191</v>
          </cell>
          <cell r="F14139">
            <v>2839.27</v>
          </cell>
        </row>
        <row r="14140">
          <cell r="E14140" t="str">
            <v>530-024-196</v>
          </cell>
          <cell r="F14140">
            <v>17050</v>
          </cell>
        </row>
        <row r="14141">
          <cell r="E14141" t="str">
            <v>530-024-199</v>
          </cell>
          <cell r="F14141">
            <v>1508.89</v>
          </cell>
        </row>
        <row r="14142">
          <cell r="E14142" t="str">
            <v>530-024-211</v>
          </cell>
          <cell r="F14142">
            <v>25004.93</v>
          </cell>
        </row>
        <row r="14143">
          <cell r="E14143" t="str">
            <v>530-024-221</v>
          </cell>
          <cell r="F14143">
            <v>47984.800000000003</v>
          </cell>
        </row>
        <row r="14144">
          <cell r="E14144" t="str">
            <v>530-024-231</v>
          </cell>
          <cell r="F14144">
            <v>55532.79</v>
          </cell>
        </row>
        <row r="14145">
          <cell r="E14145" t="str">
            <v>530-024-312</v>
          </cell>
          <cell r="F14145">
            <v>10996.64</v>
          </cell>
        </row>
        <row r="14146">
          <cell r="E14146" t="str">
            <v>530-024-411</v>
          </cell>
          <cell r="F14146">
            <v>2636.77</v>
          </cell>
        </row>
        <row r="14147">
          <cell r="E14147" t="str">
            <v>530-024-418</v>
          </cell>
          <cell r="F14147">
            <v>32696.68</v>
          </cell>
        </row>
        <row r="14148">
          <cell r="E14148" t="str">
            <v>530-025-411</v>
          </cell>
          <cell r="F14148">
            <v>7492</v>
          </cell>
        </row>
        <row r="14149">
          <cell r="E14149" t="str">
            <v>530-027-142</v>
          </cell>
          <cell r="F14149">
            <v>2018424.87</v>
          </cell>
        </row>
        <row r="14150">
          <cell r="E14150" t="str">
            <v>530-027-167</v>
          </cell>
          <cell r="F14150">
            <v>30295.91</v>
          </cell>
        </row>
        <row r="14151">
          <cell r="E14151" t="str">
            <v>530-027-199</v>
          </cell>
          <cell r="F14151">
            <v>44649.4</v>
          </cell>
        </row>
        <row r="14152">
          <cell r="E14152" t="str">
            <v>530-027-211</v>
          </cell>
          <cell r="F14152">
            <v>149953.09</v>
          </cell>
        </row>
        <row r="14153">
          <cell r="E14153" t="str">
            <v>530-027-221</v>
          </cell>
          <cell r="F14153">
            <v>304531.28999999998</v>
          </cell>
        </row>
        <row r="14154">
          <cell r="E14154" t="str">
            <v>530-027-231</v>
          </cell>
          <cell r="F14154">
            <v>502870.44</v>
          </cell>
        </row>
        <row r="14155">
          <cell r="E14155" t="str">
            <v>530-029-142</v>
          </cell>
          <cell r="F14155">
            <v>57839.18</v>
          </cell>
        </row>
        <row r="14156">
          <cell r="E14156" t="str">
            <v>530-029-162</v>
          </cell>
          <cell r="F14156">
            <v>245</v>
          </cell>
        </row>
        <row r="14157">
          <cell r="E14157" t="str">
            <v>530-029-199</v>
          </cell>
          <cell r="F14157">
            <v>429.37</v>
          </cell>
        </row>
        <row r="14158">
          <cell r="E14158" t="str">
            <v>530-029-211</v>
          </cell>
          <cell r="F14158">
            <v>3969.96</v>
          </cell>
        </row>
        <row r="14159">
          <cell r="E14159" t="str">
            <v>530-029-221</v>
          </cell>
          <cell r="F14159">
            <v>8559.65</v>
          </cell>
        </row>
        <row r="14160">
          <cell r="E14160" t="str">
            <v>530-029-231</v>
          </cell>
          <cell r="F14160">
            <v>14466.84</v>
          </cell>
        </row>
        <row r="14161">
          <cell r="E14161" t="str">
            <v>530-030-163</v>
          </cell>
          <cell r="F14161">
            <v>1834</v>
          </cell>
        </row>
        <row r="14162">
          <cell r="E14162" t="str">
            <v>530-030-196</v>
          </cell>
          <cell r="F14162">
            <v>2550</v>
          </cell>
        </row>
        <row r="14163">
          <cell r="E14163" t="str">
            <v>530-030-197</v>
          </cell>
          <cell r="F14163">
            <v>16117.53</v>
          </cell>
        </row>
        <row r="14164">
          <cell r="E14164" t="str">
            <v>530-030-211</v>
          </cell>
          <cell r="F14164">
            <v>1568.48</v>
          </cell>
        </row>
        <row r="14165">
          <cell r="E14165" t="str">
            <v>530-030-221</v>
          </cell>
          <cell r="F14165">
            <v>1635.02</v>
          </cell>
        </row>
        <row r="14166">
          <cell r="E14166" t="str">
            <v>530-030-312</v>
          </cell>
          <cell r="F14166">
            <v>2535.8000000000002</v>
          </cell>
        </row>
        <row r="14167">
          <cell r="E14167" t="str">
            <v>530-030-411</v>
          </cell>
          <cell r="F14167">
            <v>8633.17</v>
          </cell>
        </row>
        <row r="14168">
          <cell r="E14168" t="str">
            <v>530-030-418</v>
          </cell>
          <cell r="F14168">
            <v>2291.61</v>
          </cell>
        </row>
        <row r="14169">
          <cell r="E14169" t="str">
            <v>530-030-459</v>
          </cell>
          <cell r="F14169">
            <v>51.39</v>
          </cell>
        </row>
        <row r="14170">
          <cell r="E14170" t="str">
            <v>530-031-121</v>
          </cell>
          <cell r="F14170">
            <v>946932.22</v>
          </cell>
        </row>
        <row r="14171">
          <cell r="E14171" t="str">
            <v>530-031-142</v>
          </cell>
          <cell r="F14171">
            <v>50343.69</v>
          </cell>
        </row>
        <row r="14172">
          <cell r="E14172" t="str">
            <v>530-031-143</v>
          </cell>
          <cell r="F14172">
            <v>32034.93</v>
          </cell>
        </row>
        <row r="14173">
          <cell r="E14173" t="str">
            <v>530-031-146</v>
          </cell>
          <cell r="F14173">
            <v>795.5</v>
          </cell>
        </row>
        <row r="14174">
          <cell r="E14174" t="str">
            <v>530-031-151</v>
          </cell>
          <cell r="F14174">
            <v>2340.59</v>
          </cell>
        </row>
        <row r="14175">
          <cell r="E14175" t="str">
            <v>530-031-152</v>
          </cell>
          <cell r="F14175">
            <v>303141.46999999997</v>
          </cell>
        </row>
        <row r="14176">
          <cell r="E14176" t="str">
            <v>530-031-162</v>
          </cell>
          <cell r="F14176">
            <v>9012.5</v>
          </cell>
        </row>
        <row r="14177">
          <cell r="E14177" t="str">
            <v>530-031-163</v>
          </cell>
          <cell r="F14177">
            <v>43927.27</v>
          </cell>
        </row>
        <row r="14178">
          <cell r="E14178" t="str">
            <v>530-031-166</v>
          </cell>
          <cell r="F14178">
            <v>2220.5300000000002</v>
          </cell>
        </row>
        <row r="14179">
          <cell r="E14179" t="str">
            <v>530-031-167</v>
          </cell>
          <cell r="F14179">
            <v>143.26</v>
          </cell>
        </row>
        <row r="14180">
          <cell r="E14180" t="str">
            <v>530-031-191</v>
          </cell>
          <cell r="F14180">
            <v>19876.55</v>
          </cell>
        </row>
        <row r="14181">
          <cell r="E14181" t="str">
            <v>530-031-196</v>
          </cell>
          <cell r="F14181">
            <v>88266.74</v>
          </cell>
        </row>
        <row r="14182">
          <cell r="E14182" t="str">
            <v>530-031-198</v>
          </cell>
          <cell r="F14182">
            <v>1995.75</v>
          </cell>
        </row>
        <row r="14183">
          <cell r="E14183" t="str">
            <v>530-031-199</v>
          </cell>
          <cell r="F14183">
            <v>334.27</v>
          </cell>
        </row>
        <row r="14184">
          <cell r="E14184" t="str">
            <v>530-031-211</v>
          </cell>
          <cell r="F14184">
            <v>112505.3</v>
          </cell>
        </row>
        <row r="14185">
          <cell r="E14185" t="str">
            <v>530-031-221</v>
          </cell>
          <cell r="F14185">
            <v>207931.24</v>
          </cell>
        </row>
        <row r="14186">
          <cell r="E14186" t="str">
            <v>530-031-231</v>
          </cell>
          <cell r="F14186">
            <v>184816.25</v>
          </cell>
        </row>
        <row r="14187">
          <cell r="E14187" t="str">
            <v>530-031-311</v>
          </cell>
          <cell r="F14187">
            <v>131160.31</v>
          </cell>
        </row>
        <row r="14188">
          <cell r="E14188" t="str">
            <v>530-031-312</v>
          </cell>
          <cell r="F14188">
            <v>233146.33</v>
          </cell>
        </row>
        <row r="14189">
          <cell r="E14189" t="str">
            <v>530-031-315</v>
          </cell>
          <cell r="F14189">
            <v>132886.96</v>
          </cell>
        </row>
        <row r="14190">
          <cell r="E14190" t="str">
            <v>530-031-411</v>
          </cell>
          <cell r="F14190">
            <v>185830.17</v>
          </cell>
        </row>
        <row r="14191">
          <cell r="E14191" t="str">
            <v>530-031-413</v>
          </cell>
          <cell r="F14191">
            <v>15923.17</v>
          </cell>
        </row>
        <row r="14192">
          <cell r="E14192" t="str">
            <v>530-031-414</v>
          </cell>
          <cell r="F14192">
            <v>112182.45</v>
          </cell>
        </row>
        <row r="14193">
          <cell r="E14193" t="str">
            <v>530-031-418</v>
          </cell>
          <cell r="F14193">
            <v>323567.90999999997</v>
          </cell>
        </row>
        <row r="14194">
          <cell r="E14194" t="str">
            <v>530-031-461</v>
          </cell>
          <cell r="F14194">
            <v>347857.68</v>
          </cell>
        </row>
        <row r="14195">
          <cell r="E14195" t="str">
            <v>530-031-462</v>
          </cell>
          <cell r="F14195">
            <v>126700.04</v>
          </cell>
        </row>
        <row r="14196">
          <cell r="E14196" t="str">
            <v>530-032-121</v>
          </cell>
          <cell r="F14196">
            <v>819226.9</v>
          </cell>
        </row>
        <row r="14197">
          <cell r="E14197" t="str">
            <v>530-032-126</v>
          </cell>
          <cell r="F14197">
            <v>6271.3</v>
          </cell>
        </row>
        <row r="14198">
          <cell r="E14198" t="str">
            <v>530-032-132</v>
          </cell>
          <cell r="F14198">
            <v>504643.09</v>
          </cell>
        </row>
        <row r="14199">
          <cell r="E14199" t="str">
            <v>530-032-133</v>
          </cell>
          <cell r="F14199">
            <v>205501.13</v>
          </cell>
        </row>
        <row r="14200">
          <cell r="E14200" t="str">
            <v>530-032-135</v>
          </cell>
          <cell r="F14200">
            <v>280899.05</v>
          </cell>
        </row>
        <row r="14201">
          <cell r="E14201" t="str">
            <v>530-032-142</v>
          </cell>
          <cell r="F14201">
            <v>576218.91</v>
          </cell>
        </row>
        <row r="14202">
          <cell r="E14202" t="str">
            <v>530-032-143</v>
          </cell>
          <cell r="F14202">
            <v>23468.34</v>
          </cell>
        </row>
        <row r="14203">
          <cell r="E14203" t="str">
            <v>530-032-144</v>
          </cell>
          <cell r="F14203">
            <v>176</v>
          </cell>
        </row>
        <row r="14204">
          <cell r="E14204" t="str">
            <v>530-032-145</v>
          </cell>
          <cell r="F14204">
            <v>248874.23</v>
          </cell>
        </row>
        <row r="14205">
          <cell r="E14205" t="str">
            <v>530-032-146</v>
          </cell>
          <cell r="F14205">
            <v>66846.850000000006</v>
          </cell>
        </row>
        <row r="14206">
          <cell r="E14206" t="str">
            <v>530-032-147</v>
          </cell>
          <cell r="F14206">
            <v>65017.64</v>
          </cell>
        </row>
        <row r="14207">
          <cell r="E14207" t="str">
            <v>530-032-148</v>
          </cell>
          <cell r="F14207">
            <v>2783.52</v>
          </cell>
        </row>
        <row r="14208">
          <cell r="E14208" t="str">
            <v>530-032-151</v>
          </cell>
          <cell r="F14208">
            <v>48481.599999999999</v>
          </cell>
        </row>
        <row r="14209">
          <cell r="E14209" t="str">
            <v>530-032-152</v>
          </cell>
          <cell r="F14209">
            <v>28317.599999999999</v>
          </cell>
        </row>
        <row r="14210">
          <cell r="E14210" t="str">
            <v>530-032-162</v>
          </cell>
          <cell r="F14210">
            <v>50294.76</v>
          </cell>
        </row>
        <row r="14211">
          <cell r="E14211" t="str">
            <v>530-032-163</v>
          </cell>
          <cell r="F14211">
            <v>1888.13</v>
          </cell>
        </row>
        <row r="14212">
          <cell r="E14212" t="str">
            <v>530-032-166</v>
          </cell>
          <cell r="F14212">
            <v>143.26</v>
          </cell>
        </row>
        <row r="14213">
          <cell r="E14213" t="str">
            <v>530-032-167</v>
          </cell>
          <cell r="F14213">
            <v>1002.82</v>
          </cell>
        </row>
        <row r="14214">
          <cell r="E14214" t="str">
            <v>530-032-172</v>
          </cell>
          <cell r="F14214">
            <v>3047.2</v>
          </cell>
        </row>
        <row r="14215">
          <cell r="E14215" t="str">
            <v>530-032-196</v>
          </cell>
          <cell r="F14215">
            <v>1500</v>
          </cell>
        </row>
        <row r="14216">
          <cell r="E14216" t="str">
            <v>530-032-198</v>
          </cell>
          <cell r="F14216">
            <v>12334.43</v>
          </cell>
        </row>
        <row r="14217">
          <cell r="E14217" t="str">
            <v>530-032-199</v>
          </cell>
          <cell r="F14217">
            <v>16509.14</v>
          </cell>
        </row>
        <row r="14218">
          <cell r="E14218" t="str">
            <v>530-032-211</v>
          </cell>
          <cell r="F14218">
            <v>216805.6</v>
          </cell>
        </row>
        <row r="14219">
          <cell r="E14219" t="str">
            <v>530-032-221</v>
          </cell>
          <cell r="F14219">
            <v>409120.22</v>
          </cell>
        </row>
        <row r="14220">
          <cell r="E14220" t="str">
            <v>530-032-231</v>
          </cell>
          <cell r="F14220">
            <v>374530.58</v>
          </cell>
        </row>
        <row r="14221">
          <cell r="E14221" t="str">
            <v>530-032-311</v>
          </cell>
          <cell r="F14221">
            <v>119128.37</v>
          </cell>
        </row>
        <row r="14222">
          <cell r="E14222" t="str">
            <v>530-032-312</v>
          </cell>
          <cell r="F14222">
            <v>12456.21</v>
          </cell>
        </row>
        <row r="14223">
          <cell r="E14223" t="str">
            <v>530-032-313</v>
          </cell>
          <cell r="F14223">
            <v>216</v>
          </cell>
        </row>
        <row r="14224">
          <cell r="E14224" t="str">
            <v>530-032-314</v>
          </cell>
          <cell r="F14224">
            <v>263.62</v>
          </cell>
        </row>
        <row r="14225">
          <cell r="E14225" t="str">
            <v>530-032-318</v>
          </cell>
          <cell r="F14225">
            <v>64837.5</v>
          </cell>
        </row>
        <row r="14226">
          <cell r="E14226" t="str">
            <v>530-032-319</v>
          </cell>
          <cell r="F14226">
            <v>80268.22</v>
          </cell>
        </row>
        <row r="14227">
          <cell r="E14227" t="str">
            <v>530-032-326</v>
          </cell>
          <cell r="F14227">
            <v>3033</v>
          </cell>
        </row>
        <row r="14228">
          <cell r="E14228" t="str">
            <v>530-032-332</v>
          </cell>
          <cell r="F14228">
            <v>12038.29</v>
          </cell>
        </row>
        <row r="14229">
          <cell r="E14229" t="str">
            <v>530-032-342</v>
          </cell>
          <cell r="F14229">
            <v>371.12</v>
          </cell>
        </row>
        <row r="14230">
          <cell r="E14230" t="str">
            <v>530-032-411</v>
          </cell>
          <cell r="F14230">
            <v>24725.1</v>
          </cell>
        </row>
        <row r="14231">
          <cell r="E14231" t="str">
            <v>530-032-418</v>
          </cell>
          <cell r="F14231">
            <v>1792.86</v>
          </cell>
        </row>
        <row r="14232">
          <cell r="E14232" t="str">
            <v>530-032-423</v>
          </cell>
          <cell r="F14232">
            <v>6367.43</v>
          </cell>
        </row>
        <row r="14233">
          <cell r="E14233" t="str">
            <v>530-032-462</v>
          </cell>
          <cell r="F14233">
            <v>16721.53</v>
          </cell>
        </row>
        <row r="14234">
          <cell r="E14234" t="str">
            <v>530-034-121</v>
          </cell>
          <cell r="F14234">
            <v>283905.36</v>
          </cell>
        </row>
        <row r="14235">
          <cell r="E14235" t="str">
            <v>530-034-151</v>
          </cell>
          <cell r="F14235">
            <v>22016.400000000001</v>
          </cell>
        </row>
        <row r="14236">
          <cell r="E14236" t="str">
            <v>530-034-152</v>
          </cell>
          <cell r="F14236">
            <v>3471.4</v>
          </cell>
        </row>
        <row r="14237">
          <cell r="E14237" t="str">
            <v>530-034-162</v>
          </cell>
          <cell r="F14237">
            <v>1438.5</v>
          </cell>
        </row>
        <row r="14238">
          <cell r="E14238" t="str">
            <v>530-034-163</v>
          </cell>
          <cell r="F14238">
            <v>4049.5</v>
          </cell>
        </row>
        <row r="14239">
          <cell r="E14239" t="str">
            <v>530-034-166</v>
          </cell>
          <cell r="F14239">
            <v>143.26</v>
          </cell>
        </row>
        <row r="14240">
          <cell r="E14240" t="str">
            <v>530-034-191</v>
          </cell>
          <cell r="F14240">
            <v>24918.1</v>
          </cell>
        </row>
        <row r="14241">
          <cell r="E14241" t="str">
            <v>530-034-196</v>
          </cell>
          <cell r="F14241">
            <v>500</v>
          </cell>
        </row>
        <row r="14242">
          <cell r="E14242" t="str">
            <v>530-034-211</v>
          </cell>
          <cell r="F14242">
            <v>25302.17</v>
          </cell>
        </row>
        <row r="14243">
          <cell r="E14243" t="str">
            <v>530-034-221</v>
          </cell>
          <cell r="F14243">
            <v>45555.8</v>
          </cell>
        </row>
        <row r="14244">
          <cell r="E14244" t="str">
            <v>530-034-231</v>
          </cell>
          <cell r="F14244">
            <v>38099.18</v>
          </cell>
        </row>
        <row r="14245">
          <cell r="E14245" t="str">
            <v>530-034-311</v>
          </cell>
          <cell r="F14245">
            <v>27176.3</v>
          </cell>
        </row>
        <row r="14246">
          <cell r="E14246" t="str">
            <v>530-034-312</v>
          </cell>
          <cell r="F14246">
            <v>5794.61</v>
          </cell>
        </row>
        <row r="14247">
          <cell r="E14247" t="str">
            <v>530-034-332</v>
          </cell>
          <cell r="F14247">
            <v>378.85</v>
          </cell>
        </row>
        <row r="14248">
          <cell r="E14248" t="str">
            <v>530-034-351</v>
          </cell>
          <cell r="F14248">
            <v>500</v>
          </cell>
        </row>
        <row r="14249">
          <cell r="E14249" t="str">
            <v>530-034-411</v>
          </cell>
          <cell r="F14249">
            <v>7953.56</v>
          </cell>
        </row>
        <row r="14250">
          <cell r="E14250" t="str">
            <v>530-039-311</v>
          </cell>
          <cell r="F14250">
            <v>30000</v>
          </cell>
        </row>
        <row r="14251">
          <cell r="E14251" t="str">
            <v>530-041-541</v>
          </cell>
          <cell r="F14251">
            <v>1632</v>
          </cell>
        </row>
        <row r="14252">
          <cell r="E14252" t="str">
            <v>530-054-121</v>
          </cell>
          <cell r="F14252">
            <v>129300.8</v>
          </cell>
        </row>
        <row r="14253">
          <cell r="E14253" t="str">
            <v>530-054-124</v>
          </cell>
          <cell r="F14253">
            <v>34450</v>
          </cell>
        </row>
        <row r="14254">
          <cell r="E14254" t="str">
            <v>530-054-135</v>
          </cell>
          <cell r="F14254">
            <v>48586.6</v>
          </cell>
        </row>
        <row r="14255">
          <cell r="E14255" t="str">
            <v>530-054-142</v>
          </cell>
          <cell r="F14255">
            <v>173348.36</v>
          </cell>
        </row>
        <row r="14256">
          <cell r="E14256" t="str">
            <v>530-054-144</v>
          </cell>
          <cell r="F14256">
            <v>14886</v>
          </cell>
        </row>
        <row r="14257">
          <cell r="E14257" t="str">
            <v>530-054-162</v>
          </cell>
          <cell r="F14257">
            <v>4784.5</v>
          </cell>
        </row>
        <row r="14258">
          <cell r="E14258" t="str">
            <v>530-054-163</v>
          </cell>
          <cell r="F14258">
            <v>640.5</v>
          </cell>
        </row>
        <row r="14259">
          <cell r="E14259" t="str">
            <v>530-054-167</v>
          </cell>
          <cell r="F14259">
            <v>143.26</v>
          </cell>
        </row>
        <row r="14260">
          <cell r="E14260" t="str">
            <v>530-054-171</v>
          </cell>
          <cell r="F14260">
            <v>321.85000000000002</v>
          </cell>
        </row>
        <row r="14261">
          <cell r="E14261" t="str">
            <v>530-054-191</v>
          </cell>
          <cell r="F14261">
            <v>2555.54</v>
          </cell>
        </row>
        <row r="14262">
          <cell r="E14262" t="str">
            <v>530-054-196</v>
          </cell>
          <cell r="F14262">
            <v>100</v>
          </cell>
        </row>
        <row r="14263">
          <cell r="E14263" t="str">
            <v>530-054-198</v>
          </cell>
          <cell r="F14263">
            <v>15030.09</v>
          </cell>
        </row>
        <row r="14264">
          <cell r="E14264" t="str">
            <v>530-054-199</v>
          </cell>
          <cell r="F14264">
            <v>3314.89</v>
          </cell>
        </row>
        <row r="14265">
          <cell r="E14265" t="str">
            <v>530-054-211</v>
          </cell>
          <cell r="F14265">
            <v>31580.19</v>
          </cell>
        </row>
        <row r="14266">
          <cell r="E14266" t="str">
            <v>530-054-221</v>
          </cell>
          <cell r="F14266">
            <v>54397.05</v>
          </cell>
        </row>
        <row r="14267">
          <cell r="E14267" t="str">
            <v>530-054-231</v>
          </cell>
          <cell r="F14267">
            <v>79368.539999999994</v>
          </cell>
        </row>
        <row r="14268">
          <cell r="E14268" t="str">
            <v>530-054-311</v>
          </cell>
          <cell r="F14268">
            <v>12750</v>
          </cell>
        </row>
        <row r="14269">
          <cell r="E14269" t="str">
            <v>530-054-312</v>
          </cell>
          <cell r="F14269">
            <v>5818.23</v>
          </cell>
        </row>
        <row r="14270">
          <cell r="E14270" t="str">
            <v>530-054-332</v>
          </cell>
          <cell r="F14270">
            <v>713.22</v>
          </cell>
        </row>
        <row r="14271">
          <cell r="E14271" t="str">
            <v>530-054-411</v>
          </cell>
          <cell r="F14271">
            <v>4122.43</v>
          </cell>
        </row>
        <row r="14272">
          <cell r="E14272" t="str">
            <v>530-054-418</v>
          </cell>
          <cell r="F14272">
            <v>2943.59</v>
          </cell>
        </row>
        <row r="14273">
          <cell r="E14273" t="str">
            <v>530-054-423</v>
          </cell>
          <cell r="F14273">
            <v>1360.63</v>
          </cell>
        </row>
        <row r="14274">
          <cell r="E14274" t="str">
            <v>530-054-462</v>
          </cell>
          <cell r="F14274">
            <v>240.73</v>
          </cell>
        </row>
        <row r="14275">
          <cell r="E14275" t="str">
            <v>530-055-131</v>
          </cell>
          <cell r="F14275">
            <v>42012</v>
          </cell>
        </row>
        <row r="14276">
          <cell r="E14276" t="str">
            <v>530-055-151</v>
          </cell>
          <cell r="F14276">
            <v>31704</v>
          </cell>
        </row>
        <row r="14277">
          <cell r="E14277" t="str">
            <v>530-055-211</v>
          </cell>
          <cell r="F14277">
            <v>5556.27</v>
          </cell>
        </row>
        <row r="14278">
          <cell r="E14278" t="str">
            <v>530-055-221</v>
          </cell>
          <cell r="F14278">
            <v>10828.92</v>
          </cell>
        </row>
        <row r="14279">
          <cell r="E14279" t="str">
            <v>530-055-231</v>
          </cell>
          <cell r="F14279">
            <v>12074.38</v>
          </cell>
        </row>
        <row r="14280">
          <cell r="E14280" t="str">
            <v>530-055-311</v>
          </cell>
          <cell r="F14280">
            <v>44945.25</v>
          </cell>
        </row>
        <row r="14281">
          <cell r="E14281" t="str">
            <v>530-055-413</v>
          </cell>
          <cell r="F14281">
            <v>106408.39</v>
          </cell>
        </row>
        <row r="14282">
          <cell r="E14282" t="str">
            <v>530-055-462</v>
          </cell>
          <cell r="F14282">
            <v>62293.79</v>
          </cell>
        </row>
        <row r="14283">
          <cell r="E14283" t="str">
            <v>530-056-165</v>
          </cell>
          <cell r="F14283">
            <v>38150.89</v>
          </cell>
        </row>
        <row r="14284">
          <cell r="E14284" t="str">
            <v>530-056-171</v>
          </cell>
          <cell r="F14284">
            <v>564495.82999999996</v>
          </cell>
        </row>
        <row r="14285">
          <cell r="E14285" t="str">
            <v>530-056-172</v>
          </cell>
          <cell r="F14285">
            <v>39758.83</v>
          </cell>
        </row>
        <row r="14286">
          <cell r="E14286" t="str">
            <v>530-056-175</v>
          </cell>
          <cell r="F14286">
            <v>301941.53999999998</v>
          </cell>
        </row>
        <row r="14287">
          <cell r="E14287" t="str">
            <v>530-056-211</v>
          </cell>
          <cell r="F14287">
            <v>70436.210000000006</v>
          </cell>
        </row>
        <row r="14288">
          <cell r="E14288" t="str">
            <v>530-056-221</v>
          </cell>
          <cell r="F14288">
            <v>141659.25</v>
          </cell>
        </row>
        <row r="14289">
          <cell r="E14289" t="str">
            <v>530-056-231</v>
          </cell>
          <cell r="F14289">
            <v>65263.54</v>
          </cell>
        </row>
        <row r="14290">
          <cell r="E14290" t="str">
            <v>530-056-319</v>
          </cell>
          <cell r="F14290">
            <v>19200.25</v>
          </cell>
        </row>
        <row r="14291">
          <cell r="E14291" t="str">
            <v>530-056-321</v>
          </cell>
          <cell r="F14291">
            <v>5078</v>
          </cell>
        </row>
        <row r="14292">
          <cell r="E14292" t="str">
            <v>530-056-411</v>
          </cell>
          <cell r="F14292">
            <v>4875.66</v>
          </cell>
        </row>
        <row r="14293">
          <cell r="E14293" t="str">
            <v>530-056-422</v>
          </cell>
          <cell r="F14293">
            <v>153024.63</v>
          </cell>
        </row>
        <row r="14294">
          <cell r="E14294" t="str">
            <v>530-056-423</v>
          </cell>
          <cell r="F14294">
            <v>480898.15</v>
          </cell>
        </row>
        <row r="14295">
          <cell r="E14295" t="str">
            <v>530-056-424</v>
          </cell>
          <cell r="F14295">
            <v>18246.21</v>
          </cell>
        </row>
        <row r="14296">
          <cell r="E14296" t="str">
            <v>530-056-425</v>
          </cell>
          <cell r="F14296">
            <v>50862.92</v>
          </cell>
        </row>
        <row r="14297">
          <cell r="E14297" t="str">
            <v>530-056-541</v>
          </cell>
          <cell r="F14297">
            <v>6350</v>
          </cell>
        </row>
        <row r="14298">
          <cell r="E14298" t="str">
            <v>530-056-552</v>
          </cell>
          <cell r="F14298">
            <v>619.09</v>
          </cell>
        </row>
        <row r="14299">
          <cell r="E14299" t="str">
            <v>530-061-311</v>
          </cell>
          <cell r="F14299">
            <v>3422</v>
          </cell>
        </row>
        <row r="14300">
          <cell r="E14300" t="str">
            <v>530-061-315</v>
          </cell>
          <cell r="F14300">
            <v>53266.73</v>
          </cell>
        </row>
        <row r="14301">
          <cell r="E14301" t="str">
            <v>530-061-411</v>
          </cell>
          <cell r="F14301">
            <v>181658.55</v>
          </cell>
        </row>
        <row r="14302">
          <cell r="E14302" t="str">
            <v>530-061-414</v>
          </cell>
          <cell r="F14302">
            <v>1361.98</v>
          </cell>
        </row>
        <row r="14303">
          <cell r="E14303" t="str">
            <v>530-061-418</v>
          </cell>
          <cell r="F14303">
            <v>14179.89</v>
          </cell>
        </row>
        <row r="14304">
          <cell r="E14304" t="str">
            <v>530-061-461</v>
          </cell>
          <cell r="F14304">
            <v>17586.919999999998</v>
          </cell>
        </row>
        <row r="14305">
          <cell r="E14305" t="str">
            <v>530-061-462</v>
          </cell>
          <cell r="F14305">
            <v>16263.93</v>
          </cell>
        </row>
        <row r="14306">
          <cell r="E14306" t="str">
            <v>530-063-121</v>
          </cell>
          <cell r="F14306">
            <v>58526.77</v>
          </cell>
        </row>
        <row r="14307">
          <cell r="E14307" t="str">
            <v>530-063-142</v>
          </cell>
          <cell r="F14307">
            <v>93584.36</v>
          </cell>
        </row>
        <row r="14308">
          <cell r="E14308" t="str">
            <v>530-063-162</v>
          </cell>
          <cell r="F14308">
            <v>12320</v>
          </cell>
        </row>
        <row r="14309">
          <cell r="E14309" t="str">
            <v>530-063-199</v>
          </cell>
          <cell r="F14309">
            <v>3301.4</v>
          </cell>
        </row>
        <row r="14310">
          <cell r="E14310" t="str">
            <v>530-063-211</v>
          </cell>
          <cell r="F14310">
            <v>12272.1</v>
          </cell>
        </row>
        <row r="14311">
          <cell r="E14311" t="str">
            <v>530-063-221</v>
          </cell>
          <cell r="F14311">
            <v>22845.5</v>
          </cell>
        </row>
        <row r="14312">
          <cell r="E14312" t="str">
            <v>530-063-231</v>
          </cell>
          <cell r="F14312">
            <v>36135.870000000003</v>
          </cell>
        </row>
        <row r="14313">
          <cell r="E14313" t="str">
            <v>530-066-117</v>
          </cell>
          <cell r="F14313">
            <v>15312.01</v>
          </cell>
        </row>
        <row r="14314">
          <cell r="E14314" t="str">
            <v>530-066-211</v>
          </cell>
          <cell r="F14314">
            <v>1171.32</v>
          </cell>
        </row>
        <row r="14315">
          <cell r="E14315" t="str">
            <v>530-068-121</v>
          </cell>
          <cell r="F14315">
            <v>169655.35</v>
          </cell>
        </row>
        <row r="14316">
          <cell r="E14316" t="str">
            <v>530-068-131</v>
          </cell>
          <cell r="F14316">
            <v>1267.81</v>
          </cell>
        </row>
        <row r="14317">
          <cell r="E14317" t="str">
            <v>530-068-142</v>
          </cell>
          <cell r="F14317">
            <v>22273.23</v>
          </cell>
        </row>
        <row r="14318">
          <cell r="E14318" t="str">
            <v>530-068-143</v>
          </cell>
          <cell r="F14318">
            <v>4389.75</v>
          </cell>
        </row>
        <row r="14319">
          <cell r="E14319" t="str">
            <v>530-068-151</v>
          </cell>
          <cell r="F14319">
            <v>24365.72</v>
          </cell>
        </row>
        <row r="14320">
          <cell r="E14320" t="str">
            <v>530-068-162</v>
          </cell>
          <cell r="F14320">
            <v>7654.5</v>
          </cell>
        </row>
        <row r="14321">
          <cell r="E14321" t="str">
            <v>530-068-167</v>
          </cell>
          <cell r="F14321">
            <v>1504.23</v>
          </cell>
        </row>
        <row r="14322">
          <cell r="E14322" t="str">
            <v>530-068-173</v>
          </cell>
          <cell r="F14322">
            <v>22240.639999999999</v>
          </cell>
        </row>
        <row r="14323">
          <cell r="E14323" t="str">
            <v>530-068-199</v>
          </cell>
          <cell r="F14323">
            <v>643.30999999999995</v>
          </cell>
        </row>
        <row r="14324">
          <cell r="E14324" t="str">
            <v>530-068-211</v>
          </cell>
          <cell r="F14324">
            <v>18806.36</v>
          </cell>
        </row>
        <row r="14325">
          <cell r="E14325" t="str">
            <v>530-068-221</v>
          </cell>
          <cell r="F14325">
            <v>36156.29</v>
          </cell>
        </row>
        <row r="14326">
          <cell r="E14326" t="str">
            <v>530-068-231</v>
          </cell>
          <cell r="F14326">
            <v>44298.98</v>
          </cell>
        </row>
        <row r="14327">
          <cell r="E14327" t="str">
            <v>530-068-312</v>
          </cell>
          <cell r="F14327">
            <v>49.96</v>
          </cell>
        </row>
        <row r="14328">
          <cell r="E14328" t="str">
            <v>530-068-411</v>
          </cell>
          <cell r="F14328">
            <v>2676.72</v>
          </cell>
        </row>
        <row r="14329">
          <cell r="E14329" t="str">
            <v>530-068-461</v>
          </cell>
          <cell r="F14329">
            <v>776.82</v>
          </cell>
        </row>
        <row r="14330">
          <cell r="E14330" t="str">
            <v>530-068-462</v>
          </cell>
          <cell r="F14330">
            <v>3998.32</v>
          </cell>
        </row>
        <row r="14331">
          <cell r="E14331" t="str">
            <v>530-069-121</v>
          </cell>
          <cell r="F14331">
            <v>18942.509999999998</v>
          </cell>
        </row>
        <row r="14332">
          <cell r="E14332" t="str">
            <v>530-069-131</v>
          </cell>
          <cell r="F14332">
            <v>957.6</v>
          </cell>
        </row>
        <row r="14333">
          <cell r="E14333" t="str">
            <v>530-069-142</v>
          </cell>
          <cell r="F14333">
            <v>232742.15</v>
          </cell>
        </row>
        <row r="14334">
          <cell r="E14334" t="str">
            <v>530-069-143</v>
          </cell>
          <cell r="F14334">
            <v>74971.62</v>
          </cell>
        </row>
        <row r="14335">
          <cell r="E14335" t="str">
            <v>530-069-149</v>
          </cell>
          <cell r="F14335">
            <v>3995</v>
          </cell>
        </row>
        <row r="14336">
          <cell r="E14336" t="str">
            <v>530-069-151</v>
          </cell>
          <cell r="F14336">
            <v>4014.83</v>
          </cell>
        </row>
        <row r="14337">
          <cell r="E14337" t="str">
            <v>530-069-162</v>
          </cell>
          <cell r="F14337">
            <v>3321.5</v>
          </cell>
        </row>
        <row r="14338">
          <cell r="E14338" t="str">
            <v>530-069-171</v>
          </cell>
          <cell r="F14338">
            <v>2444.19</v>
          </cell>
        </row>
        <row r="14339">
          <cell r="E14339" t="str">
            <v>530-069-172</v>
          </cell>
          <cell r="F14339">
            <v>25.04</v>
          </cell>
        </row>
        <row r="14340">
          <cell r="E14340" t="str">
            <v>530-069-191</v>
          </cell>
          <cell r="F14340">
            <v>1600</v>
          </cell>
        </row>
        <row r="14341">
          <cell r="E14341" t="str">
            <v>530-069-198</v>
          </cell>
          <cell r="F14341">
            <v>69736.67</v>
          </cell>
        </row>
        <row r="14342">
          <cell r="E14342" t="str">
            <v>530-069-199</v>
          </cell>
          <cell r="F14342">
            <v>9795.4599999999991</v>
          </cell>
        </row>
        <row r="14343">
          <cell r="E14343" t="str">
            <v>530-069-211</v>
          </cell>
          <cell r="F14343">
            <v>30909.15</v>
          </cell>
        </row>
        <row r="14344">
          <cell r="E14344" t="str">
            <v>530-069-221</v>
          </cell>
          <cell r="F14344">
            <v>49794.080000000002</v>
          </cell>
        </row>
        <row r="14345">
          <cell r="E14345" t="str">
            <v>530-069-229</v>
          </cell>
          <cell r="F14345">
            <v>199.75</v>
          </cell>
        </row>
        <row r="14346">
          <cell r="E14346" t="str">
            <v>530-069-231</v>
          </cell>
          <cell r="F14346">
            <v>58609.66</v>
          </cell>
        </row>
        <row r="14347">
          <cell r="E14347" t="str">
            <v>530-069-311</v>
          </cell>
          <cell r="F14347">
            <v>47784</v>
          </cell>
        </row>
        <row r="14348">
          <cell r="E14348" t="str">
            <v>530-069-333</v>
          </cell>
          <cell r="F14348">
            <v>100</v>
          </cell>
        </row>
        <row r="14349">
          <cell r="E14349" t="str">
            <v>530-069-411</v>
          </cell>
          <cell r="F14349">
            <v>43905.98</v>
          </cell>
        </row>
        <row r="14350">
          <cell r="E14350" t="str">
            <v>530-069-418</v>
          </cell>
          <cell r="F14350">
            <v>50743.68</v>
          </cell>
        </row>
        <row r="14351">
          <cell r="E14351" t="str">
            <v>530-069-423</v>
          </cell>
          <cell r="F14351">
            <v>7227.18</v>
          </cell>
        </row>
        <row r="14352">
          <cell r="E14352" t="str">
            <v>530-069-461</v>
          </cell>
          <cell r="F14352">
            <v>20289.349999999999</v>
          </cell>
        </row>
        <row r="14353">
          <cell r="E14353" t="str">
            <v>530-069-462</v>
          </cell>
          <cell r="F14353">
            <v>20247.61</v>
          </cell>
        </row>
        <row r="14354">
          <cell r="E14354" t="str">
            <v>530-073-311</v>
          </cell>
          <cell r="F14354">
            <v>45136.800000000003</v>
          </cell>
        </row>
        <row r="14355">
          <cell r="E14355" t="str">
            <v>530-073-343</v>
          </cell>
          <cell r="F14355">
            <v>23053.63</v>
          </cell>
        </row>
        <row r="14356">
          <cell r="E14356" t="str">
            <v>530-073-418</v>
          </cell>
          <cell r="F14356">
            <v>5507.3</v>
          </cell>
        </row>
        <row r="14357">
          <cell r="E14357" t="str">
            <v>530-073-422</v>
          </cell>
          <cell r="F14357">
            <v>67074.850000000006</v>
          </cell>
        </row>
        <row r="14358">
          <cell r="E14358" t="str">
            <v>530-073-462</v>
          </cell>
          <cell r="F14358">
            <v>41116.42</v>
          </cell>
        </row>
        <row r="14359">
          <cell r="E14359" t="str">
            <v>530-085-462</v>
          </cell>
          <cell r="F14359">
            <v>54000</v>
          </cell>
        </row>
        <row r="14360">
          <cell r="E14360" t="str">
            <v>540-001-121</v>
          </cell>
          <cell r="F14360">
            <v>15815331.5</v>
          </cell>
        </row>
        <row r="14361">
          <cell r="E14361" t="str">
            <v>540-001-123</v>
          </cell>
          <cell r="F14361">
            <v>44615.63</v>
          </cell>
        </row>
        <row r="14362">
          <cell r="E14362" t="str">
            <v>540-001-125</v>
          </cell>
          <cell r="F14362">
            <v>15558.62</v>
          </cell>
        </row>
        <row r="14363">
          <cell r="E14363" t="str">
            <v>540-001-211</v>
          </cell>
          <cell r="F14363">
            <v>1145062.3600000001</v>
          </cell>
        </row>
        <row r="14364">
          <cell r="E14364" t="str">
            <v>540-001-221</v>
          </cell>
          <cell r="F14364">
            <v>2302648.35</v>
          </cell>
        </row>
        <row r="14365">
          <cell r="E14365" t="str">
            <v>540-001-231</v>
          </cell>
          <cell r="F14365">
            <v>2016422.57</v>
          </cell>
        </row>
        <row r="14366">
          <cell r="E14366" t="str">
            <v>540-002-111</v>
          </cell>
          <cell r="F14366">
            <v>123840</v>
          </cell>
        </row>
        <row r="14367">
          <cell r="E14367" t="str">
            <v>540-002-112</v>
          </cell>
          <cell r="F14367">
            <v>53989.56</v>
          </cell>
        </row>
        <row r="14368">
          <cell r="E14368" t="str">
            <v>540-002-113</v>
          </cell>
          <cell r="F14368">
            <v>435048.93</v>
          </cell>
        </row>
        <row r="14369">
          <cell r="E14369" t="str">
            <v>540-002-115</v>
          </cell>
          <cell r="F14369">
            <v>81624</v>
          </cell>
        </row>
        <row r="14370">
          <cell r="E14370" t="str">
            <v>540-002-211</v>
          </cell>
          <cell r="F14370">
            <v>48194.87</v>
          </cell>
        </row>
        <row r="14371">
          <cell r="E14371" t="str">
            <v>540-002-221</v>
          </cell>
          <cell r="F14371">
            <v>89100.02</v>
          </cell>
        </row>
        <row r="14372">
          <cell r="E14372" t="str">
            <v>540-002-231</v>
          </cell>
          <cell r="F14372">
            <v>39595.620000000003</v>
          </cell>
        </row>
        <row r="14373">
          <cell r="E14373" t="str">
            <v>540-003-151</v>
          </cell>
          <cell r="F14373">
            <v>86108.17</v>
          </cell>
        </row>
        <row r="14374">
          <cell r="E14374" t="str">
            <v>540-003-162</v>
          </cell>
          <cell r="F14374">
            <v>3888.5</v>
          </cell>
        </row>
        <row r="14375">
          <cell r="E14375" t="str">
            <v>540-003-173</v>
          </cell>
          <cell r="F14375">
            <v>1193417.1599999999</v>
          </cell>
        </row>
        <row r="14376">
          <cell r="E14376" t="str">
            <v>540-003-199</v>
          </cell>
          <cell r="F14376">
            <v>7738.88</v>
          </cell>
        </row>
        <row r="14377">
          <cell r="E14377" t="str">
            <v>540-003-211</v>
          </cell>
          <cell r="F14377">
            <v>94129.43</v>
          </cell>
        </row>
        <row r="14378">
          <cell r="E14378" t="str">
            <v>540-003-221</v>
          </cell>
          <cell r="F14378">
            <v>189110.83</v>
          </cell>
        </row>
        <row r="14379">
          <cell r="E14379" t="str">
            <v>540-003-231</v>
          </cell>
          <cell r="F14379">
            <v>284946.56</v>
          </cell>
        </row>
        <row r="14380">
          <cell r="E14380" t="str">
            <v>540-003-311</v>
          </cell>
          <cell r="F14380">
            <v>279576.46999999997</v>
          </cell>
        </row>
        <row r="14381">
          <cell r="E14381" t="str">
            <v>540-005-114</v>
          </cell>
          <cell r="F14381">
            <v>1039626.15</v>
          </cell>
        </row>
        <row r="14382">
          <cell r="E14382" t="str">
            <v>540-005-116</v>
          </cell>
          <cell r="F14382">
            <v>411374.42</v>
          </cell>
        </row>
        <row r="14383">
          <cell r="E14383" t="str">
            <v>540-005-117</v>
          </cell>
          <cell r="F14383">
            <v>12908.37</v>
          </cell>
        </row>
        <row r="14384">
          <cell r="E14384" t="str">
            <v>540-005-211</v>
          </cell>
          <cell r="F14384">
            <v>105233.85</v>
          </cell>
        </row>
        <row r="14385">
          <cell r="E14385" t="str">
            <v>540-005-221</v>
          </cell>
          <cell r="F14385">
            <v>209022.45</v>
          </cell>
        </row>
        <row r="14386">
          <cell r="E14386" t="str">
            <v>540-005-231</v>
          </cell>
          <cell r="F14386">
            <v>128479.99</v>
          </cell>
        </row>
        <row r="14387">
          <cell r="E14387" t="str">
            <v>540-007-131</v>
          </cell>
          <cell r="F14387">
            <v>1806414.62</v>
          </cell>
        </row>
        <row r="14388">
          <cell r="E14388" t="str">
            <v>540-007-133</v>
          </cell>
          <cell r="F14388">
            <v>61116</v>
          </cell>
        </row>
        <row r="14389">
          <cell r="E14389" t="str">
            <v>540-007-211</v>
          </cell>
          <cell r="F14389">
            <v>133344.69</v>
          </cell>
        </row>
        <row r="14390">
          <cell r="E14390" t="str">
            <v>540-007-221</v>
          </cell>
          <cell r="F14390">
            <v>274517.51</v>
          </cell>
        </row>
        <row r="14391">
          <cell r="E14391" t="str">
            <v>540-007-231</v>
          </cell>
          <cell r="F14391">
            <v>204879.11</v>
          </cell>
        </row>
        <row r="14392">
          <cell r="E14392" t="str">
            <v>540-009-184</v>
          </cell>
          <cell r="F14392">
            <v>576519.77</v>
          </cell>
        </row>
        <row r="14393">
          <cell r="E14393" t="str">
            <v>540-009-185</v>
          </cell>
          <cell r="F14393">
            <v>29326.04</v>
          </cell>
        </row>
        <row r="14394">
          <cell r="E14394" t="str">
            <v>540-009-186</v>
          </cell>
          <cell r="F14394">
            <v>4201.54</v>
          </cell>
        </row>
        <row r="14395">
          <cell r="E14395" t="str">
            <v>540-009-188</v>
          </cell>
          <cell r="F14395">
            <v>219092.26</v>
          </cell>
        </row>
        <row r="14396">
          <cell r="E14396" t="str">
            <v>540-009-189</v>
          </cell>
          <cell r="F14396">
            <v>21916.880000000001</v>
          </cell>
        </row>
        <row r="14397">
          <cell r="E14397" t="str">
            <v>540-009-211</v>
          </cell>
          <cell r="F14397">
            <v>64608.7</v>
          </cell>
        </row>
        <row r="14398">
          <cell r="E14398" t="str">
            <v>540-009-221</v>
          </cell>
          <cell r="F14398">
            <v>117567.31</v>
          </cell>
        </row>
        <row r="14399">
          <cell r="E14399" t="str">
            <v>540-009-231</v>
          </cell>
          <cell r="F14399">
            <v>6567.2</v>
          </cell>
        </row>
        <row r="14400">
          <cell r="E14400" t="str">
            <v>540-009-233</v>
          </cell>
          <cell r="F14400">
            <v>202049.13</v>
          </cell>
        </row>
        <row r="14401">
          <cell r="E14401" t="str">
            <v>540-010-121</v>
          </cell>
          <cell r="F14401">
            <v>158311.57</v>
          </cell>
        </row>
        <row r="14402">
          <cell r="E14402" t="str">
            <v>540-010-211</v>
          </cell>
          <cell r="F14402">
            <v>11922.88</v>
          </cell>
        </row>
        <row r="14403">
          <cell r="E14403" t="str">
            <v>540-010-221</v>
          </cell>
          <cell r="F14403">
            <v>22450.41</v>
          </cell>
        </row>
        <row r="14404">
          <cell r="E14404" t="str">
            <v>540-010-231</v>
          </cell>
          <cell r="F14404">
            <v>31695.14</v>
          </cell>
        </row>
        <row r="14405">
          <cell r="E14405" t="str">
            <v>540-011-163</v>
          </cell>
          <cell r="F14405">
            <v>273</v>
          </cell>
        </row>
        <row r="14406">
          <cell r="E14406" t="str">
            <v>540-011-211</v>
          </cell>
          <cell r="F14406">
            <v>20.88</v>
          </cell>
        </row>
        <row r="14407">
          <cell r="E14407" t="str">
            <v>540-012-311</v>
          </cell>
          <cell r="F14407">
            <v>134762.69</v>
          </cell>
        </row>
        <row r="14408">
          <cell r="E14408" t="str">
            <v>540-012-411</v>
          </cell>
          <cell r="F14408">
            <v>23023.93</v>
          </cell>
        </row>
        <row r="14409">
          <cell r="E14409" t="str">
            <v>540-012-418</v>
          </cell>
          <cell r="F14409">
            <v>34.94</v>
          </cell>
        </row>
        <row r="14410">
          <cell r="E14410" t="str">
            <v>540-012-461</v>
          </cell>
          <cell r="F14410">
            <v>3664.73</v>
          </cell>
        </row>
        <row r="14411">
          <cell r="E14411" t="str">
            <v>540-012-462</v>
          </cell>
          <cell r="F14411">
            <v>10306.709999999999</v>
          </cell>
        </row>
        <row r="14412">
          <cell r="E14412" t="str">
            <v>540-013-121</v>
          </cell>
          <cell r="F14412">
            <v>1841178.02</v>
          </cell>
        </row>
        <row r="14413">
          <cell r="E14413" t="str">
            <v>540-013-131</v>
          </cell>
          <cell r="F14413">
            <v>98896</v>
          </cell>
        </row>
        <row r="14414">
          <cell r="E14414" t="str">
            <v>540-013-162</v>
          </cell>
          <cell r="F14414">
            <v>26140.28</v>
          </cell>
        </row>
        <row r="14415">
          <cell r="E14415" t="str">
            <v>540-013-184</v>
          </cell>
          <cell r="F14415">
            <v>49641.7</v>
          </cell>
        </row>
        <row r="14416">
          <cell r="E14416" t="str">
            <v>540-013-185</v>
          </cell>
          <cell r="F14416">
            <v>1208.6400000000001</v>
          </cell>
        </row>
        <row r="14417">
          <cell r="E14417" t="str">
            <v>540-013-188</v>
          </cell>
          <cell r="F14417">
            <v>12939.55</v>
          </cell>
        </row>
        <row r="14418">
          <cell r="E14418" t="str">
            <v>540-013-211</v>
          </cell>
          <cell r="F14418">
            <v>145062.94</v>
          </cell>
        </row>
        <row r="14419">
          <cell r="E14419" t="str">
            <v>540-013-221</v>
          </cell>
          <cell r="F14419">
            <v>291653.53999999998</v>
          </cell>
        </row>
        <row r="14420">
          <cell r="E14420" t="str">
            <v>540-013-231</v>
          </cell>
          <cell r="F14420">
            <v>224336.2</v>
          </cell>
        </row>
        <row r="14421">
          <cell r="E14421" t="str">
            <v>540-014-163</v>
          </cell>
          <cell r="F14421">
            <v>4365.83</v>
          </cell>
        </row>
        <row r="14422">
          <cell r="E14422" t="str">
            <v>540-014-165</v>
          </cell>
          <cell r="F14422">
            <v>1743.56</v>
          </cell>
        </row>
        <row r="14423">
          <cell r="E14423" t="str">
            <v>540-014-171</v>
          </cell>
          <cell r="F14423">
            <v>79.47</v>
          </cell>
        </row>
        <row r="14424">
          <cell r="E14424" t="str">
            <v>540-014-172</v>
          </cell>
          <cell r="F14424">
            <v>81.430000000000007</v>
          </cell>
        </row>
        <row r="14425">
          <cell r="E14425" t="str">
            <v>540-014-196</v>
          </cell>
          <cell r="F14425">
            <v>120</v>
          </cell>
        </row>
        <row r="14426">
          <cell r="E14426" t="str">
            <v>540-014-211</v>
          </cell>
          <cell r="F14426">
            <v>489.04</v>
          </cell>
        </row>
        <row r="14427">
          <cell r="E14427" t="str">
            <v>540-014-221</v>
          </cell>
          <cell r="F14427">
            <v>111.84</v>
          </cell>
        </row>
        <row r="14428">
          <cell r="E14428" t="str">
            <v>540-014-231</v>
          </cell>
          <cell r="F14428">
            <v>648.98</v>
          </cell>
        </row>
        <row r="14429">
          <cell r="E14429" t="str">
            <v>540-014-311</v>
          </cell>
          <cell r="F14429">
            <v>630</v>
          </cell>
        </row>
        <row r="14430">
          <cell r="E14430" t="str">
            <v>540-014-312</v>
          </cell>
          <cell r="F14430">
            <v>4272.67</v>
          </cell>
        </row>
        <row r="14431">
          <cell r="E14431" t="str">
            <v>540-014-332</v>
          </cell>
          <cell r="F14431">
            <v>123.96</v>
          </cell>
        </row>
        <row r="14432">
          <cell r="E14432" t="str">
            <v>540-014-333</v>
          </cell>
          <cell r="F14432">
            <v>14167.54</v>
          </cell>
        </row>
        <row r="14433">
          <cell r="E14433" t="str">
            <v>540-014-351</v>
          </cell>
          <cell r="F14433">
            <v>3854</v>
          </cell>
        </row>
        <row r="14434">
          <cell r="E14434" t="str">
            <v>540-014-379</v>
          </cell>
          <cell r="F14434">
            <v>3939.47</v>
          </cell>
        </row>
        <row r="14435">
          <cell r="E14435" t="str">
            <v>540-014-411</v>
          </cell>
          <cell r="F14435">
            <v>86419.3</v>
          </cell>
        </row>
        <row r="14436">
          <cell r="E14436" t="str">
            <v>540-014-418</v>
          </cell>
          <cell r="F14436">
            <v>5816.59</v>
          </cell>
        </row>
        <row r="14437">
          <cell r="E14437" t="str">
            <v>540-014-422</v>
          </cell>
          <cell r="F14437">
            <v>4061.61</v>
          </cell>
        </row>
        <row r="14438">
          <cell r="E14438" t="str">
            <v>540-014-461</v>
          </cell>
          <cell r="F14438">
            <v>13351.72</v>
          </cell>
        </row>
        <row r="14439">
          <cell r="E14439" t="str">
            <v>540-014-462</v>
          </cell>
          <cell r="F14439">
            <v>36205.99</v>
          </cell>
        </row>
        <row r="14440">
          <cell r="E14440" t="str">
            <v>540-015-411</v>
          </cell>
          <cell r="F14440">
            <v>17593.03</v>
          </cell>
        </row>
        <row r="14441">
          <cell r="E14441" t="str">
            <v>540-015-418</v>
          </cell>
          <cell r="F14441">
            <v>107006.17</v>
          </cell>
        </row>
        <row r="14442">
          <cell r="E14442" t="str">
            <v>540-015-462</v>
          </cell>
          <cell r="F14442">
            <v>2033.3</v>
          </cell>
        </row>
        <row r="14443">
          <cell r="E14443" t="str">
            <v>540-015-472</v>
          </cell>
          <cell r="F14443">
            <v>-1063.33</v>
          </cell>
        </row>
        <row r="14444">
          <cell r="E14444" t="str">
            <v>540-016-171</v>
          </cell>
          <cell r="F14444">
            <v>1770.03</v>
          </cell>
        </row>
        <row r="14445">
          <cell r="E14445" t="str">
            <v>540-016-198</v>
          </cell>
          <cell r="F14445">
            <v>37163</v>
          </cell>
        </row>
        <row r="14446">
          <cell r="E14446" t="str">
            <v>540-016-211</v>
          </cell>
          <cell r="F14446">
            <v>2978.41</v>
          </cell>
        </row>
        <row r="14447">
          <cell r="E14447" t="str">
            <v>540-016-221</v>
          </cell>
          <cell r="F14447">
            <v>5677.75</v>
          </cell>
        </row>
        <row r="14448">
          <cell r="E14448" t="str">
            <v>540-016-411</v>
          </cell>
          <cell r="F14448">
            <v>452.67</v>
          </cell>
        </row>
        <row r="14449">
          <cell r="E14449" t="str">
            <v>540-024-121</v>
          </cell>
          <cell r="F14449">
            <v>154007.9</v>
          </cell>
        </row>
        <row r="14450">
          <cell r="E14450" t="str">
            <v>540-024-162</v>
          </cell>
          <cell r="F14450">
            <v>1803.17</v>
          </cell>
        </row>
        <row r="14451">
          <cell r="E14451" t="str">
            <v>540-024-163</v>
          </cell>
          <cell r="F14451">
            <v>231</v>
          </cell>
        </row>
        <row r="14452">
          <cell r="E14452" t="str">
            <v>540-024-181</v>
          </cell>
          <cell r="F14452">
            <v>161770</v>
          </cell>
        </row>
        <row r="14453">
          <cell r="E14453" t="str">
            <v>540-024-191</v>
          </cell>
          <cell r="F14453">
            <v>1332</v>
          </cell>
        </row>
        <row r="14454">
          <cell r="E14454" t="str">
            <v>540-024-193</v>
          </cell>
          <cell r="F14454">
            <v>51625</v>
          </cell>
        </row>
        <row r="14455">
          <cell r="E14455" t="str">
            <v>540-024-211</v>
          </cell>
          <cell r="F14455">
            <v>28148.81</v>
          </cell>
        </row>
        <row r="14456">
          <cell r="E14456" t="str">
            <v>540-024-221</v>
          </cell>
          <cell r="F14456">
            <v>54023.02</v>
          </cell>
        </row>
        <row r="14457">
          <cell r="E14457" t="str">
            <v>540-024-231</v>
          </cell>
          <cell r="F14457">
            <v>21138.720000000001</v>
          </cell>
        </row>
        <row r="14458">
          <cell r="E14458" t="str">
            <v>540-024-311</v>
          </cell>
          <cell r="F14458">
            <v>14350</v>
          </cell>
        </row>
        <row r="14459">
          <cell r="E14459" t="str">
            <v>540-024-312</v>
          </cell>
          <cell r="F14459">
            <v>1781.52</v>
          </cell>
        </row>
        <row r="14460">
          <cell r="E14460" t="str">
            <v>540-024-351</v>
          </cell>
          <cell r="F14460">
            <v>52432</v>
          </cell>
        </row>
        <row r="14461">
          <cell r="E14461" t="str">
            <v>540-024-411</v>
          </cell>
          <cell r="F14461">
            <v>4464.97</v>
          </cell>
        </row>
        <row r="14462">
          <cell r="E14462" t="str">
            <v>540-024-413</v>
          </cell>
          <cell r="F14462">
            <v>11397.62</v>
          </cell>
        </row>
        <row r="14463">
          <cell r="E14463" t="str">
            <v>540-024-418</v>
          </cell>
          <cell r="F14463">
            <v>101211.72</v>
          </cell>
        </row>
        <row r="14464">
          <cell r="E14464" t="str">
            <v>540-024-462</v>
          </cell>
          <cell r="F14464">
            <v>3501.55</v>
          </cell>
        </row>
        <row r="14465">
          <cell r="E14465" t="str">
            <v>540-025-413</v>
          </cell>
          <cell r="F14465">
            <v>6140.74</v>
          </cell>
        </row>
        <row r="14466">
          <cell r="E14466" t="str">
            <v>540-027-142</v>
          </cell>
          <cell r="F14466">
            <v>1669212.26</v>
          </cell>
        </row>
        <row r="14467">
          <cell r="E14467" t="str">
            <v>540-027-167</v>
          </cell>
          <cell r="F14467">
            <v>29894.97</v>
          </cell>
        </row>
        <row r="14468">
          <cell r="E14468" t="str">
            <v>540-027-199</v>
          </cell>
          <cell r="F14468">
            <v>36558.870000000003</v>
          </cell>
        </row>
        <row r="14469">
          <cell r="E14469" t="str">
            <v>540-027-211</v>
          </cell>
          <cell r="F14469">
            <v>125469.23</v>
          </cell>
        </row>
        <row r="14470">
          <cell r="E14470" t="str">
            <v>540-027-221</v>
          </cell>
          <cell r="F14470">
            <v>255068.37</v>
          </cell>
        </row>
        <row r="14471">
          <cell r="E14471" t="str">
            <v>540-027-231</v>
          </cell>
          <cell r="F14471">
            <v>345942.3</v>
          </cell>
        </row>
        <row r="14472">
          <cell r="E14472" t="str">
            <v>540-029-131</v>
          </cell>
          <cell r="F14472">
            <v>17446</v>
          </cell>
        </row>
        <row r="14473">
          <cell r="E14473" t="str">
            <v>540-029-142</v>
          </cell>
          <cell r="F14473">
            <v>23815.759999999998</v>
          </cell>
        </row>
        <row r="14474">
          <cell r="E14474" t="str">
            <v>540-029-146</v>
          </cell>
          <cell r="F14474">
            <v>7199.87</v>
          </cell>
        </row>
        <row r="14475">
          <cell r="E14475" t="str">
            <v>540-029-199</v>
          </cell>
          <cell r="F14475">
            <v>120.91</v>
          </cell>
        </row>
        <row r="14476">
          <cell r="E14476" t="str">
            <v>540-029-211</v>
          </cell>
          <cell r="F14476">
            <v>3619.95</v>
          </cell>
        </row>
        <row r="14477">
          <cell r="E14477" t="str">
            <v>540-029-221</v>
          </cell>
          <cell r="F14477">
            <v>7136.74</v>
          </cell>
        </row>
        <row r="14478">
          <cell r="E14478" t="str">
            <v>540-029-231</v>
          </cell>
          <cell r="F14478">
            <v>7247.11</v>
          </cell>
        </row>
        <row r="14479">
          <cell r="E14479" t="str">
            <v>540-029-312</v>
          </cell>
          <cell r="F14479">
            <v>391.66</v>
          </cell>
        </row>
        <row r="14480">
          <cell r="E14480" t="str">
            <v>540-030-196</v>
          </cell>
          <cell r="F14480">
            <v>66600</v>
          </cell>
        </row>
        <row r="14481">
          <cell r="E14481" t="str">
            <v>540-030-211</v>
          </cell>
          <cell r="F14481">
            <v>5094.8999999999996</v>
          </cell>
        </row>
        <row r="14482">
          <cell r="E14482" t="str">
            <v>540-030-221</v>
          </cell>
          <cell r="F14482">
            <v>9783.5400000000009</v>
          </cell>
        </row>
        <row r="14483">
          <cell r="E14483" t="str">
            <v>540-030-312</v>
          </cell>
          <cell r="F14483">
            <v>16142.56</v>
          </cell>
        </row>
        <row r="14484">
          <cell r="E14484" t="str">
            <v>540-031-146</v>
          </cell>
          <cell r="F14484">
            <v>85747.47</v>
          </cell>
        </row>
        <row r="14485">
          <cell r="E14485" t="str">
            <v>540-031-151</v>
          </cell>
          <cell r="F14485">
            <v>1566222.64</v>
          </cell>
        </row>
        <row r="14486">
          <cell r="E14486" t="str">
            <v>540-031-152</v>
          </cell>
          <cell r="F14486">
            <v>207889.75</v>
          </cell>
        </row>
        <row r="14487">
          <cell r="E14487" t="str">
            <v>540-031-181</v>
          </cell>
          <cell r="F14487">
            <v>813725.4</v>
          </cell>
        </row>
        <row r="14488">
          <cell r="E14488" t="str">
            <v>540-031-199</v>
          </cell>
          <cell r="F14488">
            <v>397.52</v>
          </cell>
        </row>
        <row r="14489">
          <cell r="E14489" t="str">
            <v>540-031-211</v>
          </cell>
          <cell r="F14489">
            <v>194367.34</v>
          </cell>
        </row>
        <row r="14490">
          <cell r="E14490" t="str">
            <v>540-031-221</v>
          </cell>
          <cell r="F14490">
            <v>385935.66</v>
          </cell>
        </row>
        <row r="14491">
          <cell r="E14491" t="str">
            <v>540-031-231</v>
          </cell>
          <cell r="F14491">
            <v>354433.51</v>
          </cell>
        </row>
        <row r="14492">
          <cell r="E14492" t="str">
            <v>540-031-312</v>
          </cell>
          <cell r="F14492">
            <v>2633.71</v>
          </cell>
        </row>
        <row r="14493">
          <cell r="E14493" t="str">
            <v>540-032-113</v>
          </cell>
          <cell r="F14493">
            <v>201050.64</v>
          </cell>
        </row>
        <row r="14494">
          <cell r="E14494" t="str">
            <v>540-032-121</v>
          </cell>
          <cell r="F14494">
            <v>1336152.6200000001</v>
          </cell>
        </row>
        <row r="14495">
          <cell r="E14495" t="str">
            <v>540-032-131</v>
          </cell>
          <cell r="F14495">
            <v>408523.39</v>
          </cell>
        </row>
        <row r="14496">
          <cell r="E14496" t="str">
            <v>540-032-132</v>
          </cell>
          <cell r="F14496">
            <v>364100.54</v>
          </cell>
        </row>
        <row r="14497">
          <cell r="E14497" t="str">
            <v>540-032-133</v>
          </cell>
          <cell r="F14497">
            <v>198933.35</v>
          </cell>
        </row>
        <row r="14498">
          <cell r="E14498" t="str">
            <v>540-032-142</v>
          </cell>
          <cell r="F14498">
            <v>275143</v>
          </cell>
        </row>
        <row r="14499">
          <cell r="E14499" t="str">
            <v>540-032-145</v>
          </cell>
          <cell r="F14499">
            <v>174896.44</v>
          </cell>
        </row>
        <row r="14500">
          <cell r="E14500" t="str">
            <v>540-032-146</v>
          </cell>
          <cell r="F14500">
            <v>36578.94</v>
          </cell>
        </row>
        <row r="14501">
          <cell r="E14501" t="str">
            <v>540-032-147</v>
          </cell>
          <cell r="F14501">
            <v>150301.97</v>
          </cell>
        </row>
        <row r="14502">
          <cell r="E14502" t="str">
            <v>540-032-152</v>
          </cell>
          <cell r="F14502">
            <v>66761.14</v>
          </cell>
        </row>
        <row r="14503">
          <cell r="E14503" t="str">
            <v>540-032-162</v>
          </cell>
          <cell r="F14503">
            <v>33497.07</v>
          </cell>
        </row>
        <row r="14504">
          <cell r="E14504" t="str">
            <v>540-032-163</v>
          </cell>
          <cell r="F14504">
            <v>14348.16</v>
          </cell>
        </row>
        <row r="14505">
          <cell r="E14505" t="str">
            <v>540-032-167</v>
          </cell>
          <cell r="F14505">
            <v>4297.8</v>
          </cell>
        </row>
        <row r="14506">
          <cell r="E14506" t="str">
            <v>540-032-172</v>
          </cell>
          <cell r="F14506">
            <v>2845.85</v>
          </cell>
        </row>
        <row r="14507">
          <cell r="E14507" t="str">
            <v>540-032-199</v>
          </cell>
          <cell r="F14507">
            <v>6028.86</v>
          </cell>
        </row>
        <row r="14508">
          <cell r="E14508" t="str">
            <v>540-032-211</v>
          </cell>
          <cell r="F14508">
            <v>238005.74</v>
          </cell>
        </row>
        <row r="14509">
          <cell r="E14509" t="str">
            <v>540-032-221</v>
          </cell>
          <cell r="F14509">
            <v>443645.27</v>
          </cell>
        </row>
        <row r="14510">
          <cell r="E14510" t="str">
            <v>540-032-231</v>
          </cell>
          <cell r="F14510">
            <v>381198.92</v>
          </cell>
        </row>
        <row r="14511">
          <cell r="E14511" t="str">
            <v>540-032-311</v>
          </cell>
          <cell r="F14511">
            <v>99685.28</v>
          </cell>
        </row>
        <row r="14512">
          <cell r="E14512" t="str">
            <v>540-032-312</v>
          </cell>
          <cell r="F14512">
            <v>11901.38</v>
          </cell>
        </row>
        <row r="14513">
          <cell r="E14513" t="str">
            <v>540-032-314</v>
          </cell>
          <cell r="F14513">
            <v>827.09</v>
          </cell>
        </row>
        <row r="14514">
          <cell r="E14514" t="str">
            <v>540-032-318</v>
          </cell>
          <cell r="F14514">
            <v>91808</v>
          </cell>
        </row>
        <row r="14515">
          <cell r="E14515" t="str">
            <v>540-032-331</v>
          </cell>
          <cell r="F14515">
            <v>4964.3900000000003</v>
          </cell>
        </row>
        <row r="14516">
          <cell r="E14516" t="str">
            <v>540-032-332</v>
          </cell>
          <cell r="F14516">
            <v>13354.24</v>
          </cell>
        </row>
        <row r="14517">
          <cell r="E14517" t="str">
            <v>540-032-341</v>
          </cell>
          <cell r="F14517">
            <v>28336.99</v>
          </cell>
        </row>
        <row r="14518">
          <cell r="E14518" t="str">
            <v>540-032-378</v>
          </cell>
          <cell r="F14518">
            <v>306.58999999999997</v>
          </cell>
        </row>
        <row r="14519">
          <cell r="E14519" t="str">
            <v>540-032-411</v>
          </cell>
          <cell r="F14519">
            <v>92360.25</v>
          </cell>
        </row>
        <row r="14520">
          <cell r="E14520" t="str">
            <v>540-032-418</v>
          </cell>
          <cell r="F14520">
            <v>44.21</v>
          </cell>
        </row>
        <row r="14521">
          <cell r="E14521" t="str">
            <v>540-032-423</v>
          </cell>
          <cell r="F14521">
            <v>38930.080000000002</v>
          </cell>
        </row>
        <row r="14522">
          <cell r="E14522" t="str">
            <v>540-032-461</v>
          </cell>
          <cell r="F14522">
            <v>1265.43</v>
          </cell>
        </row>
        <row r="14523">
          <cell r="E14523" t="str">
            <v>540-032-462</v>
          </cell>
          <cell r="F14523">
            <v>12606.43</v>
          </cell>
        </row>
        <row r="14524">
          <cell r="E14524" t="str">
            <v>540-034-121</v>
          </cell>
          <cell r="F14524">
            <v>323722.21000000002</v>
          </cell>
        </row>
        <row r="14525">
          <cell r="E14525" t="str">
            <v>540-034-131</v>
          </cell>
          <cell r="F14525">
            <v>9548.9599999999991</v>
          </cell>
        </row>
        <row r="14526">
          <cell r="E14526" t="str">
            <v>540-034-162</v>
          </cell>
          <cell r="F14526">
            <v>3090.5</v>
          </cell>
        </row>
        <row r="14527">
          <cell r="E14527" t="str">
            <v>540-034-191</v>
          </cell>
          <cell r="F14527">
            <v>2200.61</v>
          </cell>
        </row>
        <row r="14528">
          <cell r="E14528" t="str">
            <v>540-034-211</v>
          </cell>
          <cell r="F14528">
            <v>24154.720000000001</v>
          </cell>
        </row>
        <row r="14529">
          <cell r="E14529" t="str">
            <v>540-034-221</v>
          </cell>
          <cell r="F14529">
            <v>49296.46</v>
          </cell>
        </row>
        <row r="14530">
          <cell r="E14530" t="str">
            <v>540-034-231</v>
          </cell>
          <cell r="F14530">
            <v>37121.54</v>
          </cell>
        </row>
        <row r="14531">
          <cell r="E14531" t="str">
            <v>540-039-311</v>
          </cell>
          <cell r="F14531">
            <v>84000</v>
          </cell>
        </row>
        <row r="14532">
          <cell r="E14532" t="str">
            <v>540-041-541</v>
          </cell>
          <cell r="F14532">
            <v>4587</v>
          </cell>
        </row>
        <row r="14533">
          <cell r="E14533" t="str">
            <v>540-054-121</v>
          </cell>
          <cell r="F14533">
            <v>136850</v>
          </cell>
        </row>
        <row r="14534">
          <cell r="E14534" t="str">
            <v>540-054-143</v>
          </cell>
          <cell r="F14534">
            <v>2564.1999999999998</v>
          </cell>
        </row>
        <row r="14535">
          <cell r="E14535" t="str">
            <v>540-054-144</v>
          </cell>
          <cell r="F14535">
            <v>8148</v>
          </cell>
        </row>
        <row r="14536">
          <cell r="E14536" t="str">
            <v>540-054-162</v>
          </cell>
          <cell r="F14536">
            <v>1610</v>
          </cell>
        </row>
        <row r="14537">
          <cell r="E14537" t="str">
            <v>540-054-171</v>
          </cell>
          <cell r="F14537">
            <v>1513.21</v>
          </cell>
        </row>
        <row r="14538">
          <cell r="E14538" t="str">
            <v>540-054-198</v>
          </cell>
          <cell r="F14538">
            <v>5161.87</v>
          </cell>
        </row>
        <row r="14539">
          <cell r="E14539" t="str">
            <v>540-054-211</v>
          </cell>
          <cell r="F14539">
            <v>11185.74</v>
          </cell>
        </row>
        <row r="14540">
          <cell r="E14540" t="str">
            <v>540-054-221</v>
          </cell>
          <cell r="F14540">
            <v>22145.17</v>
          </cell>
        </row>
        <row r="14541">
          <cell r="E14541" t="str">
            <v>540-054-231</v>
          </cell>
          <cell r="F14541">
            <v>15854.04</v>
          </cell>
        </row>
        <row r="14542">
          <cell r="E14542" t="str">
            <v>540-054-312</v>
          </cell>
          <cell r="F14542">
            <v>564.42999999999995</v>
          </cell>
        </row>
        <row r="14543">
          <cell r="E14543" t="str">
            <v>540-054-331</v>
          </cell>
          <cell r="F14543">
            <v>49807.99</v>
          </cell>
        </row>
        <row r="14544">
          <cell r="E14544" t="str">
            <v>540-054-332</v>
          </cell>
          <cell r="F14544">
            <v>10280.15</v>
          </cell>
        </row>
        <row r="14545">
          <cell r="E14545" t="str">
            <v>540-054-411</v>
          </cell>
          <cell r="F14545">
            <v>8692.1200000000008</v>
          </cell>
        </row>
        <row r="14546">
          <cell r="E14546" t="str">
            <v>540-054-418</v>
          </cell>
          <cell r="F14546">
            <v>44808.97</v>
          </cell>
        </row>
        <row r="14547">
          <cell r="E14547" t="str">
            <v>540-054-462</v>
          </cell>
          <cell r="F14547">
            <v>7729.11</v>
          </cell>
        </row>
        <row r="14548">
          <cell r="E14548" t="str">
            <v>540-055-131</v>
          </cell>
          <cell r="F14548">
            <v>58764</v>
          </cell>
        </row>
        <row r="14549">
          <cell r="E14549" t="str">
            <v>540-055-135</v>
          </cell>
          <cell r="F14549">
            <v>30800</v>
          </cell>
        </row>
        <row r="14550">
          <cell r="E14550" t="str">
            <v>540-055-163</v>
          </cell>
          <cell r="F14550">
            <v>1788.5</v>
          </cell>
        </row>
        <row r="14551">
          <cell r="E14551" t="str">
            <v>540-055-211</v>
          </cell>
          <cell r="F14551">
            <v>6839.37</v>
          </cell>
        </row>
        <row r="14552">
          <cell r="E14552" t="str">
            <v>540-055-221</v>
          </cell>
          <cell r="F14552">
            <v>13168.73</v>
          </cell>
        </row>
        <row r="14553">
          <cell r="E14553" t="str">
            <v>540-055-231</v>
          </cell>
          <cell r="F14553">
            <v>10569.36</v>
          </cell>
        </row>
        <row r="14554">
          <cell r="E14554" t="str">
            <v>540-055-311</v>
          </cell>
          <cell r="F14554">
            <v>112457.5</v>
          </cell>
        </row>
        <row r="14555">
          <cell r="E14555" t="str">
            <v>540-055-312</v>
          </cell>
          <cell r="F14555">
            <v>10029.5</v>
          </cell>
        </row>
        <row r="14556">
          <cell r="E14556" t="str">
            <v>540-055-411</v>
          </cell>
          <cell r="F14556">
            <v>12457.06</v>
          </cell>
        </row>
        <row r="14557">
          <cell r="E14557" t="str">
            <v>540-055-413</v>
          </cell>
          <cell r="F14557">
            <v>57139.48</v>
          </cell>
        </row>
        <row r="14558">
          <cell r="E14558" t="str">
            <v>540-055-418</v>
          </cell>
          <cell r="F14558">
            <v>186.97</v>
          </cell>
        </row>
        <row r="14559">
          <cell r="E14559" t="str">
            <v>540-055-461</v>
          </cell>
          <cell r="F14559">
            <v>511.33</v>
          </cell>
        </row>
        <row r="14560">
          <cell r="E14560" t="str">
            <v>540-055-462</v>
          </cell>
          <cell r="F14560">
            <v>1109.6500000000001</v>
          </cell>
        </row>
        <row r="14561">
          <cell r="E14561" t="str">
            <v>540-056-165</v>
          </cell>
          <cell r="F14561">
            <v>42013.74</v>
          </cell>
        </row>
        <row r="14562">
          <cell r="E14562" t="str">
            <v>540-056-171</v>
          </cell>
          <cell r="F14562">
            <v>930527.34</v>
          </cell>
        </row>
        <row r="14563">
          <cell r="E14563" t="str">
            <v>540-056-172</v>
          </cell>
          <cell r="F14563">
            <v>22373.61</v>
          </cell>
        </row>
        <row r="14564">
          <cell r="E14564" t="str">
            <v>540-056-175</v>
          </cell>
          <cell r="F14564">
            <v>353288.59</v>
          </cell>
        </row>
        <row r="14565">
          <cell r="E14565" t="str">
            <v>540-056-199</v>
          </cell>
          <cell r="F14565">
            <v>66.010000000000005</v>
          </cell>
        </row>
        <row r="14566">
          <cell r="E14566" t="str">
            <v>540-056-211</v>
          </cell>
          <cell r="F14566">
            <v>105170.76</v>
          </cell>
        </row>
        <row r="14567">
          <cell r="E14567" t="str">
            <v>540-056-221</v>
          </cell>
          <cell r="F14567">
            <v>135686.07</v>
          </cell>
        </row>
        <row r="14568">
          <cell r="E14568" t="str">
            <v>540-056-231</v>
          </cell>
          <cell r="F14568">
            <v>145720.25</v>
          </cell>
        </row>
        <row r="14569">
          <cell r="E14569" t="str">
            <v>540-056-311</v>
          </cell>
          <cell r="F14569">
            <v>1175</v>
          </cell>
        </row>
        <row r="14570">
          <cell r="E14570" t="str">
            <v>540-056-331</v>
          </cell>
          <cell r="F14570">
            <v>35166.15</v>
          </cell>
        </row>
        <row r="14571">
          <cell r="E14571" t="str">
            <v>540-056-341</v>
          </cell>
          <cell r="F14571">
            <v>10453.89</v>
          </cell>
        </row>
        <row r="14572">
          <cell r="E14572" t="str">
            <v>540-056-411</v>
          </cell>
          <cell r="F14572">
            <v>10066.99</v>
          </cell>
        </row>
        <row r="14573">
          <cell r="E14573" t="str">
            <v>540-056-422</v>
          </cell>
          <cell r="F14573">
            <v>139278.87</v>
          </cell>
        </row>
        <row r="14574">
          <cell r="E14574" t="str">
            <v>540-056-423</v>
          </cell>
          <cell r="F14574">
            <v>478664.12</v>
          </cell>
        </row>
        <row r="14575">
          <cell r="E14575" t="str">
            <v>540-056-424</v>
          </cell>
          <cell r="F14575">
            <v>6335.51</v>
          </cell>
        </row>
        <row r="14576">
          <cell r="E14576" t="str">
            <v>540-056-425</v>
          </cell>
          <cell r="F14576">
            <v>73054.78</v>
          </cell>
        </row>
        <row r="14577">
          <cell r="E14577" t="str">
            <v>540-056-461</v>
          </cell>
          <cell r="F14577">
            <v>6394.32</v>
          </cell>
        </row>
        <row r="14578">
          <cell r="E14578" t="str">
            <v>540-061-411</v>
          </cell>
          <cell r="F14578">
            <v>221248.48</v>
          </cell>
        </row>
        <row r="14579">
          <cell r="E14579" t="str">
            <v>540-061-461</v>
          </cell>
          <cell r="F14579">
            <v>995.74</v>
          </cell>
        </row>
        <row r="14580">
          <cell r="E14580" t="str">
            <v>540-061-462</v>
          </cell>
          <cell r="F14580">
            <v>36986.78</v>
          </cell>
        </row>
        <row r="14581">
          <cell r="E14581" t="str">
            <v>540-063-142</v>
          </cell>
          <cell r="F14581">
            <v>8420.6299999999992</v>
          </cell>
        </row>
        <row r="14582">
          <cell r="E14582" t="str">
            <v>540-063-211</v>
          </cell>
          <cell r="F14582">
            <v>646.91</v>
          </cell>
        </row>
        <row r="14583">
          <cell r="E14583" t="str">
            <v>540-063-221</v>
          </cell>
          <cell r="F14583">
            <v>1236.98</v>
          </cell>
        </row>
        <row r="14584">
          <cell r="E14584" t="str">
            <v>540-063-231</v>
          </cell>
          <cell r="F14584">
            <v>1792.48</v>
          </cell>
        </row>
        <row r="14585">
          <cell r="E14585" t="str">
            <v>540-063-311</v>
          </cell>
          <cell r="F14585">
            <v>457335.5</v>
          </cell>
        </row>
        <row r="14586">
          <cell r="E14586" t="str">
            <v>540-066-117</v>
          </cell>
          <cell r="F14586">
            <v>15310</v>
          </cell>
        </row>
        <row r="14587">
          <cell r="E14587" t="str">
            <v>540-066-211</v>
          </cell>
          <cell r="F14587">
            <v>1171.2</v>
          </cell>
        </row>
        <row r="14588">
          <cell r="E14588" t="str">
            <v>540-069-116</v>
          </cell>
          <cell r="F14588">
            <v>85830.51</v>
          </cell>
        </row>
        <row r="14589">
          <cell r="E14589" t="str">
            <v>540-069-121</v>
          </cell>
          <cell r="F14589">
            <v>483549.9</v>
          </cell>
        </row>
        <row r="14590">
          <cell r="E14590" t="str">
            <v>540-069-131</v>
          </cell>
          <cell r="F14590">
            <v>207813.54</v>
          </cell>
        </row>
        <row r="14591">
          <cell r="E14591" t="str">
            <v>540-069-143</v>
          </cell>
          <cell r="F14591">
            <v>155425.17000000001</v>
          </cell>
        </row>
        <row r="14592">
          <cell r="E14592" t="str">
            <v>540-069-146</v>
          </cell>
          <cell r="F14592">
            <v>16170</v>
          </cell>
        </row>
        <row r="14593">
          <cell r="E14593" t="str">
            <v>540-069-151</v>
          </cell>
          <cell r="F14593">
            <v>87081.61</v>
          </cell>
        </row>
        <row r="14594">
          <cell r="E14594" t="str">
            <v>540-069-162</v>
          </cell>
          <cell r="F14594">
            <v>9523.11</v>
          </cell>
        </row>
        <row r="14595">
          <cell r="E14595" t="str">
            <v>540-069-165</v>
          </cell>
          <cell r="F14595">
            <v>1376.98</v>
          </cell>
        </row>
        <row r="14596">
          <cell r="E14596" t="str">
            <v>540-069-173</v>
          </cell>
          <cell r="F14596">
            <v>26316</v>
          </cell>
        </row>
        <row r="14597">
          <cell r="E14597" t="str">
            <v>540-069-198</v>
          </cell>
          <cell r="F14597">
            <v>71541.13</v>
          </cell>
        </row>
        <row r="14598">
          <cell r="E14598" t="str">
            <v>540-069-199</v>
          </cell>
          <cell r="F14598">
            <v>3451.16</v>
          </cell>
        </row>
        <row r="14599">
          <cell r="E14599" t="str">
            <v>540-069-211</v>
          </cell>
          <cell r="F14599">
            <v>82330.009999999995</v>
          </cell>
        </row>
        <row r="14600">
          <cell r="E14600" t="str">
            <v>540-069-221</v>
          </cell>
          <cell r="F14600">
            <v>167243.74</v>
          </cell>
        </row>
        <row r="14601">
          <cell r="E14601" t="str">
            <v>540-069-231</v>
          </cell>
          <cell r="F14601">
            <v>179956.5</v>
          </cell>
        </row>
        <row r="14602">
          <cell r="E14602" t="str">
            <v>540-069-311</v>
          </cell>
          <cell r="F14602">
            <v>292461.89</v>
          </cell>
        </row>
        <row r="14603">
          <cell r="E14603" t="str">
            <v>540-069-332</v>
          </cell>
          <cell r="F14603">
            <v>12005.57</v>
          </cell>
        </row>
        <row r="14604">
          <cell r="E14604" t="str">
            <v>540-069-341</v>
          </cell>
          <cell r="F14604">
            <v>951.58</v>
          </cell>
        </row>
        <row r="14605">
          <cell r="E14605" t="str">
            <v>540-069-411</v>
          </cell>
          <cell r="F14605">
            <v>46255.91</v>
          </cell>
        </row>
        <row r="14606">
          <cell r="E14606" t="str">
            <v>540-069-418</v>
          </cell>
          <cell r="F14606">
            <v>1353.04</v>
          </cell>
        </row>
        <row r="14607">
          <cell r="E14607" t="str">
            <v>540-069-423</v>
          </cell>
          <cell r="F14607">
            <v>5457.1</v>
          </cell>
        </row>
        <row r="14608">
          <cell r="E14608" t="str">
            <v>540-069-462</v>
          </cell>
          <cell r="F14608">
            <v>33217.910000000003</v>
          </cell>
        </row>
        <row r="14609">
          <cell r="E14609" t="str">
            <v>540-073-418</v>
          </cell>
          <cell r="F14609">
            <v>35998.85</v>
          </cell>
        </row>
        <row r="14610">
          <cell r="E14610" t="str">
            <v>540-073-462</v>
          </cell>
          <cell r="F14610">
            <v>28492.15</v>
          </cell>
        </row>
        <row r="14611">
          <cell r="E14611" t="str">
            <v>540-085-462</v>
          </cell>
          <cell r="F14611">
            <v>24000</v>
          </cell>
        </row>
        <row r="14612">
          <cell r="E14612" t="str">
            <v>550-001-121</v>
          </cell>
          <cell r="F14612">
            <v>20951324.469999999</v>
          </cell>
        </row>
        <row r="14613">
          <cell r="E14613" t="str">
            <v>550-001-125</v>
          </cell>
          <cell r="F14613">
            <v>7678.56</v>
          </cell>
        </row>
        <row r="14614">
          <cell r="E14614" t="str">
            <v>550-001-211</v>
          </cell>
          <cell r="F14614">
            <v>1495290.75</v>
          </cell>
        </row>
        <row r="14615">
          <cell r="E14615" t="str">
            <v>550-001-221</v>
          </cell>
          <cell r="F14615">
            <v>3068730.49</v>
          </cell>
        </row>
        <row r="14616">
          <cell r="E14616" t="str">
            <v>550-001-231</v>
          </cell>
          <cell r="F14616">
            <v>2611045.25</v>
          </cell>
        </row>
        <row r="14617">
          <cell r="E14617" t="str">
            <v>550-002-111</v>
          </cell>
          <cell r="F14617">
            <v>131184</v>
          </cell>
        </row>
        <row r="14618">
          <cell r="E14618" t="str">
            <v>550-002-112</v>
          </cell>
          <cell r="F14618">
            <v>92244</v>
          </cell>
        </row>
        <row r="14619">
          <cell r="E14619" t="str">
            <v>550-002-113</v>
          </cell>
          <cell r="F14619">
            <v>212496</v>
          </cell>
        </row>
        <row r="14620">
          <cell r="E14620" t="str">
            <v>550-002-115</v>
          </cell>
          <cell r="F14620">
            <v>98844</v>
          </cell>
        </row>
        <row r="14621">
          <cell r="E14621" t="str">
            <v>550-002-118</v>
          </cell>
          <cell r="F14621">
            <v>96484.08</v>
          </cell>
        </row>
        <row r="14622">
          <cell r="E14622" t="str">
            <v>550-002-211</v>
          </cell>
          <cell r="F14622">
            <v>41873.46</v>
          </cell>
        </row>
        <row r="14623">
          <cell r="E14623" t="str">
            <v>550-002-221</v>
          </cell>
          <cell r="F14623">
            <v>92730.96</v>
          </cell>
        </row>
        <row r="14624">
          <cell r="E14624" t="str">
            <v>550-002-231</v>
          </cell>
          <cell r="F14624">
            <v>55816.25</v>
          </cell>
        </row>
        <row r="14625">
          <cell r="E14625" t="str">
            <v>550-003-151</v>
          </cell>
          <cell r="F14625">
            <v>622332.56999999995</v>
          </cell>
        </row>
        <row r="14626">
          <cell r="E14626" t="str">
            <v>550-003-173</v>
          </cell>
          <cell r="F14626">
            <v>1338520</v>
          </cell>
        </row>
        <row r="14627">
          <cell r="E14627" t="str">
            <v>550-003-199</v>
          </cell>
          <cell r="F14627">
            <v>22900.76</v>
          </cell>
        </row>
        <row r="14628">
          <cell r="E14628" t="str">
            <v>550-003-211</v>
          </cell>
          <cell r="F14628">
            <v>141126</v>
          </cell>
        </row>
        <row r="14629">
          <cell r="E14629" t="str">
            <v>550-003-221</v>
          </cell>
          <cell r="F14629">
            <v>256003.45</v>
          </cell>
        </row>
        <row r="14630">
          <cell r="E14630" t="str">
            <v>550-003-231</v>
          </cell>
          <cell r="F14630">
            <v>373719.02</v>
          </cell>
        </row>
        <row r="14631">
          <cell r="E14631" t="str">
            <v>550-004-142</v>
          </cell>
          <cell r="F14631">
            <v>80527</v>
          </cell>
        </row>
        <row r="14632">
          <cell r="E14632" t="str">
            <v>550-004-211</v>
          </cell>
          <cell r="F14632">
            <v>6160.32</v>
          </cell>
        </row>
        <row r="14633">
          <cell r="E14633" t="str">
            <v>550-004-221</v>
          </cell>
          <cell r="F14633">
            <v>29289.83</v>
          </cell>
        </row>
        <row r="14634">
          <cell r="E14634" t="str">
            <v>550-004-231</v>
          </cell>
          <cell r="F14634">
            <v>22977.62</v>
          </cell>
        </row>
        <row r="14635">
          <cell r="E14635" t="str">
            <v>550-004-311</v>
          </cell>
          <cell r="F14635">
            <v>237731.23</v>
          </cell>
        </row>
        <row r="14636">
          <cell r="E14636" t="str">
            <v>550-005-114</v>
          </cell>
          <cell r="F14636">
            <v>1427836.62</v>
          </cell>
        </row>
        <row r="14637">
          <cell r="E14637" t="str">
            <v>550-005-116</v>
          </cell>
          <cell r="F14637">
            <v>631310</v>
          </cell>
        </row>
        <row r="14638">
          <cell r="E14638" t="str">
            <v>550-005-211</v>
          </cell>
          <cell r="F14638">
            <v>149349.51999999999</v>
          </cell>
        </row>
        <row r="14639">
          <cell r="E14639" t="str">
            <v>550-005-221</v>
          </cell>
          <cell r="F14639">
            <v>302402.83</v>
          </cell>
        </row>
        <row r="14640">
          <cell r="E14640" t="str">
            <v>550-005-231</v>
          </cell>
          <cell r="F14640">
            <v>178813.8</v>
          </cell>
        </row>
        <row r="14641">
          <cell r="E14641" t="str">
            <v>550-007-131</v>
          </cell>
          <cell r="F14641">
            <v>2004679.62</v>
          </cell>
        </row>
        <row r="14642">
          <cell r="E14642" t="str">
            <v>550-007-211</v>
          </cell>
          <cell r="F14642">
            <v>143243.63</v>
          </cell>
        </row>
        <row r="14643">
          <cell r="E14643" t="str">
            <v>550-007-221</v>
          </cell>
          <cell r="F14643">
            <v>291447.52</v>
          </cell>
        </row>
        <row r="14644">
          <cell r="E14644" t="str">
            <v>550-007-231</v>
          </cell>
          <cell r="F14644">
            <v>227983.1</v>
          </cell>
        </row>
        <row r="14645">
          <cell r="E14645" t="str">
            <v>550-009-184</v>
          </cell>
          <cell r="F14645">
            <v>687563.53</v>
          </cell>
        </row>
        <row r="14646">
          <cell r="E14646" t="str">
            <v>550-009-185</v>
          </cell>
          <cell r="F14646">
            <v>36182.07</v>
          </cell>
        </row>
        <row r="14647">
          <cell r="E14647" t="str">
            <v>550-009-186</v>
          </cell>
          <cell r="F14647">
            <v>-1460.25</v>
          </cell>
        </row>
        <row r="14648">
          <cell r="E14648" t="str">
            <v>550-009-188</v>
          </cell>
          <cell r="F14648">
            <v>298706.59999999998</v>
          </cell>
        </row>
        <row r="14649">
          <cell r="E14649" t="str">
            <v>550-009-189</v>
          </cell>
          <cell r="F14649">
            <v>16559.439999999999</v>
          </cell>
        </row>
        <row r="14650">
          <cell r="E14650" t="str">
            <v>550-009-211</v>
          </cell>
          <cell r="F14650">
            <v>124598.59</v>
          </cell>
        </row>
        <row r="14651">
          <cell r="E14651" t="str">
            <v>550-009-221</v>
          </cell>
          <cell r="F14651">
            <v>148505.4</v>
          </cell>
        </row>
        <row r="14652">
          <cell r="E14652" t="str">
            <v>550-009-231</v>
          </cell>
          <cell r="F14652">
            <v>2735.1</v>
          </cell>
        </row>
        <row r="14653">
          <cell r="E14653" t="str">
            <v>550-009-233</v>
          </cell>
          <cell r="F14653">
            <v>221681.52</v>
          </cell>
        </row>
        <row r="14654">
          <cell r="E14654" t="str">
            <v>550-011-163</v>
          </cell>
          <cell r="F14654">
            <v>1557.5</v>
          </cell>
        </row>
        <row r="14655">
          <cell r="E14655" t="str">
            <v>550-011-211</v>
          </cell>
          <cell r="F14655">
            <v>119.24</v>
          </cell>
        </row>
        <row r="14656">
          <cell r="E14656" t="str">
            <v>550-012-311</v>
          </cell>
          <cell r="F14656">
            <v>210203</v>
          </cell>
        </row>
        <row r="14657">
          <cell r="E14657" t="str">
            <v>550-013-121</v>
          </cell>
          <cell r="F14657">
            <v>2029707.84</v>
          </cell>
        </row>
        <row r="14658">
          <cell r="E14658" t="str">
            <v>550-013-131</v>
          </cell>
          <cell r="F14658">
            <v>198401.19</v>
          </cell>
        </row>
        <row r="14659">
          <cell r="E14659" t="str">
            <v>550-013-162</v>
          </cell>
          <cell r="F14659">
            <v>38512.6</v>
          </cell>
        </row>
        <row r="14660">
          <cell r="E14660" t="str">
            <v>550-013-184</v>
          </cell>
          <cell r="F14660">
            <v>37496.92</v>
          </cell>
        </row>
        <row r="14661">
          <cell r="E14661" t="str">
            <v>550-013-188</v>
          </cell>
          <cell r="F14661">
            <v>24982.39</v>
          </cell>
        </row>
        <row r="14662">
          <cell r="E14662" t="str">
            <v>550-013-211</v>
          </cell>
          <cell r="F14662">
            <v>167868</v>
          </cell>
        </row>
        <row r="14663">
          <cell r="E14663" t="str">
            <v>550-013-221</v>
          </cell>
          <cell r="F14663">
            <v>327453.96000000002</v>
          </cell>
        </row>
        <row r="14664">
          <cell r="E14664" t="str">
            <v>550-013-231</v>
          </cell>
          <cell r="F14664">
            <v>258501.2</v>
          </cell>
        </row>
        <row r="14665">
          <cell r="E14665" t="str">
            <v>550-014-151</v>
          </cell>
          <cell r="F14665">
            <v>32136</v>
          </cell>
        </row>
        <row r="14666">
          <cell r="E14666" t="str">
            <v>550-014-184</v>
          </cell>
          <cell r="F14666">
            <v>1771.04</v>
          </cell>
        </row>
        <row r="14667">
          <cell r="E14667" t="str">
            <v>550-014-211</v>
          </cell>
          <cell r="F14667">
            <v>2520.96</v>
          </cell>
        </row>
        <row r="14668">
          <cell r="E14668" t="str">
            <v>550-014-221</v>
          </cell>
          <cell r="F14668">
            <v>4933.24</v>
          </cell>
        </row>
        <row r="14669">
          <cell r="E14669" t="str">
            <v>550-014-231</v>
          </cell>
          <cell r="F14669">
            <v>5284.68</v>
          </cell>
        </row>
        <row r="14670">
          <cell r="E14670" t="str">
            <v>550-014-312</v>
          </cell>
          <cell r="F14670">
            <v>566.29999999999995</v>
          </cell>
        </row>
        <row r="14671">
          <cell r="E14671" t="str">
            <v>550-014-332</v>
          </cell>
          <cell r="F14671">
            <v>566.57000000000005</v>
          </cell>
        </row>
        <row r="14672">
          <cell r="E14672" t="str">
            <v>550-014-411</v>
          </cell>
          <cell r="F14672">
            <v>14053.73</v>
          </cell>
        </row>
        <row r="14673">
          <cell r="E14673" t="str">
            <v>550-014-418</v>
          </cell>
          <cell r="F14673">
            <v>19776.5</v>
          </cell>
        </row>
        <row r="14674">
          <cell r="E14674" t="str">
            <v>550-014-422</v>
          </cell>
          <cell r="F14674">
            <v>164.66</v>
          </cell>
        </row>
        <row r="14675">
          <cell r="E14675" t="str">
            <v>550-014-461</v>
          </cell>
          <cell r="F14675">
            <v>7171.19</v>
          </cell>
        </row>
        <row r="14676">
          <cell r="E14676" t="str">
            <v>550-014-462</v>
          </cell>
          <cell r="F14676">
            <v>119622.13</v>
          </cell>
        </row>
        <row r="14677">
          <cell r="E14677" t="str">
            <v>550-015-163</v>
          </cell>
          <cell r="F14677">
            <v>591.5</v>
          </cell>
        </row>
        <row r="14678">
          <cell r="E14678" t="str">
            <v>550-015-197</v>
          </cell>
          <cell r="F14678">
            <v>11250</v>
          </cell>
        </row>
        <row r="14679">
          <cell r="E14679" t="str">
            <v>550-015-211</v>
          </cell>
          <cell r="F14679">
            <v>906.12</v>
          </cell>
        </row>
        <row r="14680">
          <cell r="E14680" t="str">
            <v>550-015-221</v>
          </cell>
          <cell r="F14680">
            <v>1652.84</v>
          </cell>
        </row>
        <row r="14681">
          <cell r="E14681" t="str">
            <v>550-015-312</v>
          </cell>
          <cell r="F14681">
            <v>2253.65</v>
          </cell>
        </row>
        <row r="14682">
          <cell r="E14682" t="str">
            <v>550-015-411</v>
          </cell>
          <cell r="F14682">
            <v>162.27000000000001</v>
          </cell>
        </row>
        <row r="14683">
          <cell r="E14683" t="str">
            <v>550-015-418</v>
          </cell>
          <cell r="F14683">
            <v>32905.22</v>
          </cell>
        </row>
        <row r="14684">
          <cell r="E14684" t="str">
            <v>550-015-461</v>
          </cell>
          <cell r="F14684">
            <v>921.2</v>
          </cell>
        </row>
        <row r="14685">
          <cell r="E14685" t="str">
            <v>550-015-462</v>
          </cell>
          <cell r="F14685">
            <v>118220.83</v>
          </cell>
        </row>
        <row r="14686">
          <cell r="E14686" t="str">
            <v>550-016-411</v>
          </cell>
          <cell r="F14686">
            <v>9010.1</v>
          </cell>
        </row>
        <row r="14687">
          <cell r="E14687" t="str">
            <v>550-024-121</v>
          </cell>
          <cell r="F14687">
            <v>252869.64</v>
          </cell>
        </row>
        <row r="14688">
          <cell r="E14688" t="str">
            <v>550-024-211</v>
          </cell>
          <cell r="F14688">
            <v>19054.259999999998</v>
          </cell>
        </row>
        <row r="14689">
          <cell r="E14689" t="str">
            <v>550-024-221</v>
          </cell>
          <cell r="F14689">
            <v>37146.47</v>
          </cell>
        </row>
        <row r="14690">
          <cell r="E14690" t="str">
            <v>550-024-231</v>
          </cell>
          <cell r="F14690">
            <v>54060.65</v>
          </cell>
        </row>
        <row r="14691">
          <cell r="E14691" t="str">
            <v>550-025-411</v>
          </cell>
          <cell r="F14691">
            <v>13643.66</v>
          </cell>
        </row>
        <row r="14692">
          <cell r="E14692" t="str">
            <v>550-027-142</v>
          </cell>
          <cell r="F14692">
            <v>1176530.7</v>
          </cell>
        </row>
        <row r="14693">
          <cell r="E14693" t="str">
            <v>550-027-146</v>
          </cell>
          <cell r="F14693">
            <v>84855.78</v>
          </cell>
        </row>
        <row r="14694">
          <cell r="E14694" t="str">
            <v>550-027-199</v>
          </cell>
          <cell r="F14694">
            <v>475.37</v>
          </cell>
        </row>
        <row r="14695">
          <cell r="E14695" t="str">
            <v>550-027-211</v>
          </cell>
          <cell r="F14695">
            <v>105480.37</v>
          </cell>
        </row>
        <row r="14696">
          <cell r="E14696" t="str">
            <v>550-027-221</v>
          </cell>
          <cell r="F14696">
            <v>214736.76</v>
          </cell>
        </row>
        <row r="14697">
          <cell r="E14697" t="str">
            <v>550-027-231</v>
          </cell>
          <cell r="F14697">
            <v>403690.43</v>
          </cell>
        </row>
        <row r="14698">
          <cell r="E14698" t="str">
            <v>550-029-142</v>
          </cell>
          <cell r="F14698">
            <v>1997.27</v>
          </cell>
        </row>
        <row r="14699">
          <cell r="E14699" t="str">
            <v>550-029-146</v>
          </cell>
          <cell r="F14699">
            <v>60149.94</v>
          </cell>
        </row>
        <row r="14700">
          <cell r="E14700" t="str">
            <v>550-029-199</v>
          </cell>
          <cell r="F14700">
            <v>3.64</v>
          </cell>
        </row>
        <row r="14701">
          <cell r="E14701" t="str">
            <v>550-029-211</v>
          </cell>
          <cell r="F14701">
            <v>4510.75</v>
          </cell>
        </row>
        <row r="14702">
          <cell r="E14702" t="str">
            <v>550-029-221</v>
          </cell>
          <cell r="F14702">
            <v>9129.9699999999993</v>
          </cell>
        </row>
        <row r="14703">
          <cell r="E14703" t="str">
            <v>550-029-231</v>
          </cell>
          <cell r="F14703">
            <v>14821.38</v>
          </cell>
        </row>
        <row r="14704">
          <cell r="E14704" t="str">
            <v>550-030-418</v>
          </cell>
          <cell r="F14704">
            <v>81816</v>
          </cell>
        </row>
        <row r="14705">
          <cell r="E14705" t="str">
            <v>550-031-121</v>
          </cell>
          <cell r="F14705">
            <v>711201.58</v>
          </cell>
        </row>
        <row r="14706">
          <cell r="E14706" t="str">
            <v>550-031-131</v>
          </cell>
          <cell r="F14706">
            <v>66108.42</v>
          </cell>
        </row>
        <row r="14707">
          <cell r="E14707" t="str">
            <v>550-031-146</v>
          </cell>
          <cell r="F14707">
            <v>7920</v>
          </cell>
        </row>
        <row r="14708">
          <cell r="E14708" t="str">
            <v>550-031-151</v>
          </cell>
          <cell r="F14708">
            <v>180420</v>
          </cell>
        </row>
        <row r="14709">
          <cell r="E14709" t="str">
            <v>550-031-162</v>
          </cell>
          <cell r="F14709">
            <v>7660.1</v>
          </cell>
        </row>
        <row r="14710">
          <cell r="E14710" t="str">
            <v>550-031-163</v>
          </cell>
          <cell r="F14710">
            <v>1376.9</v>
          </cell>
        </row>
        <row r="14711">
          <cell r="E14711" t="str">
            <v>550-031-181</v>
          </cell>
          <cell r="F14711">
            <v>80295.509999999995</v>
          </cell>
        </row>
        <row r="14712">
          <cell r="E14712" t="str">
            <v>550-031-211</v>
          </cell>
          <cell r="F14712">
            <v>73110.720000000001</v>
          </cell>
        </row>
        <row r="14713">
          <cell r="E14713" t="str">
            <v>550-031-221</v>
          </cell>
          <cell r="F14713">
            <v>146627.79</v>
          </cell>
        </row>
        <row r="14714">
          <cell r="E14714" t="str">
            <v>550-031-231</v>
          </cell>
          <cell r="F14714">
            <v>127713.32</v>
          </cell>
        </row>
        <row r="14715">
          <cell r="E14715" t="str">
            <v>550-031-311</v>
          </cell>
          <cell r="F14715">
            <v>155477.1</v>
          </cell>
        </row>
        <row r="14716">
          <cell r="E14716" t="str">
            <v>550-031-418</v>
          </cell>
          <cell r="F14716">
            <v>77614.48</v>
          </cell>
        </row>
        <row r="14717">
          <cell r="E14717" t="str">
            <v>550-031-462</v>
          </cell>
          <cell r="F14717">
            <v>213332.08</v>
          </cell>
        </row>
        <row r="14718">
          <cell r="E14718" t="str">
            <v>550-032-121</v>
          </cell>
          <cell r="F14718">
            <v>2616522.5099999998</v>
          </cell>
        </row>
        <row r="14719">
          <cell r="E14719" t="str">
            <v>550-032-131</v>
          </cell>
          <cell r="F14719">
            <v>39380</v>
          </cell>
        </row>
        <row r="14720">
          <cell r="E14720" t="str">
            <v>550-032-132</v>
          </cell>
          <cell r="F14720">
            <v>622313.51</v>
          </cell>
        </row>
        <row r="14721">
          <cell r="E14721" t="str">
            <v>550-032-133</v>
          </cell>
          <cell r="F14721">
            <v>133134</v>
          </cell>
        </row>
        <row r="14722">
          <cell r="E14722" t="str">
            <v>550-032-135</v>
          </cell>
          <cell r="F14722">
            <v>40863.22</v>
          </cell>
        </row>
        <row r="14723">
          <cell r="E14723" t="str">
            <v>550-032-142</v>
          </cell>
          <cell r="F14723">
            <v>199665.92000000001</v>
          </cell>
        </row>
        <row r="14724">
          <cell r="E14724" t="str">
            <v>550-032-145</v>
          </cell>
          <cell r="F14724">
            <v>272518.32</v>
          </cell>
        </row>
        <row r="14725">
          <cell r="E14725" t="str">
            <v>550-032-146</v>
          </cell>
          <cell r="F14725">
            <v>4614.62</v>
          </cell>
        </row>
        <row r="14726">
          <cell r="E14726" t="str">
            <v>550-032-147</v>
          </cell>
          <cell r="F14726">
            <v>90902.24</v>
          </cell>
        </row>
        <row r="14727">
          <cell r="E14727" t="str">
            <v>550-032-162</v>
          </cell>
          <cell r="F14727">
            <v>39007.360000000001</v>
          </cell>
        </row>
        <row r="14728">
          <cell r="E14728" t="str">
            <v>550-032-199</v>
          </cell>
          <cell r="F14728">
            <v>787.23</v>
          </cell>
        </row>
        <row r="14729">
          <cell r="E14729" t="str">
            <v>550-032-211</v>
          </cell>
          <cell r="F14729">
            <v>291479.56</v>
          </cell>
        </row>
        <row r="14730">
          <cell r="E14730" t="str">
            <v>550-032-221</v>
          </cell>
          <cell r="F14730">
            <v>578038.89</v>
          </cell>
        </row>
        <row r="14731">
          <cell r="E14731" t="str">
            <v>550-032-231</v>
          </cell>
          <cell r="F14731">
            <v>716135.63</v>
          </cell>
        </row>
        <row r="14732">
          <cell r="E14732" t="str">
            <v>550-032-311</v>
          </cell>
          <cell r="F14732">
            <v>173680.67</v>
          </cell>
        </row>
        <row r="14733">
          <cell r="E14733" t="str">
            <v>550-032-312</v>
          </cell>
          <cell r="F14733">
            <v>10090.4</v>
          </cell>
        </row>
        <row r="14734">
          <cell r="E14734" t="str">
            <v>550-032-314</v>
          </cell>
          <cell r="F14734">
            <v>2384.44</v>
          </cell>
        </row>
        <row r="14735">
          <cell r="E14735" t="str">
            <v>550-032-326</v>
          </cell>
          <cell r="F14735">
            <v>3727.7</v>
          </cell>
        </row>
        <row r="14736">
          <cell r="E14736" t="str">
            <v>550-032-331</v>
          </cell>
          <cell r="F14736">
            <v>3592.5</v>
          </cell>
        </row>
        <row r="14737">
          <cell r="E14737" t="str">
            <v>550-032-332</v>
          </cell>
          <cell r="F14737">
            <v>16148.86</v>
          </cell>
        </row>
        <row r="14738">
          <cell r="E14738" t="str">
            <v>550-032-342</v>
          </cell>
          <cell r="F14738">
            <v>228.82</v>
          </cell>
        </row>
        <row r="14739">
          <cell r="E14739" t="str">
            <v>550-032-411</v>
          </cell>
          <cell r="F14739">
            <v>53892.98</v>
          </cell>
        </row>
        <row r="14740">
          <cell r="E14740" t="str">
            <v>550-032-418</v>
          </cell>
          <cell r="F14740">
            <v>2185.27</v>
          </cell>
        </row>
        <row r="14741">
          <cell r="E14741" t="str">
            <v>550-032-461</v>
          </cell>
          <cell r="F14741">
            <v>7841.09</v>
          </cell>
        </row>
        <row r="14742">
          <cell r="E14742" t="str">
            <v>550-032-462</v>
          </cell>
          <cell r="F14742">
            <v>1490.23</v>
          </cell>
        </row>
        <row r="14743">
          <cell r="E14743" t="str">
            <v>550-034-121</v>
          </cell>
          <cell r="F14743">
            <v>422790.63</v>
          </cell>
        </row>
        <row r="14744">
          <cell r="E14744" t="str">
            <v>550-034-162</v>
          </cell>
          <cell r="F14744">
            <v>3402.77</v>
          </cell>
        </row>
        <row r="14745">
          <cell r="E14745" t="str">
            <v>550-034-211</v>
          </cell>
          <cell r="F14745">
            <v>30524.02</v>
          </cell>
        </row>
        <row r="14746">
          <cell r="E14746" t="str">
            <v>550-034-221</v>
          </cell>
          <cell r="F14746">
            <v>58821.24</v>
          </cell>
        </row>
        <row r="14747">
          <cell r="E14747" t="str">
            <v>550-034-231</v>
          </cell>
          <cell r="F14747">
            <v>47562.12</v>
          </cell>
        </row>
        <row r="14748">
          <cell r="E14748" t="str">
            <v>550-034-411</v>
          </cell>
          <cell r="F14748">
            <v>5041.25</v>
          </cell>
        </row>
        <row r="14749">
          <cell r="E14749" t="str">
            <v>550-054-121</v>
          </cell>
          <cell r="F14749">
            <v>116214.93</v>
          </cell>
        </row>
        <row r="14750">
          <cell r="E14750" t="str">
            <v>550-054-142</v>
          </cell>
          <cell r="F14750">
            <v>31204.5</v>
          </cell>
        </row>
        <row r="14751">
          <cell r="E14751" t="str">
            <v>550-054-162</v>
          </cell>
          <cell r="F14751">
            <v>735.7</v>
          </cell>
        </row>
        <row r="14752">
          <cell r="E14752" t="str">
            <v>550-054-211</v>
          </cell>
          <cell r="F14752">
            <v>10788.27</v>
          </cell>
        </row>
        <row r="14753">
          <cell r="E14753" t="str">
            <v>550-054-221</v>
          </cell>
          <cell r="F14753">
            <v>21705.68</v>
          </cell>
        </row>
        <row r="14754">
          <cell r="E14754" t="str">
            <v>550-054-231</v>
          </cell>
          <cell r="F14754">
            <v>22869.360000000001</v>
          </cell>
        </row>
        <row r="14755">
          <cell r="E14755" t="str">
            <v>550-056-165</v>
          </cell>
          <cell r="F14755">
            <v>88360.29</v>
          </cell>
        </row>
        <row r="14756">
          <cell r="E14756" t="str">
            <v>550-056-171</v>
          </cell>
          <cell r="F14756">
            <v>874392.9</v>
          </cell>
        </row>
        <row r="14757">
          <cell r="E14757" t="str">
            <v>550-056-172</v>
          </cell>
          <cell r="F14757">
            <v>305.07</v>
          </cell>
        </row>
        <row r="14758">
          <cell r="E14758" t="str">
            <v>550-056-175</v>
          </cell>
          <cell r="F14758">
            <v>332033.39</v>
          </cell>
        </row>
        <row r="14759">
          <cell r="E14759" t="str">
            <v>550-056-196</v>
          </cell>
          <cell r="F14759">
            <v>4340</v>
          </cell>
        </row>
        <row r="14760">
          <cell r="E14760" t="str">
            <v>550-056-199</v>
          </cell>
          <cell r="F14760">
            <v>356.49</v>
          </cell>
        </row>
        <row r="14761">
          <cell r="E14761" t="str">
            <v>550-056-211</v>
          </cell>
          <cell r="F14761">
            <v>94505.31</v>
          </cell>
        </row>
        <row r="14762">
          <cell r="E14762" t="str">
            <v>550-056-221</v>
          </cell>
          <cell r="F14762">
            <v>143073.15</v>
          </cell>
        </row>
        <row r="14763">
          <cell r="E14763" t="str">
            <v>550-056-231</v>
          </cell>
          <cell r="F14763">
            <v>203057.04</v>
          </cell>
        </row>
        <row r="14764">
          <cell r="E14764" t="str">
            <v>550-056-311</v>
          </cell>
          <cell r="F14764">
            <v>10332</v>
          </cell>
        </row>
        <row r="14765">
          <cell r="E14765" t="str">
            <v>550-056-326</v>
          </cell>
          <cell r="F14765">
            <v>24099.200000000001</v>
          </cell>
        </row>
        <row r="14766">
          <cell r="E14766" t="str">
            <v>550-056-331</v>
          </cell>
          <cell r="F14766">
            <v>31112</v>
          </cell>
        </row>
        <row r="14767">
          <cell r="E14767" t="str">
            <v>550-056-418</v>
          </cell>
          <cell r="F14767">
            <v>3732.72</v>
          </cell>
        </row>
        <row r="14768">
          <cell r="E14768" t="str">
            <v>550-056-422</v>
          </cell>
          <cell r="F14768">
            <v>146019.89000000001</v>
          </cell>
        </row>
        <row r="14769">
          <cell r="E14769" t="str">
            <v>550-056-423</v>
          </cell>
          <cell r="F14769">
            <v>338330.03</v>
          </cell>
        </row>
        <row r="14770">
          <cell r="E14770" t="str">
            <v>550-056-424</v>
          </cell>
          <cell r="F14770">
            <v>10235.59</v>
          </cell>
        </row>
        <row r="14771">
          <cell r="E14771" t="str">
            <v>550-056-425</v>
          </cell>
          <cell r="F14771">
            <v>51151.43</v>
          </cell>
        </row>
        <row r="14772">
          <cell r="E14772" t="str">
            <v>550-056-541</v>
          </cell>
          <cell r="F14772">
            <v>6224.55</v>
          </cell>
        </row>
        <row r="14773">
          <cell r="E14773" t="str">
            <v>550-056-552</v>
          </cell>
          <cell r="F14773">
            <v>546.9</v>
          </cell>
        </row>
        <row r="14774">
          <cell r="E14774" t="str">
            <v>550-061-314</v>
          </cell>
          <cell r="F14774">
            <v>1067.5</v>
          </cell>
        </row>
        <row r="14775">
          <cell r="E14775" t="str">
            <v>550-061-411</v>
          </cell>
          <cell r="F14775">
            <v>292128.53999999998</v>
          </cell>
        </row>
        <row r="14776">
          <cell r="E14776" t="str">
            <v>550-061-418</v>
          </cell>
          <cell r="F14776">
            <v>62642.74</v>
          </cell>
        </row>
        <row r="14777">
          <cell r="E14777" t="str">
            <v>550-061-461</v>
          </cell>
          <cell r="F14777">
            <v>9596.91</v>
          </cell>
        </row>
        <row r="14778">
          <cell r="E14778" t="str">
            <v>550-061-462</v>
          </cell>
          <cell r="F14778">
            <v>11504.9</v>
          </cell>
        </row>
        <row r="14779">
          <cell r="E14779" t="str">
            <v>550-063-141</v>
          </cell>
          <cell r="F14779">
            <v>20699.46</v>
          </cell>
        </row>
        <row r="14780">
          <cell r="E14780" t="str">
            <v>550-063-162</v>
          </cell>
          <cell r="F14780">
            <v>707</v>
          </cell>
        </row>
        <row r="14781">
          <cell r="E14781" t="str">
            <v>550-063-211</v>
          </cell>
          <cell r="F14781">
            <v>1618.24</v>
          </cell>
        </row>
        <row r="14782">
          <cell r="E14782" t="str">
            <v>550-063-221</v>
          </cell>
          <cell r="F14782">
            <v>2194.67</v>
          </cell>
        </row>
        <row r="14783">
          <cell r="E14783" t="str">
            <v>550-063-231</v>
          </cell>
          <cell r="F14783">
            <v>5974.66</v>
          </cell>
        </row>
        <row r="14784">
          <cell r="E14784" t="str">
            <v>550-063-311</v>
          </cell>
          <cell r="F14784">
            <v>139569.9</v>
          </cell>
        </row>
        <row r="14785">
          <cell r="E14785" t="str">
            <v>550-063-461</v>
          </cell>
          <cell r="F14785">
            <v>13589.05</v>
          </cell>
        </row>
        <row r="14786">
          <cell r="E14786" t="str">
            <v>550-068-149</v>
          </cell>
          <cell r="F14786">
            <v>30560</v>
          </cell>
        </row>
        <row r="14787">
          <cell r="E14787" t="str">
            <v>550-068-151</v>
          </cell>
          <cell r="F14787">
            <v>27156</v>
          </cell>
        </row>
        <row r="14788">
          <cell r="E14788" t="str">
            <v>550-068-173</v>
          </cell>
          <cell r="F14788">
            <v>12883.2</v>
          </cell>
        </row>
        <row r="14789">
          <cell r="E14789" t="str">
            <v>550-068-199</v>
          </cell>
          <cell r="F14789">
            <v>623.98</v>
          </cell>
        </row>
        <row r="14790">
          <cell r="E14790" t="str">
            <v>550-068-211</v>
          </cell>
          <cell r="F14790">
            <v>5146.9799999999996</v>
          </cell>
        </row>
        <row r="14791">
          <cell r="E14791" t="str">
            <v>550-068-221</v>
          </cell>
          <cell r="F14791">
            <v>10474.4</v>
          </cell>
        </row>
        <row r="14792">
          <cell r="E14792" t="str">
            <v>550-068-231</v>
          </cell>
          <cell r="F14792">
            <v>14094.24</v>
          </cell>
        </row>
        <row r="14793">
          <cell r="E14793" t="str">
            <v>550-068-311</v>
          </cell>
          <cell r="F14793">
            <v>195512.91</v>
          </cell>
        </row>
        <row r="14794">
          <cell r="E14794" t="str">
            <v>550-069-116</v>
          </cell>
          <cell r="F14794">
            <v>613416.12</v>
          </cell>
        </row>
        <row r="14795">
          <cell r="E14795" t="str">
            <v>550-069-121</v>
          </cell>
          <cell r="F14795">
            <v>323017</v>
          </cell>
        </row>
        <row r="14796">
          <cell r="E14796" t="str">
            <v>550-069-131</v>
          </cell>
          <cell r="F14796">
            <v>214327.37</v>
          </cell>
        </row>
        <row r="14797">
          <cell r="E14797" t="str">
            <v>550-069-142</v>
          </cell>
          <cell r="F14797">
            <v>297567.96999999997</v>
          </cell>
        </row>
        <row r="14798">
          <cell r="E14798" t="str">
            <v>550-069-143</v>
          </cell>
          <cell r="F14798">
            <v>14103.77</v>
          </cell>
        </row>
        <row r="14799">
          <cell r="E14799" t="str">
            <v>550-069-151</v>
          </cell>
          <cell r="F14799">
            <v>79242.92</v>
          </cell>
        </row>
        <row r="14800">
          <cell r="E14800" t="str">
            <v>550-069-162</v>
          </cell>
          <cell r="F14800">
            <v>3825.5</v>
          </cell>
        </row>
        <row r="14801">
          <cell r="E14801" t="str">
            <v>550-069-163</v>
          </cell>
          <cell r="F14801">
            <v>4203.5</v>
          </cell>
        </row>
        <row r="14802">
          <cell r="E14802" t="str">
            <v>550-069-191</v>
          </cell>
          <cell r="F14802">
            <v>8097.85</v>
          </cell>
        </row>
        <row r="14803">
          <cell r="E14803" t="str">
            <v>550-069-198</v>
          </cell>
          <cell r="F14803">
            <v>29432.21</v>
          </cell>
        </row>
        <row r="14804">
          <cell r="E14804" t="str">
            <v>550-069-199</v>
          </cell>
          <cell r="F14804">
            <v>2328.2399999999998</v>
          </cell>
        </row>
        <row r="14805">
          <cell r="E14805" t="str">
            <v>550-069-211</v>
          </cell>
          <cell r="F14805">
            <v>98750.56</v>
          </cell>
        </row>
        <row r="14806">
          <cell r="E14806" t="str">
            <v>550-069-221</v>
          </cell>
          <cell r="F14806">
            <v>173722.14</v>
          </cell>
        </row>
        <row r="14807">
          <cell r="E14807" t="str">
            <v>550-069-231</v>
          </cell>
          <cell r="F14807">
            <v>119613.22</v>
          </cell>
        </row>
        <row r="14808">
          <cell r="E14808" t="str">
            <v>550-069-311</v>
          </cell>
          <cell r="F14808">
            <v>13057.43</v>
          </cell>
        </row>
        <row r="14809">
          <cell r="E14809" t="str">
            <v>550-069-312</v>
          </cell>
          <cell r="F14809">
            <v>4400</v>
          </cell>
        </row>
        <row r="14810">
          <cell r="E14810" t="str">
            <v>550-069-411</v>
          </cell>
          <cell r="F14810">
            <v>15257.84</v>
          </cell>
        </row>
        <row r="14811">
          <cell r="E14811" t="str">
            <v>550-069-418</v>
          </cell>
          <cell r="F14811">
            <v>30645.19</v>
          </cell>
        </row>
        <row r="14812">
          <cell r="E14812" t="str">
            <v>550-073-343</v>
          </cell>
          <cell r="F14812">
            <v>79560</v>
          </cell>
        </row>
        <row r="14813">
          <cell r="E14813" t="str">
            <v>550-085-462</v>
          </cell>
          <cell r="F14813">
            <v>9786.85</v>
          </cell>
        </row>
        <row r="14814">
          <cell r="E14814" t="str">
            <v>560-001-121</v>
          </cell>
          <cell r="F14814">
            <v>8296561.8700000001</v>
          </cell>
        </row>
        <row r="14815">
          <cell r="E14815" t="str">
            <v>560-001-125</v>
          </cell>
          <cell r="F14815">
            <v>4154.46</v>
          </cell>
        </row>
        <row r="14816">
          <cell r="E14816" t="str">
            <v>560-001-211</v>
          </cell>
          <cell r="F14816">
            <v>607510.30000000005</v>
          </cell>
        </row>
        <row r="14817">
          <cell r="E14817" t="str">
            <v>560-001-221</v>
          </cell>
          <cell r="F14817">
            <v>1214434.96</v>
          </cell>
        </row>
        <row r="14818">
          <cell r="E14818" t="str">
            <v>560-001-231</v>
          </cell>
          <cell r="F14818">
            <v>1023429.52</v>
          </cell>
        </row>
        <row r="14819">
          <cell r="E14819" t="str">
            <v>560-002-111</v>
          </cell>
          <cell r="F14819">
            <v>108036</v>
          </cell>
        </row>
        <row r="14820">
          <cell r="E14820" t="str">
            <v>560-002-113</v>
          </cell>
          <cell r="F14820">
            <v>254714.5</v>
          </cell>
        </row>
        <row r="14821">
          <cell r="E14821" t="str">
            <v>560-002-115</v>
          </cell>
          <cell r="F14821">
            <v>84756</v>
          </cell>
        </row>
        <row r="14822">
          <cell r="E14822" t="str">
            <v>560-002-211</v>
          </cell>
          <cell r="F14822">
            <v>33387.01</v>
          </cell>
        </row>
        <row r="14823">
          <cell r="E14823" t="str">
            <v>560-002-221</v>
          </cell>
          <cell r="F14823">
            <v>65573.61</v>
          </cell>
        </row>
        <row r="14824">
          <cell r="E14824" t="str">
            <v>560-002-231</v>
          </cell>
          <cell r="F14824">
            <v>28278.880000000001</v>
          </cell>
        </row>
        <row r="14825">
          <cell r="E14825" t="str">
            <v>560-003-151</v>
          </cell>
          <cell r="F14825">
            <v>38844</v>
          </cell>
        </row>
        <row r="14826">
          <cell r="E14826" t="str">
            <v>560-003-162</v>
          </cell>
          <cell r="F14826">
            <v>5181.87</v>
          </cell>
        </row>
        <row r="14827">
          <cell r="E14827" t="str">
            <v>560-003-173</v>
          </cell>
          <cell r="F14827">
            <v>760059.65</v>
          </cell>
        </row>
        <row r="14828">
          <cell r="E14828" t="str">
            <v>560-003-211</v>
          </cell>
          <cell r="F14828">
            <v>60186.6</v>
          </cell>
        </row>
        <row r="14829">
          <cell r="E14829" t="str">
            <v>560-003-221</v>
          </cell>
          <cell r="F14829">
            <v>115783.85</v>
          </cell>
        </row>
        <row r="14830">
          <cell r="E14830" t="str">
            <v>560-003-231</v>
          </cell>
          <cell r="F14830">
            <v>184175.2</v>
          </cell>
        </row>
        <row r="14831">
          <cell r="E14831" t="str">
            <v>560-005-114</v>
          </cell>
          <cell r="F14831">
            <v>725328.67</v>
          </cell>
        </row>
        <row r="14832">
          <cell r="E14832" t="str">
            <v>560-005-116</v>
          </cell>
          <cell r="F14832">
            <v>235815.13</v>
          </cell>
        </row>
        <row r="14833">
          <cell r="E14833" t="str">
            <v>560-005-211</v>
          </cell>
          <cell r="F14833">
            <v>71490.649999999994</v>
          </cell>
        </row>
        <row r="14834">
          <cell r="E14834" t="str">
            <v>560-005-221</v>
          </cell>
          <cell r="F14834">
            <v>140568</v>
          </cell>
        </row>
        <row r="14835">
          <cell r="E14835" t="str">
            <v>560-005-231</v>
          </cell>
          <cell r="F14835">
            <v>78319.740000000005</v>
          </cell>
        </row>
        <row r="14836">
          <cell r="E14836" t="str">
            <v>560-007-131</v>
          </cell>
          <cell r="F14836">
            <v>827518.95</v>
          </cell>
        </row>
        <row r="14837">
          <cell r="E14837" t="str">
            <v>560-007-133</v>
          </cell>
          <cell r="F14837">
            <v>91600</v>
          </cell>
        </row>
        <row r="14838">
          <cell r="E14838" t="str">
            <v>560-007-135</v>
          </cell>
          <cell r="F14838">
            <v>120740</v>
          </cell>
        </row>
        <row r="14839">
          <cell r="E14839" t="str">
            <v>560-007-211</v>
          </cell>
          <cell r="F14839">
            <v>76176.210000000006</v>
          </cell>
        </row>
        <row r="14840">
          <cell r="E14840" t="str">
            <v>560-007-221</v>
          </cell>
          <cell r="F14840">
            <v>152755.41</v>
          </cell>
        </row>
        <row r="14841">
          <cell r="E14841" t="str">
            <v>560-007-231</v>
          </cell>
          <cell r="F14841">
            <v>111040.4</v>
          </cell>
        </row>
        <row r="14842">
          <cell r="E14842" t="str">
            <v>560-008-121</v>
          </cell>
          <cell r="F14842">
            <v>65881.2</v>
          </cell>
        </row>
        <row r="14843">
          <cell r="E14843" t="str">
            <v>560-008-211</v>
          </cell>
          <cell r="F14843">
            <v>4980.37</v>
          </cell>
        </row>
        <row r="14844">
          <cell r="E14844" t="str">
            <v>560-008-221</v>
          </cell>
          <cell r="F14844">
            <v>9677.91</v>
          </cell>
        </row>
        <row r="14845">
          <cell r="E14845" t="str">
            <v>560-008-231</v>
          </cell>
          <cell r="F14845">
            <v>9446.2099999999991</v>
          </cell>
        </row>
        <row r="14846">
          <cell r="E14846" t="str">
            <v>560-009-184</v>
          </cell>
          <cell r="F14846">
            <v>300359.18</v>
          </cell>
        </row>
        <row r="14847">
          <cell r="E14847" t="str">
            <v>560-009-185</v>
          </cell>
          <cell r="F14847">
            <v>26296.76</v>
          </cell>
        </row>
        <row r="14848">
          <cell r="E14848" t="str">
            <v>560-009-188</v>
          </cell>
          <cell r="F14848">
            <v>222688.95</v>
          </cell>
        </row>
        <row r="14849">
          <cell r="E14849" t="str">
            <v>560-009-211</v>
          </cell>
          <cell r="F14849">
            <v>42154.879999999997</v>
          </cell>
        </row>
        <row r="14850">
          <cell r="E14850" t="str">
            <v>560-009-221</v>
          </cell>
          <cell r="F14850">
            <v>84299.98</v>
          </cell>
        </row>
        <row r="14851">
          <cell r="E14851" t="str">
            <v>560-009-231</v>
          </cell>
          <cell r="F14851">
            <v>2563.38</v>
          </cell>
        </row>
        <row r="14852">
          <cell r="E14852" t="str">
            <v>560-009-233</v>
          </cell>
          <cell r="F14852">
            <v>95498.81</v>
          </cell>
        </row>
        <row r="14853">
          <cell r="E14853" t="str">
            <v>560-010-121</v>
          </cell>
          <cell r="F14853">
            <v>1761.05</v>
          </cell>
        </row>
        <row r="14854">
          <cell r="E14854" t="str">
            <v>560-010-211</v>
          </cell>
          <cell r="F14854">
            <v>133.84</v>
          </cell>
        </row>
        <row r="14855">
          <cell r="E14855" t="str">
            <v>560-010-221</v>
          </cell>
          <cell r="F14855">
            <v>258.7</v>
          </cell>
        </row>
        <row r="14856">
          <cell r="E14856" t="str">
            <v>560-010-231</v>
          </cell>
          <cell r="F14856">
            <v>109.41</v>
          </cell>
        </row>
        <row r="14857">
          <cell r="E14857" t="str">
            <v>560-012-121</v>
          </cell>
          <cell r="F14857">
            <v>59904</v>
          </cell>
        </row>
        <row r="14858">
          <cell r="E14858" t="str">
            <v>560-012-211</v>
          </cell>
          <cell r="F14858">
            <v>4623.7</v>
          </cell>
        </row>
        <row r="14859">
          <cell r="E14859" t="str">
            <v>560-012-221</v>
          </cell>
          <cell r="F14859">
            <v>8773.0400000000009</v>
          </cell>
        </row>
        <row r="14860">
          <cell r="E14860" t="str">
            <v>560-012-231</v>
          </cell>
          <cell r="F14860">
            <v>4511.45</v>
          </cell>
        </row>
        <row r="14861">
          <cell r="E14861" t="str">
            <v>560-012-312</v>
          </cell>
          <cell r="F14861">
            <v>335.44</v>
          </cell>
        </row>
        <row r="14862">
          <cell r="E14862" t="str">
            <v>560-012-411</v>
          </cell>
          <cell r="F14862">
            <v>8000</v>
          </cell>
        </row>
        <row r="14863">
          <cell r="E14863" t="str">
            <v>560-012-422</v>
          </cell>
          <cell r="F14863">
            <v>379.75</v>
          </cell>
        </row>
        <row r="14864">
          <cell r="E14864" t="str">
            <v>560-012-423</v>
          </cell>
          <cell r="F14864">
            <v>3639.2</v>
          </cell>
        </row>
        <row r="14865">
          <cell r="E14865" t="str">
            <v>560-012-424</v>
          </cell>
          <cell r="F14865">
            <v>92.42</v>
          </cell>
        </row>
        <row r="14866">
          <cell r="E14866" t="str">
            <v>560-013-121</v>
          </cell>
          <cell r="F14866">
            <v>934719.34</v>
          </cell>
        </row>
        <row r="14867">
          <cell r="E14867" t="str">
            <v>560-013-131</v>
          </cell>
          <cell r="F14867">
            <v>2697.09</v>
          </cell>
        </row>
        <row r="14868">
          <cell r="E14868" t="str">
            <v>560-013-162</v>
          </cell>
          <cell r="F14868">
            <v>12277.32</v>
          </cell>
        </row>
        <row r="14869">
          <cell r="E14869" t="str">
            <v>560-013-211</v>
          </cell>
          <cell r="F14869">
            <v>70496.679999999993</v>
          </cell>
        </row>
        <row r="14870">
          <cell r="E14870" t="str">
            <v>560-013-221</v>
          </cell>
          <cell r="F14870">
            <v>137652.10999999999</v>
          </cell>
        </row>
        <row r="14871">
          <cell r="E14871" t="str">
            <v>560-013-231</v>
          </cell>
          <cell r="F14871">
            <v>115115.77</v>
          </cell>
        </row>
        <row r="14872">
          <cell r="E14872" t="str">
            <v>560-014-312</v>
          </cell>
          <cell r="F14872">
            <v>227.58</v>
          </cell>
        </row>
        <row r="14873">
          <cell r="E14873" t="str">
            <v>560-014-351</v>
          </cell>
          <cell r="F14873">
            <v>609.91999999999996</v>
          </cell>
        </row>
        <row r="14874">
          <cell r="E14874" t="str">
            <v>560-014-379</v>
          </cell>
          <cell r="F14874">
            <v>1232.8499999999999</v>
          </cell>
        </row>
        <row r="14875">
          <cell r="E14875" t="str">
            <v>560-014-411</v>
          </cell>
          <cell r="F14875">
            <v>57086.37</v>
          </cell>
        </row>
        <row r="14876">
          <cell r="E14876" t="str">
            <v>560-014-461</v>
          </cell>
          <cell r="F14876">
            <v>39761.550000000003</v>
          </cell>
        </row>
        <row r="14877">
          <cell r="E14877" t="str">
            <v>560-014-541</v>
          </cell>
          <cell r="F14877">
            <v>16673.27</v>
          </cell>
        </row>
        <row r="14878">
          <cell r="E14878" t="str">
            <v>560-014-542</v>
          </cell>
          <cell r="F14878">
            <v>27999.46</v>
          </cell>
        </row>
        <row r="14879">
          <cell r="E14879" t="str">
            <v>560-015-163</v>
          </cell>
          <cell r="F14879">
            <v>6954.91</v>
          </cell>
        </row>
        <row r="14880">
          <cell r="E14880" t="str">
            <v>560-015-211</v>
          </cell>
          <cell r="F14880">
            <v>711.88</v>
          </cell>
        </row>
        <row r="14881">
          <cell r="E14881" t="str">
            <v>560-015-311</v>
          </cell>
          <cell r="F14881">
            <v>2938.25</v>
          </cell>
        </row>
        <row r="14882">
          <cell r="E14882" t="str">
            <v>560-015-312</v>
          </cell>
          <cell r="F14882">
            <v>4033.05</v>
          </cell>
        </row>
        <row r="14883">
          <cell r="E14883" t="str">
            <v>560-015-422</v>
          </cell>
          <cell r="F14883">
            <v>1080.8399999999999</v>
          </cell>
        </row>
        <row r="14884">
          <cell r="E14884" t="str">
            <v>560-015-462</v>
          </cell>
          <cell r="F14884">
            <v>46133.07</v>
          </cell>
        </row>
        <row r="14885">
          <cell r="E14885" t="str">
            <v>560-015-472</v>
          </cell>
          <cell r="F14885">
            <v>-701</v>
          </cell>
        </row>
        <row r="14886">
          <cell r="E14886" t="str">
            <v>560-016-121</v>
          </cell>
          <cell r="F14886">
            <v>2278.65</v>
          </cell>
        </row>
        <row r="14887">
          <cell r="E14887" t="str">
            <v>560-016-171</v>
          </cell>
          <cell r="F14887">
            <v>174.88</v>
          </cell>
        </row>
        <row r="14888">
          <cell r="E14888" t="str">
            <v>560-016-211</v>
          </cell>
          <cell r="F14888">
            <v>187.67</v>
          </cell>
        </row>
        <row r="14889">
          <cell r="E14889" t="str">
            <v>560-016-221</v>
          </cell>
          <cell r="F14889">
            <v>360.41</v>
          </cell>
        </row>
        <row r="14890">
          <cell r="E14890" t="str">
            <v>560-016-411</v>
          </cell>
          <cell r="F14890">
            <v>5381.74</v>
          </cell>
        </row>
        <row r="14891">
          <cell r="E14891" t="str">
            <v>560-024-131</v>
          </cell>
          <cell r="F14891">
            <v>4255.91</v>
          </cell>
        </row>
        <row r="14892">
          <cell r="E14892" t="str">
            <v>560-024-142</v>
          </cell>
          <cell r="F14892">
            <v>36737.800000000003</v>
          </cell>
        </row>
        <row r="14893">
          <cell r="E14893" t="str">
            <v>560-024-143</v>
          </cell>
          <cell r="F14893">
            <v>29523.1</v>
          </cell>
        </row>
        <row r="14894">
          <cell r="E14894" t="str">
            <v>560-024-162</v>
          </cell>
          <cell r="F14894">
            <v>69.3</v>
          </cell>
        </row>
        <row r="14895">
          <cell r="E14895" t="str">
            <v>560-024-196</v>
          </cell>
          <cell r="F14895">
            <v>2100</v>
          </cell>
        </row>
        <row r="14896">
          <cell r="E14896" t="str">
            <v>560-024-211</v>
          </cell>
          <cell r="F14896">
            <v>5445.76</v>
          </cell>
        </row>
        <row r="14897">
          <cell r="E14897" t="str">
            <v>560-024-221</v>
          </cell>
          <cell r="F14897">
            <v>9399.81</v>
          </cell>
        </row>
        <row r="14898">
          <cell r="E14898" t="str">
            <v>560-024-231</v>
          </cell>
          <cell r="F14898">
            <v>11456.03</v>
          </cell>
        </row>
        <row r="14899">
          <cell r="E14899" t="str">
            <v>560-024-411</v>
          </cell>
          <cell r="F14899">
            <v>3096.58</v>
          </cell>
        </row>
        <row r="14900">
          <cell r="E14900" t="str">
            <v>560-024-418</v>
          </cell>
          <cell r="F14900">
            <v>41750</v>
          </cell>
        </row>
        <row r="14901">
          <cell r="E14901" t="str">
            <v>560-025-121</v>
          </cell>
          <cell r="F14901">
            <v>3116.96</v>
          </cell>
        </row>
        <row r="14902">
          <cell r="E14902" t="str">
            <v>560-025-211</v>
          </cell>
          <cell r="F14902">
            <v>235.6</v>
          </cell>
        </row>
        <row r="14903">
          <cell r="E14903" t="str">
            <v>560-025-221</v>
          </cell>
          <cell r="F14903">
            <v>457.89</v>
          </cell>
        </row>
        <row r="14904">
          <cell r="E14904" t="str">
            <v>560-025-231</v>
          </cell>
          <cell r="F14904">
            <v>412.27</v>
          </cell>
        </row>
        <row r="14905">
          <cell r="E14905" t="str">
            <v>560-027-142</v>
          </cell>
          <cell r="F14905">
            <v>806139.98</v>
          </cell>
        </row>
        <row r="14906">
          <cell r="E14906" t="str">
            <v>560-027-211</v>
          </cell>
          <cell r="F14906">
            <v>57988.43</v>
          </cell>
        </row>
        <row r="14907">
          <cell r="E14907" t="str">
            <v>560-027-221</v>
          </cell>
          <cell r="F14907">
            <v>116792.12</v>
          </cell>
        </row>
        <row r="14908">
          <cell r="E14908" t="str">
            <v>560-027-231</v>
          </cell>
          <cell r="F14908">
            <v>199522.84</v>
          </cell>
        </row>
        <row r="14909">
          <cell r="E14909" t="str">
            <v>560-029-121</v>
          </cell>
          <cell r="F14909">
            <v>28028</v>
          </cell>
        </row>
        <row r="14910">
          <cell r="E14910" t="str">
            <v>560-029-131</v>
          </cell>
          <cell r="F14910">
            <v>12846</v>
          </cell>
        </row>
        <row r="14911">
          <cell r="E14911" t="str">
            <v>560-029-162</v>
          </cell>
          <cell r="F14911">
            <v>194.6</v>
          </cell>
        </row>
        <row r="14912">
          <cell r="E14912" t="str">
            <v>560-029-211</v>
          </cell>
          <cell r="F14912">
            <v>2947.46</v>
          </cell>
        </row>
        <row r="14913">
          <cell r="E14913" t="str">
            <v>560-029-221</v>
          </cell>
          <cell r="F14913">
            <v>6004.44</v>
          </cell>
        </row>
        <row r="14914">
          <cell r="E14914" t="str">
            <v>560-029-231</v>
          </cell>
          <cell r="F14914">
            <v>1330.49</v>
          </cell>
        </row>
        <row r="14915">
          <cell r="E14915" t="str">
            <v>560-030-163</v>
          </cell>
          <cell r="F14915">
            <v>4270</v>
          </cell>
        </row>
        <row r="14916">
          <cell r="E14916" t="str">
            <v>560-030-196</v>
          </cell>
          <cell r="F14916">
            <v>2200</v>
          </cell>
        </row>
        <row r="14917">
          <cell r="E14917" t="str">
            <v>560-030-211</v>
          </cell>
          <cell r="F14917">
            <v>495.17</v>
          </cell>
        </row>
        <row r="14918">
          <cell r="E14918" t="str">
            <v>560-030-221</v>
          </cell>
          <cell r="F14918">
            <v>323.20999999999998</v>
          </cell>
        </row>
        <row r="14919">
          <cell r="E14919" t="str">
            <v>560-030-312</v>
          </cell>
          <cell r="F14919">
            <v>26.39</v>
          </cell>
        </row>
        <row r="14920">
          <cell r="E14920" t="str">
            <v>560-030-418</v>
          </cell>
          <cell r="F14920">
            <v>40000</v>
          </cell>
        </row>
        <row r="14921">
          <cell r="E14921" t="str">
            <v>560-032-121</v>
          </cell>
          <cell r="F14921">
            <v>890120.2</v>
          </cell>
        </row>
        <row r="14922">
          <cell r="E14922" t="str">
            <v>560-032-132</v>
          </cell>
          <cell r="F14922">
            <v>399606.52</v>
          </cell>
        </row>
        <row r="14923">
          <cell r="E14923" t="str">
            <v>560-032-133</v>
          </cell>
          <cell r="F14923">
            <v>1442.72</v>
          </cell>
        </row>
        <row r="14924">
          <cell r="E14924" t="str">
            <v>560-032-141</v>
          </cell>
          <cell r="F14924">
            <v>7175.18</v>
          </cell>
        </row>
        <row r="14925">
          <cell r="E14925" t="str">
            <v>560-032-142</v>
          </cell>
          <cell r="F14925">
            <v>201983.6</v>
          </cell>
        </row>
        <row r="14926">
          <cell r="E14926" t="str">
            <v>560-032-143</v>
          </cell>
          <cell r="F14926">
            <v>3469.1</v>
          </cell>
        </row>
        <row r="14927">
          <cell r="E14927" t="str">
            <v>560-032-144</v>
          </cell>
          <cell r="F14927">
            <v>22999.37</v>
          </cell>
        </row>
        <row r="14928">
          <cell r="E14928" t="str">
            <v>560-032-145</v>
          </cell>
          <cell r="F14928">
            <v>95688.3</v>
          </cell>
        </row>
        <row r="14929">
          <cell r="E14929" t="str">
            <v>560-032-147</v>
          </cell>
          <cell r="F14929">
            <v>61460.77</v>
          </cell>
        </row>
        <row r="14930">
          <cell r="E14930" t="str">
            <v>560-032-162</v>
          </cell>
          <cell r="F14930">
            <v>12232.5</v>
          </cell>
        </row>
        <row r="14931">
          <cell r="E14931" t="str">
            <v>560-032-163</v>
          </cell>
          <cell r="F14931">
            <v>3335.7</v>
          </cell>
        </row>
        <row r="14932">
          <cell r="E14932" t="str">
            <v>560-032-196</v>
          </cell>
          <cell r="F14932">
            <v>150</v>
          </cell>
        </row>
        <row r="14933">
          <cell r="E14933" t="str">
            <v>560-032-211</v>
          </cell>
          <cell r="F14933">
            <v>124239.74</v>
          </cell>
        </row>
        <row r="14934">
          <cell r="E14934" t="str">
            <v>560-032-221</v>
          </cell>
          <cell r="F14934">
            <v>239382.55</v>
          </cell>
        </row>
        <row r="14935">
          <cell r="E14935" t="str">
            <v>560-032-231</v>
          </cell>
          <cell r="F14935">
            <v>222539.22</v>
          </cell>
        </row>
        <row r="14936">
          <cell r="E14936" t="str">
            <v>560-032-311</v>
          </cell>
          <cell r="F14936">
            <v>123638.07</v>
          </cell>
        </row>
        <row r="14937">
          <cell r="E14937" t="str">
            <v>560-032-312</v>
          </cell>
          <cell r="F14937">
            <v>6195.96</v>
          </cell>
        </row>
        <row r="14938">
          <cell r="E14938" t="str">
            <v>560-032-319</v>
          </cell>
          <cell r="F14938">
            <v>106.72</v>
          </cell>
        </row>
        <row r="14939">
          <cell r="E14939" t="str">
            <v>560-032-332</v>
          </cell>
          <cell r="F14939">
            <v>593.64</v>
          </cell>
        </row>
        <row r="14940">
          <cell r="E14940" t="str">
            <v>560-032-333</v>
          </cell>
          <cell r="F14940">
            <v>151.88999999999999</v>
          </cell>
        </row>
        <row r="14941">
          <cell r="E14941" t="str">
            <v>560-032-342</v>
          </cell>
          <cell r="F14941">
            <v>132.27000000000001</v>
          </cell>
        </row>
        <row r="14942">
          <cell r="E14942" t="str">
            <v>560-032-411</v>
          </cell>
          <cell r="F14942">
            <v>13802.45</v>
          </cell>
        </row>
        <row r="14943">
          <cell r="E14943" t="str">
            <v>560-032-418</v>
          </cell>
          <cell r="F14943">
            <v>12152.04</v>
          </cell>
        </row>
        <row r="14944">
          <cell r="E14944" t="str">
            <v>560-032-423</v>
          </cell>
          <cell r="F14944">
            <v>4187.93</v>
          </cell>
        </row>
        <row r="14945">
          <cell r="E14945" t="str">
            <v>560-032-459</v>
          </cell>
          <cell r="F14945">
            <v>1775.58</v>
          </cell>
        </row>
        <row r="14946">
          <cell r="E14946" t="str">
            <v>560-034-121</v>
          </cell>
          <cell r="F14946">
            <v>68997.47</v>
          </cell>
        </row>
        <row r="14947">
          <cell r="E14947" t="str">
            <v>560-034-142</v>
          </cell>
          <cell r="F14947">
            <v>20824.400000000001</v>
          </cell>
        </row>
        <row r="14948">
          <cell r="E14948" t="str">
            <v>560-034-162</v>
          </cell>
          <cell r="F14948">
            <v>7353.5</v>
          </cell>
        </row>
        <row r="14949">
          <cell r="E14949" t="str">
            <v>560-034-163</v>
          </cell>
          <cell r="F14949">
            <v>1169</v>
          </cell>
        </row>
        <row r="14950">
          <cell r="E14950" t="str">
            <v>560-034-211</v>
          </cell>
          <cell r="F14950">
            <v>7299.35</v>
          </cell>
        </row>
        <row r="14951">
          <cell r="E14951" t="str">
            <v>560-034-221</v>
          </cell>
          <cell r="F14951">
            <v>13152.98</v>
          </cell>
        </row>
        <row r="14952">
          <cell r="E14952" t="str">
            <v>560-034-231</v>
          </cell>
          <cell r="F14952">
            <v>15657.71</v>
          </cell>
        </row>
        <row r="14953">
          <cell r="E14953" t="str">
            <v>560-034-311</v>
          </cell>
          <cell r="F14953">
            <v>35837</v>
          </cell>
        </row>
        <row r="14954">
          <cell r="E14954" t="str">
            <v>560-034-312</v>
          </cell>
          <cell r="F14954">
            <v>2778.18</v>
          </cell>
        </row>
        <row r="14955">
          <cell r="E14955" t="str">
            <v>560-034-332</v>
          </cell>
          <cell r="F14955">
            <v>895.8</v>
          </cell>
        </row>
        <row r="14956">
          <cell r="E14956" t="str">
            <v>560-034-333</v>
          </cell>
          <cell r="F14956">
            <v>1613.03</v>
          </cell>
        </row>
        <row r="14957">
          <cell r="E14957" t="str">
            <v>560-034-411</v>
          </cell>
          <cell r="F14957">
            <v>14043.78</v>
          </cell>
        </row>
        <row r="14958">
          <cell r="E14958" t="str">
            <v>560-034-418</v>
          </cell>
          <cell r="F14958">
            <v>25815.73</v>
          </cell>
        </row>
        <row r="14959">
          <cell r="E14959" t="str">
            <v>560-039-311</v>
          </cell>
          <cell r="F14959">
            <v>39722</v>
          </cell>
        </row>
        <row r="14960">
          <cell r="E14960" t="str">
            <v>560-041-541</v>
          </cell>
          <cell r="F14960">
            <v>9070</v>
          </cell>
        </row>
        <row r="14961">
          <cell r="E14961" t="str">
            <v>560-054-121</v>
          </cell>
          <cell r="F14961">
            <v>100948.21</v>
          </cell>
        </row>
        <row r="14962">
          <cell r="E14962" t="str">
            <v>560-054-211</v>
          </cell>
          <cell r="F14962">
            <v>7377.91</v>
          </cell>
        </row>
        <row r="14963">
          <cell r="E14963" t="str">
            <v>560-054-221</v>
          </cell>
          <cell r="F14963">
            <v>14834.25</v>
          </cell>
        </row>
        <row r="14964">
          <cell r="E14964" t="str">
            <v>560-054-231</v>
          </cell>
          <cell r="F14964">
            <v>14734.67</v>
          </cell>
        </row>
        <row r="14965">
          <cell r="E14965" t="str">
            <v>560-055-131</v>
          </cell>
          <cell r="F14965">
            <v>53200</v>
          </cell>
        </row>
        <row r="14966">
          <cell r="E14966" t="str">
            <v>560-055-141</v>
          </cell>
          <cell r="F14966">
            <v>10270</v>
          </cell>
        </row>
        <row r="14967">
          <cell r="E14967" t="str">
            <v>560-055-143</v>
          </cell>
          <cell r="F14967">
            <v>23263.96</v>
          </cell>
        </row>
        <row r="14968">
          <cell r="E14968" t="str">
            <v>560-055-146</v>
          </cell>
          <cell r="F14968">
            <v>44560</v>
          </cell>
        </row>
        <row r="14969">
          <cell r="E14969" t="str">
            <v>560-055-163</v>
          </cell>
          <cell r="F14969">
            <v>770</v>
          </cell>
        </row>
        <row r="14970">
          <cell r="E14970" t="str">
            <v>560-055-211</v>
          </cell>
          <cell r="F14970">
            <v>9696.77</v>
          </cell>
        </row>
        <row r="14971">
          <cell r="E14971" t="str">
            <v>560-055-221</v>
          </cell>
          <cell r="F14971">
            <v>15869.71</v>
          </cell>
        </row>
        <row r="14972">
          <cell r="E14972" t="str">
            <v>560-055-231</v>
          </cell>
          <cell r="F14972">
            <v>11917.57</v>
          </cell>
        </row>
        <row r="14973">
          <cell r="E14973" t="str">
            <v>560-055-311</v>
          </cell>
          <cell r="F14973">
            <v>96500</v>
          </cell>
        </row>
        <row r="14974">
          <cell r="E14974" t="str">
            <v>560-055-312</v>
          </cell>
          <cell r="F14974">
            <v>2628.29</v>
          </cell>
        </row>
        <row r="14975">
          <cell r="E14975" t="str">
            <v>560-055-314</v>
          </cell>
          <cell r="F14975">
            <v>945.76</v>
          </cell>
        </row>
        <row r="14976">
          <cell r="E14976" t="str">
            <v>560-055-341</v>
          </cell>
          <cell r="F14976">
            <v>441.83</v>
          </cell>
        </row>
        <row r="14977">
          <cell r="E14977" t="str">
            <v>560-055-411</v>
          </cell>
          <cell r="F14977">
            <v>1403.47</v>
          </cell>
        </row>
        <row r="14978">
          <cell r="E14978" t="str">
            <v>560-055-413</v>
          </cell>
          <cell r="F14978">
            <v>44362.32</v>
          </cell>
        </row>
        <row r="14979">
          <cell r="E14979" t="str">
            <v>560-056-165</v>
          </cell>
          <cell r="F14979">
            <v>27283.83</v>
          </cell>
        </row>
        <row r="14980">
          <cell r="E14980" t="str">
            <v>560-056-171</v>
          </cell>
          <cell r="F14980">
            <v>552375.19999999995</v>
          </cell>
        </row>
        <row r="14981">
          <cell r="E14981" t="str">
            <v>560-056-175</v>
          </cell>
          <cell r="F14981">
            <v>160137.60000000001</v>
          </cell>
        </row>
        <row r="14982">
          <cell r="E14982" t="str">
            <v>560-056-211</v>
          </cell>
          <cell r="F14982">
            <v>55685.03</v>
          </cell>
        </row>
        <row r="14983">
          <cell r="E14983" t="str">
            <v>560-056-221</v>
          </cell>
          <cell r="F14983">
            <v>58019.95</v>
          </cell>
        </row>
        <row r="14984">
          <cell r="E14984" t="str">
            <v>560-056-231</v>
          </cell>
          <cell r="F14984">
            <v>57097.8</v>
          </cell>
        </row>
        <row r="14985">
          <cell r="E14985" t="str">
            <v>560-056-311</v>
          </cell>
          <cell r="F14985">
            <v>17313.169999999998</v>
          </cell>
        </row>
        <row r="14986">
          <cell r="E14986" t="str">
            <v>560-056-312</v>
          </cell>
          <cell r="F14986">
            <v>595.35</v>
          </cell>
        </row>
        <row r="14987">
          <cell r="E14987" t="str">
            <v>560-056-321</v>
          </cell>
          <cell r="F14987">
            <v>7996.56</v>
          </cell>
        </row>
        <row r="14988">
          <cell r="E14988" t="str">
            <v>560-056-326</v>
          </cell>
          <cell r="F14988">
            <v>4088.79</v>
          </cell>
        </row>
        <row r="14989">
          <cell r="E14989" t="str">
            <v>560-056-331</v>
          </cell>
          <cell r="F14989">
            <v>4040.56</v>
          </cell>
        </row>
        <row r="14990">
          <cell r="E14990" t="str">
            <v>560-056-341</v>
          </cell>
          <cell r="F14990">
            <v>798.78</v>
          </cell>
        </row>
        <row r="14991">
          <cell r="E14991" t="str">
            <v>560-056-342</v>
          </cell>
          <cell r="F14991">
            <v>13.21</v>
          </cell>
        </row>
        <row r="14992">
          <cell r="E14992" t="str">
            <v>560-056-411</v>
          </cell>
          <cell r="F14992">
            <v>18578.43</v>
          </cell>
        </row>
        <row r="14993">
          <cell r="E14993" t="str">
            <v>560-056-421</v>
          </cell>
          <cell r="F14993">
            <v>6656.81</v>
          </cell>
        </row>
        <row r="14994">
          <cell r="E14994" t="str">
            <v>560-056-422</v>
          </cell>
          <cell r="F14994">
            <v>81511.91</v>
          </cell>
        </row>
        <row r="14995">
          <cell r="E14995" t="str">
            <v>560-056-423</v>
          </cell>
          <cell r="F14995">
            <v>232880.49</v>
          </cell>
        </row>
        <row r="14996">
          <cell r="E14996" t="str">
            <v>560-056-424</v>
          </cell>
          <cell r="F14996">
            <v>2887.13</v>
          </cell>
        </row>
        <row r="14997">
          <cell r="E14997" t="str">
            <v>560-056-425</v>
          </cell>
          <cell r="F14997">
            <v>65670.87</v>
          </cell>
        </row>
        <row r="14998">
          <cell r="E14998" t="str">
            <v>560-056-552</v>
          </cell>
          <cell r="F14998">
            <v>3661.53</v>
          </cell>
        </row>
        <row r="14999">
          <cell r="E14999" t="str">
            <v>560-061-411</v>
          </cell>
          <cell r="F14999">
            <v>156519.56</v>
          </cell>
        </row>
        <row r="15000">
          <cell r="E15000" t="str">
            <v>560-063-121</v>
          </cell>
          <cell r="F15000">
            <v>64680</v>
          </cell>
        </row>
        <row r="15001">
          <cell r="E15001" t="str">
            <v>560-063-141</v>
          </cell>
          <cell r="F15001">
            <v>5116.2299999999996</v>
          </cell>
        </row>
        <row r="15002">
          <cell r="E15002" t="str">
            <v>560-063-142</v>
          </cell>
          <cell r="F15002">
            <v>97846.58</v>
          </cell>
        </row>
        <row r="15003">
          <cell r="E15003" t="str">
            <v>560-063-145</v>
          </cell>
          <cell r="F15003">
            <v>4960</v>
          </cell>
        </row>
        <row r="15004">
          <cell r="E15004" t="str">
            <v>560-063-162</v>
          </cell>
          <cell r="F15004">
            <v>1039.5</v>
          </cell>
        </row>
        <row r="15005">
          <cell r="E15005" t="str">
            <v>560-063-211</v>
          </cell>
          <cell r="F15005">
            <v>13177.3</v>
          </cell>
        </row>
        <row r="15006">
          <cell r="E15006" t="str">
            <v>560-063-221</v>
          </cell>
          <cell r="F15006">
            <v>23504.83</v>
          </cell>
        </row>
        <row r="15007">
          <cell r="E15007" t="str">
            <v>560-063-231</v>
          </cell>
          <cell r="F15007">
            <v>31723</v>
          </cell>
        </row>
        <row r="15008">
          <cell r="E15008" t="str">
            <v>560-068-121</v>
          </cell>
          <cell r="F15008">
            <v>122142.91</v>
          </cell>
        </row>
        <row r="15009">
          <cell r="E15009" t="str">
            <v>560-068-143</v>
          </cell>
          <cell r="F15009">
            <v>4373.7</v>
          </cell>
        </row>
        <row r="15010">
          <cell r="E15010" t="str">
            <v>560-068-151</v>
          </cell>
          <cell r="F15010">
            <v>24024</v>
          </cell>
        </row>
        <row r="15011">
          <cell r="E15011" t="str">
            <v>560-068-162</v>
          </cell>
          <cell r="F15011">
            <v>4424</v>
          </cell>
        </row>
        <row r="15012">
          <cell r="E15012" t="str">
            <v>560-068-163</v>
          </cell>
          <cell r="F15012">
            <v>210</v>
          </cell>
        </row>
        <row r="15013">
          <cell r="E15013" t="str">
            <v>560-068-173</v>
          </cell>
          <cell r="F15013">
            <v>11952</v>
          </cell>
        </row>
        <row r="15014">
          <cell r="E15014" t="str">
            <v>560-068-211</v>
          </cell>
          <cell r="F15014">
            <v>11903.87</v>
          </cell>
        </row>
        <row r="15015">
          <cell r="E15015" t="str">
            <v>560-068-221</v>
          </cell>
          <cell r="F15015">
            <v>23222.84</v>
          </cell>
        </row>
        <row r="15016">
          <cell r="E15016" t="str">
            <v>560-068-231</v>
          </cell>
          <cell r="F15016">
            <v>31203.86</v>
          </cell>
        </row>
        <row r="15017">
          <cell r="E15017" t="str">
            <v>560-068-411</v>
          </cell>
          <cell r="F15017">
            <v>54.7</v>
          </cell>
        </row>
        <row r="15018">
          <cell r="E15018" t="str">
            <v>560-069-121</v>
          </cell>
          <cell r="F15018">
            <v>102806.31</v>
          </cell>
        </row>
        <row r="15019">
          <cell r="E15019" t="str">
            <v>560-069-131</v>
          </cell>
          <cell r="F15019">
            <v>166397.25</v>
          </cell>
        </row>
        <row r="15020">
          <cell r="E15020" t="str">
            <v>560-069-133</v>
          </cell>
          <cell r="F15020">
            <v>80126.86</v>
          </cell>
        </row>
        <row r="15021">
          <cell r="E15021" t="str">
            <v>560-069-135</v>
          </cell>
          <cell r="F15021">
            <v>2784.82</v>
          </cell>
        </row>
        <row r="15022">
          <cell r="E15022" t="str">
            <v>560-069-142</v>
          </cell>
          <cell r="F15022">
            <v>21286.57</v>
          </cell>
        </row>
        <row r="15023">
          <cell r="E15023" t="str">
            <v>560-069-147</v>
          </cell>
          <cell r="F15023">
            <v>125922.11</v>
          </cell>
        </row>
        <row r="15024">
          <cell r="E15024" t="str">
            <v>560-069-162</v>
          </cell>
          <cell r="F15024">
            <v>175</v>
          </cell>
        </row>
        <row r="15025">
          <cell r="E15025" t="str">
            <v>560-069-171</v>
          </cell>
          <cell r="F15025">
            <v>4810.05</v>
          </cell>
        </row>
        <row r="15026">
          <cell r="E15026" t="str">
            <v>560-069-182</v>
          </cell>
          <cell r="F15026">
            <v>700</v>
          </cell>
        </row>
        <row r="15027">
          <cell r="E15027" t="str">
            <v>560-069-211</v>
          </cell>
          <cell r="F15027">
            <v>38247.99</v>
          </cell>
        </row>
        <row r="15028">
          <cell r="E15028" t="str">
            <v>560-069-221</v>
          </cell>
          <cell r="F15028">
            <v>73449.679999999993</v>
          </cell>
        </row>
        <row r="15029">
          <cell r="E15029" t="str">
            <v>560-069-231</v>
          </cell>
          <cell r="F15029">
            <v>62989.65</v>
          </cell>
        </row>
        <row r="15030">
          <cell r="E15030" t="str">
            <v>560-069-311</v>
          </cell>
          <cell r="F15030">
            <v>87275</v>
          </cell>
        </row>
        <row r="15031">
          <cell r="E15031" t="str">
            <v>560-069-312</v>
          </cell>
          <cell r="F15031">
            <v>90</v>
          </cell>
        </row>
        <row r="15032">
          <cell r="E15032" t="str">
            <v>560-069-332</v>
          </cell>
          <cell r="F15032">
            <v>722.48</v>
          </cell>
        </row>
        <row r="15033">
          <cell r="E15033" t="str">
            <v>560-069-342</v>
          </cell>
          <cell r="F15033">
            <v>18.399999999999999</v>
          </cell>
        </row>
        <row r="15034">
          <cell r="E15034" t="str">
            <v>560-069-411</v>
          </cell>
          <cell r="F15034">
            <v>699.21</v>
          </cell>
        </row>
        <row r="15035">
          <cell r="E15035" t="str">
            <v>560-073-462</v>
          </cell>
          <cell r="F15035">
            <v>65664</v>
          </cell>
        </row>
        <row r="15036">
          <cell r="E15036" t="str">
            <v>560-085-411</v>
          </cell>
          <cell r="F15036">
            <v>1600</v>
          </cell>
        </row>
        <row r="15037">
          <cell r="E15037" t="str">
            <v>570-001-121</v>
          </cell>
          <cell r="F15037">
            <v>4631750.45</v>
          </cell>
        </row>
        <row r="15038">
          <cell r="E15038" t="str">
            <v>570-001-123</v>
          </cell>
          <cell r="F15038">
            <v>69969.039999999994</v>
          </cell>
        </row>
        <row r="15039">
          <cell r="E15039" t="str">
            <v>570-001-211</v>
          </cell>
          <cell r="F15039">
            <v>343342.08000000002</v>
          </cell>
        </row>
        <row r="15040">
          <cell r="E15040" t="str">
            <v>570-001-221</v>
          </cell>
          <cell r="F15040">
            <v>686994.74</v>
          </cell>
        </row>
        <row r="15041">
          <cell r="E15041" t="str">
            <v>570-001-231</v>
          </cell>
          <cell r="F15041">
            <v>584440.69999999995</v>
          </cell>
        </row>
        <row r="15042">
          <cell r="E15042" t="str">
            <v>570-002-111</v>
          </cell>
          <cell r="F15042">
            <v>113874.24000000001</v>
          </cell>
        </row>
        <row r="15043">
          <cell r="E15043" t="str">
            <v>570-002-113</v>
          </cell>
          <cell r="F15043">
            <v>304553.61</v>
          </cell>
        </row>
        <row r="15044">
          <cell r="E15044" t="str">
            <v>570-002-115</v>
          </cell>
          <cell r="F15044">
            <v>70706.64</v>
          </cell>
        </row>
        <row r="15045">
          <cell r="E15045" t="str">
            <v>570-002-211</v>
          </cell>
          <cell r="F15045">
            <v>35459.56</v>
          </cell>
        </row>
        <row r="15046">
          <cell r="E15046" t="str">
            <v>570-002-221</v>
          </cell>
          <cell r="F15046">
            <v>71661.149999999994</v>
          </cell>
        </row>
        <row r="15047">
          <cell r="E15047" t="str">
            <v>570-002-231</v>
          </cell>
          <cell r="F15047">
            <v>41323.800000000003</v>
          </cell>
        </row>
        <row r="15048">
          <cell r="E15048" t="str">
            <v>570-003-151</v>
          </cell>
          <cell r="F15048">
            <v>224021.76000000001</v>
          </cell>
        </row>
        <row r="15049">
          <cell r="E15049" t="str">
            <v>570-003-173</v>
          </cell>
          <cell r="F15049">
            <v>200023.53</v>
          </cell>
        </row>
        <row r="15050">
          <cell r="E15050" t="str">
            <v>570-003-199</v>
          </cell>
          <cell r="F15050">
            <v>12145.12</v>
          </cell>
        </row>
        <row r="15051">
          <cell r="E15051" t="str">
            <v>570-003-211</v>
          </cell>
          <cell r="F15051">
            <v>32591.47</v>
          </cell>
        </row>
        <row r="15052">
          <cell r="E15052" t="str">
            <v>570-003-221</v>
          </cell>
          <cell r="F15052">
            <v>62828.38</v>
          </cell>
        </row>
        <row r="15053">
          <cell r="E15053" t="str">
            <v>570-003-231</v>
          </cell>
          <cell r="F15053">
            <v>70055.73</v>
          </cell>
        </row>
        <row r="15054">
          <cell r="E15054" t="str">
            <v>570-005-114</v>
          </cell>
          <cell r="F15054">
            <v>355486</v>
          </cell>
        </row>
        <row r="15055">
          <cell r="E15055" t="str">
            <v>570-005-116</v>
          </cell>
          <cell r="F15055">
            <v>138009</v>
          </cell>
        </row>
        <row r="15056">
          <cell r="E15056" t="str">
            <v>570-005-211</v>
          </cell>
          <cell r="F15056">
            <v>34664.58</v>
          </cell>
        </row>
        <row r="15057">
          <cell r="E15057" t="str">
            <v>570-005-221</v>
          </cell>
          <cell r="F15057">
            <v>72294.53</v>
          </cell>
        </row>
        <row r="15058">
          <cell r="E15058" t="str">
            <v>570-005-231</v>
          </cell>
          <cell r="F15058">
            <v>44919.78</v>
          </cell>
        </row>
        <row r="15059">
          <cell r="E15059" t="str">
            <v>570-007-131</v>
          </cell>
          <cell r="F15059">
            <v>530301.15</v>
          </cell>
        </row>
        <row r="15060">
          <cell r="E15060" t="str">
            <v>570-007-211</v>
          </cell>
          <cell r="F15060">
            <v>38822.92</v>
          </cell>
        </row>
        <row r="15061">
          <cell r="E15061" t="str">
            <v>570-007-221</v>
          </cell>
          <cell r="F15061">
            <v>77901.34</v>
          </cell>
        </row>
        <row r="15062">
          <cell r="E15062" t="str">
            <v>570-007-231</v>
          </cell>
          <cell r="F15062">
            <v>59970.34</v>
          </cell>
        </row>
        <row r="15063">
          <cell r="E15063" t="str">
            <v>570-008-211</v>
          </cell>
          <cell r="F15063">
            <v>-0.01</v>
          </cell>
        </row>
        <row r="15064">
          <cell r="E15064" t="str">
            <v>570-009-184</v>
          </cell>
          <cell r="F15064">
            <v>162868.48000000001</v>
          </cell>
        </row>
        <row r="15065">
          <cell r="E15065" t="str">
            <v>570-009-185</v>
          </cell>
          <cell r="F15065">
            <v>6021.64</v>
          </cell>
        </row>
        <row r="15066">
          <cell r="E15066" t="str">
            <v>570-009-188</v>
          </cell>
          <cell r="F15066">
            <v>51767.3</v>
          </cell>
        </row>
        <row r="15067">
          <cell r="E15067" t="str">
            <v>570-009-189</v>
          </cell>
          <cell r="F15067">
            <v>4039.24</v>
          </cell>
        </row>
        <row r="15068">
          <cell r="E15068" t="str">
            <v>570-009-211</v>
          </cell>
          <cell r="F15068">
            <v>16735.060000000001</v>
          </cell>
        </row>
        <row r="15069">
          <cell r="E15069" t="str">
            <v>570-009-221</v>
          </cell>
          <cell r="F15069">
            <v>31279.45</v>
          </cell>
        </row>
        <row r="15070">
          <cell r="E15070" t="str">
            <v>570-009-231</v>
          </cell>
          <cell r="F15070">
            <v>1130.79</v>
          </cell>
        </row>
        <row r="15071">
          <cell r="E15071" t="str">
            <v>570-009-233</v>
          </cell>
          <cell r="F15071">
            <v>65974.77</v>
          </cell>
        </row>
        <row r="15072">
          <cell r="E15072" t="str">
            <v>570-010-121</v>
          </cell>
          <cell r="F15072">
            <v>126417.83</v>
          </cell>
        </row>
        <row r="15073">
          <cell r="E15073" t="str">
            <v>570-010-211</v>
          </cell>
          <cell r="F15073">
            <v>9280.82</v>
          </cell>
        </row>
        <row r="15074">
          <cell r="E15074" t="str">
            <v>570-010-221</v>
          </cell>
          <cell r="F15074">
            <v>18570.72</v>
          </cell>
        </row>
        <row r="15075">
          <cell r="E15075" t="str">
            <v>570-010-231</v>
          </cell>
          <cell r="F15075">
            <v>18050.61</v>
          </cell>
        </row>
        <row r="15076">
          <cell r="E15076" t="str">
            <v>570-012-311</v>
          </cell>
          <cell r="F15076">
            <v>46627</v>
          </cell>
        </row>
        <row r="15077">
          <cell r="E15077" t="str">
            <v>570-013-121</v>
          </cell>
          <cell r="F15077">
            <v>716309.39</v>
          </cell>
        </row>
        <row r="15078">
          <cell r="E15078" t="str">
            <v>570-013-162</v>
          </cell>
          <cell r="F15078">
            <v>8615.7999999999993</v>
          </cell>
        </row>
        <row r="15079">
          <cell r="E15079" t="str">
            <v>570-013-211</v>
          </cell>
          <cell r="F15079">
            <v>52482.63</v>
          </cell>
        </row>
        <row r="15080">
          <cell r="E15080" t="str">
            <v>570-013-221</v>
          </cell>
          <cell r="F15080">
            <v>105162.08</v>
          </cell>
        </row>
        <row r="15081">
          <cell r="E15081" t="str">
            <v>570-013-231</v>
          </cell>
          <cell r="F15081">
            <v>84631.86</v>
          </cell>
        </row>
        <row r="15082">
          <cell r="E15082" t="str">
            <v>570-014-121</v>
          </cell>
          <cell r="F15082">
            <v>411.71</v>
          </cell>
        </row>
        <row r="15083">
          <cell r="E15083" t="str">
            <v>570-014-162</v>
          </cell>
          <cell r="F15083">
            <v>152</v>
          </cell>
        </row>
        <row r="15084">
          <cell r="E15084" t="str">
            <v>570-014-163</v>
          </cell>
          <cell r="F15084">
            <v>1820.18</v>
          </cell>
        </row>
        <row r="15085">
          <cell r="E15085" t="str">
            <v>570-014-211</v>
          </cell>
          <cell r="F15085">
            <v>182.37</v>
          </cell>
        </row>
        <row r="15086">
          <cell r="E15086" t="str">
            <v>570-014-221</v>
          </cell>
          <cell r="F15086">
            <v>60.48</v>
          </cell>
        </row>
        <row r="15087">
          <cell r="E15087" t="str">
            <v>570-014-311</v>
          </cell>
          <cell r="F15087">
            <v>582.5</v>
          </cell>
        </row>
        <row r="15088">
          <cell r="E15088" t="str">
            <v>570-014-312</v>
          </cell>
          <cell r="F15088">
            <v>14680.4</v>
          </cell>
        </row>
        <row r="15089">
          <cell r="E15089" t="str">
            <v>570-014-341</v>
          </cell>
          <cell r="F15089">
            <v>957.76</v>
          </cell>
        </row>
        <row r="15090">
          <cell r="E15090" t="str">
            <v>570-014-351</v>
          </cell>
          <cell r="F15090">
            <v>4675.5200000000004</v>
          </cell>
        </row>
        <row r="15091">
          <cell r="E15091" t="str">
            <v>570-014-352</v>
          </cell>
          <cell r="F15091">
            <v>1163.32</v>
          </cell>
        </row>
        <row r="15092">
          <cell r="E15092" t="str">
            <v>570-014-411</v>
          </cell>
          <cell r="F15092">
            <v>17862.78</v>
          </cell>
        </row>
        <row r="15093">
          <cell r="E15093" t="str">
            <v>570-014-422</v>
          </cell>
          <cell r="F15093">
            <v>89.3</v>
          </cell>
        </row>
        <row r="15094">
          <cell r="E15094" t="str">
            <v>570-014-462</v>
          </cell>
          <cell r="F15094">
            <v>7601.97</v>
          </cell>
        </row>
        <row r="15095">
          <cell r="E15095" t="str">
            <v>570-014-542</v>
          </cell>
          <cell r="F15095">
            <v>15038.74</v>
          </cell>
        </row>
        <row r="15096">
          <cell r="E15096" t="str">
            <v>570-015-312</v>
          </cell>
          <cell r="F15096">
            <v>875</v>
          </cell>
        </row>
        <row r="15097">
          <cell r="E15097" t="str">
            <v>570-015-411</v>
          </cell>
          <cell r="F15097">
            <v>1024.81</v>
          </cell>
        </row>
        <row r="15098">
          <cell r="E15098" t="str">
            <v>570-015-418</v>
          </cell>
          <cell r="F15098">
            <v>3480.84</v>
          </cell>
        </row>
        <row r="15099">
          <cell r="E15099" t="str">
            <v>570-015-462</v>
          </cell>
          <cell r="F15099">
            <v>92811.83</v>
          </cell>
        </row>
        <row r="15100">
          <cell r="E15100" t="str">
            <v>570-015-472</v>
          </cell>
          <cell r="F15100">
            <v>-2015.33</v>
          </cell>
        </row>
        <row r="15101">
          <cell r="E15101" t="str">
            <v>570-016-459</v>
          </cell>
          <cell r="F15101">
            <v>86.72</v>
          </cell>
        </row>
        <row r="15102">
          <cell r="E15102" t="str">
            <v>570-019-121</v>
          </cell>
          <cell r="F15102">
            <v>736238.57</v>
          </cell>
        </row>
        <row r="15103">
          <cell r="E15103" t="str">
            <v>570-019-131</v>
          </cell>
          <cell r="F15103">
            <v>30077.34</v>
          </cell>
        </row>
        <row r="15104">
          <cell r="E15104" t="str">
            <v>570-019-142</v>
          </cell>
          <cell r="F15104">
            <v>33513.81</v>
          </cell>
        </row>
        <row r="15105">
          <cell r="E15105" t="str">
            <v>570-019-143</v>
          </cell>
          <cell r="F15105">
            <v>1791.23</v>
          </cell>
        </row>
        <row r="15106">
          <cell r="E15106" t="str">
            <v>570-019-151</v>
          </cell>
          <cell r="F15106">
            <v>107404.42</v>
          </cell>
        </row>
        <row r="15107">
          <cell r="E15107" t="str">
            <v>570-019-162</v>
          </cell>
          <cell r="F15107">
            <v>114045.07</v>
          </cell>
        </row>
        <row r="15108">
          <cell r="E15108" t="str">
            <v>570-019-199</v>
          </cell>
          <cell r="F15108">
            <v>3831.18</v>
          </cell>
        </row>
        <row r="15109">
          <cell r="E15109" t="str">
            <v>570-019-211</v>
          </cell>
          <cell r="F15109">
            <v>77606.44</v>
          </cell>
        </row>
        <row r="15110">
          <cell r="E15110" t="str">
            <v>570-019-221</v>
          </cell>
          <cell r="F15110">
            <v>129210.45</v>
          </cell>
        </row>
        <row r="15111">
          <cell r="E15111" t="str">
            <v>570-019-231</v>
          </cell>
          <cell r="F15111">
            <v>135699.66</v>
          </cell>
        </row>
        <row r="15112">
          <cell r="E15112" t="str">
            <v>570-019-311</v>
          </cell>
          <cell r="F15112">
            <v>36173</v>
          </cell>
        </row>
        <row r="15113">
          <cell r="E15113" t="str">
            <v>570-019-312</v>
          </cell>
          <cell r="F15113">
            <v>8664.66</v>
          </cell>
        </row>
        <row r="15114">
          <cell r="E15114" t="str">
            <v>570-019-411</v>
          </cell>
          <cell r="F15114">
            <v>104627.8</v>
          </cell>
        </row>
        <row r="15115">
          <cell r="E15115" t="str">
            <v>570-019-413</v>
          </cell>
          <cell r="F15115">
            <v>7757.68</v>
          </cell>
        </row>
        <row r="15116">
          <cell r="E15116" t="str">
            <v>570-019-418</v>
          </cell>
          <cell r="F15116">
            <v>29952.06</v>
          </cell>
        </row>
        <row r="15117">
          <cell r="E15117" t="str">
            <v>570-019-461</v>
          </cell>
          <cell r="F15117">
            <v>891.36</v>
          </cell>
        </row>
        <row r="15118">
          <cell r="E15118" t="str">
            <v>570-019-462</v>
          </cell>
          <cell r="F15118">
            <v>6982.53</v>
          </cell>
        </row>
        <row r="15119">
          <cell r="E15119" t="str">
            <v>570-024-121</v>
          </cell>
          <cell r="F15119">
            <v>10779.54</v>
          </cell>
        </row>
        <row r="15120">
          <cell r="E15120" t="str">
            <v>570-024-143</v>
          </cell>
          <cell r="F15120">
            <v>2288.34</v>
          </cell>
        </row>
        <row r="15121">
          <cell r="E15121" t="str">
            <v>570-024-152</v>
          </cell>
          <cell r="F15121">
            <v>16607.759999999998</v>
          </cell>
        </row>
        <row r="15122">
          <cell r="E15122" t="str">
            <v>570-024-163</v>
          </cell>
          <cell r="F15122">
            <v>289</v>
          </cell>
        </row>
        <row r="15123">
          <cell r="E15123" t="str">
            <v>570-024-181</v>
          </cell>
          <cell r="F15123">
            <v>2412</v>
          </cell>
        </row>
        <row r="15124">
          <cell r="E15124" t="str">
            <v>570-024-196</v>
          </cell>
          <cell r="F15124">
            <v>2160</v>
          </cell>
        </row>
        <row r="15125">
          <cell r="E15125" t="str">
            <v>570-024-198</v>
          </cell>
          <cell r="F15125">
            <v>4582.9399999999996</v>
          </cell>
        </row>
        <row r="15126">
          <cell r="E15126" t="str">
            <v>570-024-199</v>
          </cell>
          <cell r="F15126">
            <v>169.01</v>
          </cell>
        </row>
        <row r="15127">
          <cell r="E15127" t="str">
            <v>570-024-211</v>
          </cell>
          <cell r="F15127">
            <v>2903.19</v>
          </cell>
        </row>
        <row r="15128">
          <cell r="E15128" t="str">
            <v>570-024-221</v>
          </cell>
          <cell r="F15128">
            <v>4664.46</v>
          </cell>
        </row>
        <row r="15129">
          <cell r="E15129" t="str">
            <v>570-024-231</v>
          </cell>
          <cell r="F15129">
            <v>4484.26</v>
          </cell>
        </row>
        <row r="15130">
          <cell r="E15130" t="str">
            <v>570-024-312</v>
          </cell>
          <cell r="F15130">
            <v>5777.11</v>
          </cell>
        </row>
        <row r="15131">
          <cell r="E15131" t="str">
            <v>570-024-332</v>
          </cell>
          <cell r="F15131">
            <v>429.93</v>
          </cell>
        </row>
        <row r="15132">
          <cell r="E15132" t="str">
            <v>570-024-411</v>
          </cell>
          <cell r="F15132">
            <v>26231.75</v>
          </cell>
        </row>
        <row r="15133">
          <cell r="E15133" t="str">
            <v>570-024-418</v>
          </cell>
          <cell r="F15133">
            <v>890.24</v>
          </cell>
        </row>
        <row r="15134">
          <cell r="E15134" t="str">
            <v>570-024-462</v>
          </cell>
          <cell r="F15134">
            <v>6981.46</v>
          </cell>
        </row>
        <row r="15135">
          <cell r="E15135" t="str">
            <v>570-025-411</v>
          </cell>
          <cell r="F15135">
            <v>1937</v>
          </cell>
        </row>
        <row r="15136">
          <cell r="E15136" t="str">
            <v>570-027-142</v>
          </cell>
          <cell r="F15136">
            <v>312925.05</v>
          </cell>
        </row>
        <row r="15137">
          <cell r="E15137" t="str">
            <v>570-027-199</v>
          </cell>
          <cell r="F15137">
            <v>10550.71</v>
          </cell>
        </row>
        <row r="15138">
          <cell r="E15138" t="str">
            <v>570-027-211</v>
          </cell>
          <cell r="F15138">
            <v>24197.17</v>
          </cell>
        </row>
        <row r="15139">
          <cell r="E15139" t="str">
            <v>570-027-221</v>
          </cell>
          <cell r="F15139">
            <v>49148.54</v>
          </cell>
        </row>
        <row r="15140">
          <cell r="E15140" t="str">
            <v>570-027-231</v>
          </cell>
          <cell r="F15140">
            <v>111262.52</v>
          </cell>
        </row>
        <row r="15141">
          <cell r="E15141" t="str">
            <v>570-029-142</v>
          </cell>
          <cell r="F15141">
            <v>13832.05</v>
          </cell>
        </row>
        <row r="15142">
          <cell r="E15142" t="str">
            <v>570-029-146</v>
          </cell>
          <cell r="F15142">
            <v>33880</v>
          </cell>
        </row>
        <row r="15143">
          <cell r="E15143" t="str">
            <v>570-029-196</v>
          </cell>
          <cell r="F15143">
            <v>120</v>
          </cell>
        </row>
        <row r="15144">
          <cell r="E15144" t="str">
            <v>570-029-211</v>
          </cell>
          <cell r="F15144">
            <v>3523.59</v>
          </cell>
        </row>
        <row r="15145">
          <cell r="E15145" t="str">
            <v>570-029-221</v>
          </cell>
          <cell r="F15145">
            <v>4994.58</v>
          </cell>
        </row>
        <row r="15146">
          <cell r="E15146" t="str">
            <v>570-029-231</v>
          </cell>
          <cell r="F15146">
            <v>8406.06</v>
          </cell>
        </row>
        <row r="15147">
          <cell r="E15147" t="str">
            <v>570-030-163</v>
          </cell>
          <cell r="F15147">
            <v>6147</v>
          </cell>
        </row>
        <row r="15148">
          <cell r="E15148" t="str">
            <v>570-030-211</v>
          </cell>
          <cell r="F15148">
            <v>470.26</v>
          </cell>
        </row>
        <row r="15149">
          <cell r="E15149" t="str">
            <v>570-030-312</v>
          </cell>
          <cell r="F15149">
            <v>245.4</v>
          </cell>
        </row>
        <row r="15150">
          <cell r="E15150" t="str">
            <v>570-030-418</v>
          </cell>
          <cell r="F15150">
            <v>2901.34</v>
          </cell>
        </row>
        <row r="15151">
          <cell r="E15151" t="str">
            <v>570-031-151</v>
          </cell>
          <cell r="F15151">
            <v>60091.72</v>
          </cell>
        </row>
        <row r="15152">
          <cell r="E15152" t="str">
            <v>570-031-152</v>
          </cell>
          <cell r="F15152">
            <v>1822.4</v>
          </cell>
        </row>
        <row r="15153">
          <cell r="E15153" t="str">
            <v>570-031-181</v>
          </cell>
          <cell r="F15153">
            <v>9722.0400000000009</v>
          </cell>
        </row>
        <row r="15154">
          <cell r="E15154" t="str">
            <v>570-031-211</v>
          </cell>
          <cell r="F15154">
            <v>4768.37</v>
          </cell>
        </row>
        <row r="15155">
          <cell r="E15155" t="str">
            <v>570-031-221</v>
          </cell>
          <cell r="F15155">
            <v>10520.06</v>
          </cell>
        </row>
        <row r="15156">
          <cell r="E15156" t="str">
            <v>570-031-231</v>
          </cell>
          <cell r="F15156">
            <v>7015.66</v>
          </cell>
        </row>
        <row r="15157">
          <cell r="E15157" t="str">
            <v>570-031-311</v>
          </cell>
          <cell r="F15157">
            <v>19250</v>
          </cell>
        </row>
        <row r="15158">
          <cell r="E15158" t="str">
            <v>570-031-411</v>
          </cell>
          <cell r="F15158">
            <v>660.74</v>
          </cell>
        </row>
        <row r="15159">
          <cell r="E15159" t="str">
            <v>570-032-113</v>
          </cell>
          <cell r="F15159">
            <v>35757.96</v>
          </cell>
        </row>
        <row r="15160">
          <cell r="E15160" t="str">
            <v>570-032-121</v>
          </cell>
          <cell r="F15160">
            <v>610028</v>
          </cell>
        </row>
        <row r="15161">
          <cell r="E15161" t="str">
            <v>570-032-131</v>
          </cell>
          <cell r="F15161">
            <v>102630</v>
          </cell>
        </row>
        <row r="15162">
          <cell r="E15162" t="str">
            <v>570-032-132</v>
          </cell>
          <cell r="F15162">
            <v>2564.2399999999998</v>
          </cell>
        </row>
        <row r="15163">
          <cell r="E15163" t="str">
            <v>570-032-142</v>
          </cell>
          <cell r="F15163">
            <v>23314.35</v>
          </cell>
        </row>
        <row r="15164">
          <cell r="E15164" t="str">
            <v>570-032-145</v>
          </cell>
          <cell r="F15164">
            <v>55660</v>
          </cell>
        </row>
        <row r="15165">
          <cell r="E15165" t="str">
            <v>570-032-147</v>
          </cell>
          <cell r="F15165">
            <v>3014.6</v>
          </cell>
        </row>
        <row r="15166">
          <cell r="E15166" t="str">
            <v>570-032-151</v>
          </cell>
          <cell r="F15166">
            <v>38105.769999999997</v>
          </cell>
        </row>
        <row r="15167">
          <cell r="E15167" t="str">
            <v>570-032-162</v>
          </cell>
          <cell r="F15167">
            <v>12779</v>
          </cell>
        </row>
        <row r="15168">
          <cell r="E15168" t="str">
            <v>570-032-163</v>
          </cell>
          <cell r="F15168">
            <v>525</v>
          </cell>
        </row>
        <row r="15169">
          <cell r="E15169" t="str">
            <v>570-032-165</v>
          </cell>
          <cell r="F15169">
            <v>613</v>
          </cell>
        </row>
        <row r="15170">
          <cell r="E15170" t="str">
            <v>570-032-171</v>
          </cell>
          <cell r="F15170">
            <v>226.12</v>
          </cell>
        </row>
        <row r="15171">
          <cell r="E15171" t="str">
            <v>570-032-196</v>
          </cell>
          <cell r="F15171">
            <v>120</v>
          </cell>
        </row>
        <row r="15172">
          <cell r="E15172" t="str">
            <v>570-032-198</v>
          </cell>
          <cell r="F15172">
            <v>4598.3599999999997</v>
          </cell>
        </row>
        <row r="15173">
          <cell r="E15173" t="str">
            <v>570-032-199</v>
          </cell>
          <cell r="F15173">
            <v>345.08</v>
          </cell>
        </row>
        <row r="15174">
          <cell r="E15174" t="str">
            <v>570-032-211</v>
          </cell>
          <cell r="F15174">
            <v>65649.64</v>
          </cell>
        </row>
        <row r="15175">
          <cell r="E15175" t="str">
            <v>570-032-221</v>
          </cell>
          <cell r="F15175">
            <v>130279.84</v>
          </cell>
        </row>
        <row r="15176">
          <cell r="E15176" t="str">
            <v>570-032-231</v>
          </cell>
          <cell r="F15176">
            <v>109165.43</v>
          </cell>
        </row>
        <row r="15177">
          <cell r="E15177" t="str">
            <v>570-032-311</v>
          </cell>
          <cell r="F15177">
            <v>29932.880000000001</v>
          </cell>
        </row>
        <row r="15178">
          <cell r="E15178" t="str">
            <v>570-032-312</v>
          </cell>
          <cell r="F15178">
            <v>5426.8</v>
          </cell>
        </row>
        <row r="15179">
          <cell r="E15179" t="str">
            <v>570-032-317</v>
          </cell>
          <cell r="F15179">
            <v>49229.61</v>
          </cell>
        </row>
        <row r="15180">
          <cell r="E15180" t="str">
            <v>570-032-319</v>
          </cell>
          <cell r="F15180">
            <v>475</v>
          </cell>
        </row>
        <row r="15181">
          <cell r="E15181" t="str">
            <v>570-032-332</v>
          </cell>
          <cell r="F15181">
            <v>2290.21</v>
          </cell>
        </row>
        <row r="15182">
          <cell r="E15182" t="str">
            <v>570-032-341</v>
          </cell>
          <cell r="F15182">
            <v>4840.51</v>
          </cell>
        </row>
        <row r="15183">
          <cell r="E15183" t="str">
            <v>570-032-411</v>
          </cell>
          <cell r="F15183">
            <v>19267.47</v>
          </cell>
        </row>
        <row r="15184">
          <cell r="E15184" t="str">
            <v>570-032-462</v>
          </cell>
          <cell r="F15184">
            <v>1827.56</v>
          </cell>
        </row>
        <row r="15185">
          <cell r="E15185" t="str">
            <v>570-034-121</v>
          </cell>
          <cell r="F15185">
            <v>51660</v>
          </cell>
        </row>
        <row r="15186">
          <cell r="E15186" t="str">
            <v>570-034-163</v>
          </cell>
          <cell r="F15186">
            <v>1641</v>
          </cell>
        </row>
        <row r="15187">
          <cell r="E15187" t="str">
            <v>570-034-196</v>
          </cell>
          <cell r="F15187">
            <v>3000</v>
          </cell>
        </row>
        <row r="15188">
          <cell r="E15188" t="str">
            <v>570-034-211</v>
          </cell>
          <cell r="F15188">
            <v>3972.09</v>
          </cell>
        </row>
        <row r="15189">
          <cell r="E15189" t="str">
            <v>570-034-221</v>
          </cell>
          <cell r="F15189">
            <v>8009.68</v>
          </cell>
        </row>
        <row r="15190">
          <cell r="E15190" t="str">
            <v>570-034-231</v>
          </cell>
          <cell r="F15190">
            <v>5284.68</v>
          </cell>
        </row>
        <row r="15191">
          <cell r="E15191" t="str">
            <v>570-034-311</v>
          </cell>
          <cell r="F15191">
            <v>1470.22</v>
          </cell>
        </row>
        <row r="15192">
          <cell r="E15192" t="str">
            <v>570-034-312</v>
          </cell>
          <cell r="F15192">
            <v>14078.6</v>
          </cell>
        </row>
        <row r="15193">
          <cell r="E15193" t="str">
            <v>570-034-332</v>
          </cell>
          <cell r="F15193">
            <v>1748.44</v>
          </cell>
        </row>
        <row r="15194">
          <cell r="E15194" t="str">
            <v>570-034-351</v>
          </cell>
          <cell r="F15194">
            <v>500</v>
          </cell>
        </row>
        <row r="15195">
          <cell r="E15195" t="str">
            <v>570-034-411</v>
          </cell>
          <cell r="F15195">
            <v>21324.89</v>
          </cell>
        </row>
        <row r="15196">
          <cell r="E15196" t="str">
            <v>570-034-418</v>
          </cell>
          <cell r="F15196">
            <v>14875.1</v>
          </cell>
        </row>
        <row r="15197">
          <cell r="E15197" t="str">
            <v>570-034-461</v>
          </cell>
          <cell r="F15197">
            <v>1113.3</v>
          </cell>
        </row>
        <row r="15198">
          <cell r="E15198" t="str">
            <v>570-039-149</v>
          </cell>
          <cell r="F15198">
            <v>37157.43</v>
          </cell>
        </row>
        <row r="15199">
          <cell r="E15199" t="str">
            <v>570-039-211</v>
          </cell>
          <cell r="F15199">
            <v>2842.57</v>
          </cell>
        </row>
        <row r="15200">
          <cell r="E15200" t="str">
            <v>570-054-121</v>
          </cell>
          <cell r="F15200">
            <v>32697</v>
          </cell>
        </row>
        <row r="15201">
          <cell r="E15201" t="str">
            <v>570-054-211</v>
          </cell>
          <cell r="F15201">
            <v>2494.35</v>
          </cell>
        </row>
        <row r="15202">
          <cell r="E15202" t="str">
            <v>570-054-221</v>
          </cell>
          <cell r="F15202">
            <v>4803.2</v>
          </cell>
        </row>
        <row r="15203">
          <cell r="E15203" t="str">
            <v>570-054-231</v>
          </cell>
          <cell r="F15203">
            <v>4836.5600000000004</v>
          </cell>
        </row>
        <row r="15204">
          <cell r="E15204" t="str">
            <v>570-054-332</v>
          </cell>
          <cell r="F15204">
            <v>526.88</v>
          </cell>
        </row>
        <row r="15205">
          <cell r="E15205" t="str">
            <v>570-055-131</v>
          </cell>
          <cell r="F15205">
            <v>45300</v>
          </cell>
        </row>
        <row r="15206">
          <cell r="E15206" t="str">
            <v>570-055-142</v>
          </cell>
          <cell r="F15206">
            <v>31902.91</v>
          </cell>
        </row>
        <row r="15207">
          <cell r="E15207" t="str">
            <v>570-055-151</v>
          </cell>
          <cell r="F15207">
            <v>20080.95</v>
          </cell>
        </row>
        <row r="15208">
          <cell r="E15208" t="str">
            <v>570-055-163</v>
          </cell>
          <cell r="F15208">
            <v>6237.5</v>
          </cell>
        </row>
        <row r="15209">
          <cell r="E15209" t="str">
            <v>570-055-198</v>
          </cell>
          <cell r="F15209">
            <v>681.26</v>
          </cell>
        </row>
        <row r="15210">
          <cell r="E15210" t="str">
            <v>570-055-199</v>
          </cell>
          <cell r="F15210">
            <v>4941.58</v>
          </cell>
        </row>
        <row r="15211">
          <cell r="E15211" t="str">
            <v>570-055-211</v>
          </cell>
          <cell r="F15211">
            <v>8171.13</v>
          </cell>
        </row>
        <row r="15212">
          <cell r="E15212" t="str">
            <v>570-055-221</v>
          </cell>
          <cell r="F15212">
            <v>12852.23</v>
          </cell>
        </row>
        <row r="15213">
          <cell r="E15213" t="str">
            <v>570-055-231</v>
          </cell>
          <cell r="F15213">
            <v>14865.68</v>
          </cell>
        </row>
        <row r="15214">
          <cell r="E15214" t="str">
            <v>570-055-311</v>
          </cell>
          <cell r="F15214">
            <v>66715.47</v>
          </cell>
        </row>
        <row r="15215">
          <cell r="E15215" t="str">
            <v>570-055-312</v>
          </cell>
          <cell r="F15215">
            <v>14110.68</v>
          </cell>
        </row>
        <row r="15216">
          <cell r="E15216" t="str">
            <v>570-055-341</v>
          </cell>
          <cell r="F15216">
            <v>2612.2800000000002</v>
          </cell>
        </row>
        <row r="15217">
          <cell r="E15217" t="str">
            <v>570-055-411</v>
          </cell>
          <cell r="F15217">
            <v>51606.22</v>
          </cell>
        </row>
        <row r="15218">
          <cell r="E15218" t="str">
            <v>570-055-413</v>
          </cell>
          <cell r="F15218">
            <v>4557.54</v>
          </cell>
        </row>
        <row r="15219">
          <cell r="E15219" t="str">
            <v>570-055-462</v>
          </cell>
          <cell r="F15219">
            <v>31187.56</v>
          </cell>
        </row>
        <row r="15220">
          <cell r="E15220" t="str">
            <v>570-056-165</v>
          </cell>
          <cell r="F15220">
            <v>34942.76</v>
          </cell>
        </row>
        <row r="15221">
          <cell r="E15221" t="str">
            <v>570-056-171</v>
          </cell>
          <cell r="F15221">
            <v>455133.08</v>
          </cell>
        </row>
        <row r="15222">
          <cell r="E15222" t="str">
            <v>570-056-172</v>
          </cell>
          <cell r="F15222">
            <v>23171.09</v>
          </cell>
        </row>
        <row r="15223">
          <cell r="E15223" t="str">
            <v>570-056-175</v>
          </cell>
          <cell r="F15223">
            <v>147712.20000000001</v>
          </cell>
        </row>
        <row r="15224">
          <cell r="E15224" t="str">
            <v>570-056-199</v>
          </cell>
          <cell r="F15224">
            <v>1612.93</v>
          </cell>
        </row>
        <row r="15225">
          <cell r="E15225" t="str">
            <v>570-056-211</v>
          </cell>
          <cell r="F15225">
            <v>49501.55</v>
          </cell>
        </row>
        <row r="15226">
          <cell r="E15226" t="str">
            <v>570-056-221</v>
          </cell>
          <cell r="F15226">
            <v>53303.16</v>
          </cell>
        </row>
        <row r="15227">
          <cell r="E15227" t="str">
            <v>570-056-231</v>
          </cell>
          <cell r="F15227">
            <v>59085.94</v>
          </cell>
        </row>
        <row r="15228">
          <cell r="E15228" t="str">
            <v>570-056-312</v>
          </cell>
          <cell r="F15228">
            <v>3459</v>
          </cell>
        </row>
        <row r="15229">
          <cell r="E15229" t="str">
            <v>570-056-319</v>
          </cell>
          <cell r="F15229">
            <v>250.06</v>
          </cell>
        </row>
        <row r="15230">
          <cell r="E15230" t="str">
            <v>570-056-326</v>
          </cell>
          <cell r="F15230">
            <v>1276.6600000000001</v>
          </cell>
        </row>
        <row r="15231">
          <cell r="E15231" t="str">
            <v>570-056-331</v>
          </cell>
          <cell r="F15231">
            <v>14024.86</v>
          </cell>
        </row>
        <row r="15232">
          <cell r="E15232" t="str">
            <v>570-056-411</v>
          </cell>
          <cell r="F15232">
            <v>13609.26</v>
          </cell>
        </row>
        <row r="15233">
          <cell r="E15233" t="str">
            <v>570-056-422</v>
          </cell>
          <cell r="F15233">
            <v>175012.58</v>
          </cell>
        </row>
        <row r="15234">
          <cell r="E15234" t="str">
            <v>570-056-423</v>
          </cell>
          <cell r="F15234">
            <v>323344.32</v>
          </cell>
        </row>
        <row r="15235">
          <cell r="E15235" t="str">
            <v>570-056-424</v>
          </cell>
          <cell r="F15235">
            <v>9190.31</v>
          </cell>
        </row>
        <row r="15236">
          <cell r="E15236" t="str">
            <v>570-056-425</v>
          </cell>
          <cell r="F15236">
            <v>109530.01</v>
          </cell>
        </row>
        <row r="15237">
          <cell r="E15237" t="str">
            <v>570-056-541</v>
          </cell>
          <cell r="F15237">
            <v>12687.23</v>
          </cell>
        </row>
        <row r="15238">
          <cell r="E15238" t="str">
            <v>570-056-552</v>
          </cell>
          <cell r="F15238">
            <v>21</v>
          </cell>
        </row>
        <row r="15239">
          <cell r="E15239" t="str">
            <v>570-061-411</v>
          </cell>
          <cell r="F15239">
            <v>88947.73</v>
          </cell>
        </row>
        <row r="15240">
          <cell r="E15240" t="str">
            <v>570-061-413</v>
          </cell>
          <cell r="F15240">
            <v>68522.14</v>
          </cell>
        </row>
        <row r="15241">
          <cell r="E15241" t="str">
            <v>570-061-462</v>
          </cell>
          <cell r="F15241">
            <v>3401.13</v>
          </cell>
        </row>
        <row r="15242">
          <cell r="E15242" t="str">
            <v>570-063-142</v>
          </cell>
          <cell r="F15242">
            <v>10972.12</v>
          </cell>
        </row>
        <row r="15243">
          <cell r="E15243" t="str">
            <v>570-063-211</v>
          </cell>
          <cell r="F15243">
            <v>48.85</v>
          </cell>
        </row>
        <row r="15244">
          <cell r="E15244" t="str">
            <v>570-069-121</v>
          </cell>
          <cell r="F15244">
            <v>125294.93</v>
          </cell>
        </row>
        <row r="15245">
          <cell r="E15245" t="str">
            <v>570-069-131</v>
          </cell>
          <cell r="F15245">
            <v>49295.75</v>
          </cell>
        </row>
        <row r="15246">
          <cell r="E15246" t="str">
            <v>570-069-142</v>
          </cell>
          <cell r="F15246">
            <v>28318.880000000001</v>
          </cell>
        </row>
        <row r="15247">
          <cell r="E15247" t="str">
            <v>570-069-146</v>
          </cell>
          <cell r="F15247">
            <v>12773.3</v>
          </cell>
        </row>
        <row r="15248">
          <cell r="E15248" t="str">
            <v>570-069-147</v>
          </cell>
          <cell r="F15248">
            <v>28207.75</v>
          </cell>
        </row>
        <row r="15249">
          <cell r="E15249" t="str">
            <v>570-069-151</v>
          </cell>
          <cell r="F15249">
            <v>152348.15</v>
          </cell>
        </row>
        <row r="15250">
          <cell r="E15250" t="str">
            <v>570-069-162</v>
          </cell>
          <cell r="F15250">
            <v>678</v>
          </cell>
        </row>
        <row r="15251">
          <cell r="E15251" t="str">
            <v>570-069-173</v>
          </cell>
          <cell r="F15251">
            <v>1248.07</v>
          </cell>
        </row>
        <row r="15252">
          <cell r="E15252" t="str">
            <v>570-069-198</v>
          </cell>
          <cell r="F15252">
            <v>20101.89</v>
          </cell>
        </row>
        <row r="15253">
          <cell r="E15253" t="str">
            <v>570-069-199</v>
          </cell>
          <cell r="F15253">
            <v>5770.79</v>
          </cell>
        </row>
        <row r="15254">
          <cell r="E15254" t="str">
            <v>570-069-211</v>
          </cell>
          <cell r="F15254">
            <v>27199.51</v>
          </cell>
        </row>
        <row r="15255">
          <cell r="E15255" t="str">
            <v>570-069-221</v>
          </cell>
          <cell r="F15255">
            <v>52030.99</v>
          </cell>
        </row>
        <row r="15256">
          <cell r="E15256" t="str">
            <v>570-069-231</v>
          </cell>
          <cell r="F15256">
            <v>70690.14</v>
          </cell>
        </row>
        <row r="15257">
          <cell r="E15257" t="str">
            <v>570-069-311</v>
          </cell>
          <cell r="F15257">
            <v>2381.3200000000002</v>
          </cell>
        </row>
        <row r="15258">
          <cell r="E15258" t="str">
            <v>570-069-312</v>
          </cell>
          <cell r="F15258">
            <v>473.57</v>
          </cell>
        </row>
        <row r="15259">
          <cell r="E15259" t="str">
            <v>570-069-332</v>
          </cell>
          <cell r="F15259">
            <v>756.77</v>
          </cell>
        </row>
        <row r="15260">
          <cell r="E15260" t="str">
            <v>570-069-411</v>
          </cell>
          <cell r="F15260">
            <v>10362.1</v>
          </cell>
        </row>
        <row r="15261">
          <cell r="E15261" t="str">
            <v>570-069-462</v>
          </cell>
          <cell r="F15261">
            <v>5007.5</v>
          </cell>
        </row>
        <row r="15262">
          <cell r="E15262" t="str">
            <v>570-073-343</v>
          </cell>
          <cell r="F15262">
            <v>8880</v>
          </cell>
        </row>
        <row r="15263">
          <cell r="E15263" t="str">
            <v>580-001-121</v>
          </cell>
          <cell r="F15263">
            <v>6539443.5099999998</v>
          </cell>
        </row>
        <row r="15264">
          <cell r="E15264" t="str">
            <v>580-001-125</v>
          </cell>
          <cell r="F15264">
            <v>2973.57</v>
          </cell>
        </row>
        <row r="15265">
          <cell r="E15265" t="str">
            <v>580-001-211</v>
          </cell>
          <cell r="F15265">
            <v>467927.21</v>
          </cell>
        </row>
        <row r="15266">
          <cell r="E15266" t="str">
            <v>580-001-221</v>
          </cell>
          <cell r="F15266">
            <v>958296.36</v>
          </cell>
        </row>
        <row r="15267">
          <cell r="E15267" t="str">
            <v>580-001-231</v>
          </cell>
          <cell r="F15267">
            <v>815646.03</v>
          </cell>
        </row>
        <row r="15268">
          <cell r="E15268" t="str">
            <v>580-002-111</v>
          </cell>
          <cell r="F15268">
            <v>96155.199999999997</v>
          </cell>
        </row>
        <row r="15269">
          <cell r="E15269" t="str">
            <v>580-002-112</v>
          </cell>
          <cell r="F15269">
            <v>50663.3</v>
          </cell>
        </row>
        <row r="15270">
          <cell r="E15270" t="str">
            <v>580-002-113</v>
          </cell>
          <cell r="F15270">
            <v>246806.79</v>
          </cell>
        </row>
        <row r="15271">
          <cell r="E15271" t="str">
            <v>580-002-115</v>
          </cell>
          <cell r="F15271">
            <v>80833.3</v>
          </cell>
        </row>
        <row r="15272">
          <cell r="E15272" t="str">
            <v>580-002-211</v>
          </cell>
          <cell r="F15272">
            <v>32434.95</v>
          </cell>
        </row>
        <row r="15273">
          <cell r="E15273" t="str">
            <v>580-002-221</v>
          </cell>
          <cell r="F15273">
            <v>69697.850000000006</v>
          </cell>
        </row>
        <row r="15274">
          <cell r="E15274" t="str">
            <v>580-002-231</v>
          </cell>
          <cell r="F15274">
            <v>33159.61</v>
          </cell>
        </row>
        <row r="15275">
          <cell r="E15275" t="str">
            <v>580-003-162</v>
          </cell>
          <cell r="F15275">
            <v>88681.84</v>
          </cell>
        </row>
        <row r="15276">
          <cell r="E15276" t="str">
            <v>580-003-163</v>
          </cell>
          <cell r="F15276">
            <v>217</v>
          </cell>
        </row>
        <row r="15277">
          <cell r="E15277" t="str">
            <v>580-003-173</v>
          </cell>
          <cell r="F15277">
            <v>493000.41</v>
          </cell>
        </row>
        <row r="15278">
          <cell r="E15278" t="str">
            <v>580-003-199</v>
          </cell>
          <cell r="F15278">
            <v>6913.79</v>
          </cell>
        </row>
        <row r="15279">
          <cell r="E15279" t="str">
            <v>580-003-211</v>
          </cell>
          <cell r="F15279">
            <v>41803.51</v>
          </cell>
        </row>
        <row r="15280">
          <cell r="E15280" t="str">
            <v>580-003-221</v>
          </cell>
          <cell r="F15280">
            <v>73437.460000000006</v>
          </cell>
        </row>
        <row r="15281">
          <cell r="E15281" t="str">
            <v>580-003-231</v>
          </cell>
          <cell r="F15281">
            <v>110353.99</v>
          </cell>
        </row>
        <row r="15282">
          <cell r="E15282" t="str">
            <v>580-005-114</v>
          </cell>
          <cell r="F15282">
            <v>662736.09</v>
          </cell>
        </row>
        <row r="15283">
          <cell r="E15283" t="str">
            <v>580-005-116</v>
          </cell>
          <cell r="F15283">
            <v>177230.43</v>
          </cell>
        </row>
        <row r="15284">
          <cell r="E15284" t="str">
            <v>580-005-211</v>
          </cell>
          <cell r="F15284">
            <v>60570.52</v>
          </cell>
        </row>
        <row r="15285">
          <cell r="E15285" t="str">
            <v>580-005-221</v>
          </cell>
          <cell r="F15285">
            <v>123328.86</v>
          </cell>
        </row>
        <row r="15286">
          <cell r="E15286" t="str">
            <v>580-005-231</v>
          </cell>
          <cell r="F15286">
            <v>75096.070000000007</v>
          </cell>
        </row>
        <row r="15287">
          <cell r="E15287" t="str">
            <v>580-007-131</v>
          </cell>
          <cell r="F15287">
            <v>696526.45</v>
          </cell>
        </row>
        <row r="15288">
          <cell r="E15288" t="str">
            <v>580-007-133</v>
          </cell>
          <cell r="F15288">
            <v>26383.5</v>
          </cell>
        </row>
        <row r="15289">
          <cell r="E15289" t="str">
            <v>580-007-211</v>
          </cell>
          <cell r="F15289">
            <v>51038.54</v>
          </cell>
        </row>
        <row r="15290">
          <cell r="E15290" t="str">
            <v>580-007-221</v>
          </cell>
          <cell r="F15290">
            <v>106295.41</v>
          </cell>
        </row>
        <row r="15291">
          <cell r="E15291" t="str">
            <v>580-007-231</v>
          </cell>
          <cell r="F15291">
            <v>80547.73</v>
          </cell>
        </row>
        <row r="15292">
          <cell r="E15292" t="str">
            <v>580-009-184</v>
          </cell>
          <cell r="F15292">
            <v>305948.98</v>
          </cell>
        </row>
        <row r="15293">
          <cell r="E15293" t="str">
            <v>580-009-185</v>
          </cell>
          <cell r="F15293">
            <v>5051.3500000000004</v>
          </cell>
        </row>
        <row r="15294">
          <cell r="E15294" t="str">
            <v>580-009-186</v>
          </cell>
          <cell r="F15294">
            <v>568.66999999999996</v>
          </cell>
        </row>
        <row r="15295">
          <cell r="E15295" t="str">
            <v>580-009-188</v>
          </cell>
          <cell r="F15295">
            <v>82252.53</v>
          </cell>
        </row>
        <row r="15296">
          <cell r="E15296" t="str">
            <v>580-009-189</v>
          </cell>
          <cell r="F15296">
            <v>1795.8</v>
          </cell>
        </row>
        <row r="15297">
          <cell r="E15297" t="str">
            <v>580-009-211</v>
          </cell>
          <cell r="F15297">
            <v>30150.85</v>
          </cell>
        </row>
        <row r="15298">
          <cell r="E15298" t="str">
            <v>580-009-221</v>
          </cell>
          <cell r="F15298">
            <v>57697.04</v>
          </cell>
        </row>
        <row r="15299">
          <cell r="E15299" t="str">
            <v>580-009-231</v>
          </cell>
          <cell r="F15299">
            <v>1730.64</v>
          </cell>
        </row>
        <row r="15300">
          <cell r="E15300" t="str">
            <v>580-009-233</v>
          </cell>
          <cell r="F15300">
            <v>90107.22</v>
          </cell>
        </row>
        <row r="15301">
          <cell r="E15301" t="str">
            <v>580-012-121</v>
          </cell>
          <cell r="F15301">
            <v>3780.62</v>
          </cell>
        </row>
        <row r="15302">
          <cell r="E15302" t="str">
            <v>580-012-148</v>
          </cell>
          <cell r="F15302">
            <v>35113.279999999999</v>
          </cell>
        </row>
        <row r="15303">
          <cell r="E15303" t="str">
            <v>580-012-211</v>
          </cell>
          <cell r="F15303">
            <v>2975.43</v>
          </cell>
        </row>
        <row r="15304">
          <cell r="E15304" t="str">
            <v>580-012-221</v>
          </cell>
          <cell r="F15304">
            <v>5713.53</v>
          </cell>
        </row>
        <row r="15305">
          <cell r="E15305" t="str">
            <v>580-012-312</v>
          </cell>
          <cell r="F15305">
            <v>674.64</v>
          </cell>
        </row>
        <row r="15306">
          <cell r="E15306" t="str">
            <v>580-012-411</v>
          </cell>
          <cell r="F15306">
            <v>4180.18</v>
          </cell>
        </row>
        <row r="15307">
          <cell r="E15307" t="str">
            <v>580-012-422</v>
          </cell>
          <cell r="F15307">
            <v>2277.34</v>
          </cell>
        </row>
        <row r="15308">
          <cell r="E15308" t="str">
            <v>580-012-423</v>
          </cell>
          <cell r="F15308">
            <v>5384.48</v>
          </cell>
        </row>
        <row r="15309">
          <cell r="E15309" t="str">
            <v>580-012-424</v>
          </cell>
          <cell r="F15309">
            <v>115.85</v>
          </cell>
        </row>
        <row r="15310">
          <cell r="E15310" t="str">
            <v>580-012-461</v>
          </cell>
          <cell r="F15310">
            <v>743.65</v>
          </cell>
        </row>
        <row r="15311">
          <cell r="E15311" t="str">
            <v>580-013-121</v>
          </cell>
          <cell r="F15311">
            <v>828234.2</v>
          </cell>
        </row>
        <row r="15312">
          <cell r="E15312" t="str">
            <v>580-013-162</v>
          </cell>
          <cell r="F15312">
            <v>13069</v>
          </cell>
        </row>
        <row r="15313">
          <cell r="E15313" t="str">
            <v>580-013-184</v>
          </cell>
          <cell r="F15313">
            <v>17543.3</v>
          </cell>
        </row>
        <row r="15314">
          <cell r="E15314" t="str">
            <v>580-013-185</v>
          </cell>
          <cell r="F15314">
            <v>1208.6400000000001</v>
          </cell>
        </row>
        <row r="15315">
          <cell r="E15315" t="str">
            <v>580-013-188</v>
          </cell>
          <cell r="F15315">
            <v>7251.82</v>
          </cell>
        </row>
        <row r="15316">
          <cell r="E15316" t="str">
            <v>580-013-211</v>
          </cell>
          <cell r="F15316">
            <v>63976.41</v>
          </cell>
        </row>
        <row r="15317">
          <cell r="E15317" t="str">
            <v>580-013-221</v>
          </cell>
          <cell r="F15317">
            <v>125662.9</v>
          </cell>
        </row>
        <row r="15318">
          <cell r="E15318" t="str">
            <v>580-013-231</v>
          </cell>
          <cell r="F15318">
            <v>92049.24</v>
          </cell>
        </row>
        <row r="15319">
          <cell r="E15319" t="str">
            <v>580-014-151</v>
          </cell>
          <cell r="F15319">
            <v>14559.36</v>
          </cell>
        </row>
        <row r="15320">
          <cell r="E15320" t="str">
            <v>580-014-163</v>
          </cell>
          <cell r="F15320">
            <v>612.5</v>
          </cell>
        </row>
        <row r="15321">
          <cell r="E15321" t="str">
            <v>580-014-211</v>
          </cell>
          <cell r="F15321">
            <v>980.91</v>
          </cell>
        </row>
        <row r="15322">
          <cell r="E15322" t="str">
            <v>580-014-221</v>
          </cell>
          <cell r="F15322">
            <v>2138.7600000000002</v>
          </cell>
        </row>
        <row r="15323">
          <cell r="E15323" t="str">
            <v>580-014-231</v>
          </cell>
          <cell r="F15323">
            <v>2642.34</v>
          </cell>
        </row>
        <row r="15324">
          <cell r="E15324" t="str">
            <v>580-014-311</v>
          </cell>
          <cell r="F15324">
            <v>219.16</v>
          </cell>
        </row>
        <row r="15325">
          <cell r="E15325" t="str">
            <v>580-014-312</v>
          </cell>
          <cell r="F15325">
            <v>6772.9</v>
          </cell>
        </row>
        <row r="15326">
          <cell r="E15326" t="str">
            <v>580-014-327</v>
          </cell>
          <cell r="F15326">
            <v>265.22000000000003</v>
          </cell>
        </row>
        <row r="15327">
          <cell r="E15327" t="str">
            <v>580-014-332</v>
          </cell>
          <cell r="F15327">
            <v>1263.55</v>
          </cell>
        </row>
        <row r="15328">
          <cell r="E15328" t="str">
            <v>580-014-333</v>
          </cell>
          <cell r="F15328">
            <v>5555.19</v>
          </cell>
        </row>
        <row r="15329">
          <cell r="E15329" t="str">
            <v>580-014-342</v>
          </cell>
          <cell r="F15329">
            <v>13.4</v>
          </cell>
        </row>
        <row r="15330">
          <cell r="E15330" t="str">
            <v>580-014-351</v>
          </cell>
          <cell r="F15330">
            <v>1737</v>
          </cell>
        </row>
        <row r="15331">
          <cell r="E15331" t="str">
            <v>580-014-379</v>
          </cell>
          <cell r="F15331">
            <v>420</v>
          </cell>
        </row>
        <row r="15332">
          <cell r="E15332" t="str">
            <v>580-014-411</v>
          </cell>
          <cell r="F15332">
            <v>29755.67</v>
          </cell>
        </row>
        <row r="15333">
          <cell r="E15333" t="str">
            <v>580-014-418</v>
          </cell>
          <cell r="F15333">
            <v>2731.04</v>
          </cell>
        </row>
        <row r="15334">
          <cell r="E15334" t="str">
            <v>580-015-312</v>
          </cell>
          <cell r="F15334">
            <v>1548.73</v>
          </cell>
        </row>
        <row r="15335">
          <cell r="E15335" t="str">
            <v>580-015-411</v>
          </cell>
          <cell r="F15335">
            <v>43689.19</v>
          </cell>
        </row>
        <row r="15336">
          <cell r="E15336" t="str">
            <v>580-015-418</v>
          </cell>
          <cell r="F15336">
            <v>5040.75</v>
          </cell>
        </row>
        <row r="15337">
          <cell r="E15337" t="str">
            <v>580-015-462</v>
          </cell>
          <cell r="F15337">
            <v>9608.9599999999991</v>
          </cell>
        </row>
        <row r="15338">
          <cell r="E15338" t="str">
            <v>580-015-472</v>
          </cell>
          <cell r="F15338">
            <v>-1335.52</v>
          </cell>
        </row>
        <row r="15339">
          <cell r="E15339" t="str">
            <v>580-015-541</v>
          </cell>
          <cell r="F15339">
            <v>5885</v>
          </cell>
        </row>
        <row r="15340">
          <cell r="E15340" t="str">
            <v>580-015-542</v>
          </cell>
          <cell r="F15340">
            <v>2156.69</v>
          </cell>
        </row>
        <row r="15341">
          <cell r="E15341" t="str">
            <v>580-016-116</v>
          </cell>
          <cell r="F15341">
            <v>3467.05</v>
          </cell>
        </row>
        <row r="15342">
          <cell r="E15342" t="str">
            <v>580-016-121</v>
          </cell>
          <cell r="F15342">
            <v>10743.21</v>
          </cell>
        </row>
        <row r="15343">
          <cell r="E15343" t="str">
            <v>580-016-211</v>
          </cell>
          <cell r="F15343">
            <v>1087.07</v>
          </cell>
        </row>
        <row r="15344">
          <cell r="E15344" t="str">
            <v>580-016-221</v>
          </cell>
          <cell r="F15344">
            <v>2087.48</v>
          </cell>
        </row>
        <row r="15345">
          <cell r="E15345" t="str">
            <v>580-016-413</v>
          </cell>
          <cell r="F15345">
            <v>6620.12</v>
          </cell>
        </row>
        <row r="15346">
          <cell r="E15346" t="str">
            <v>580-019-116</v>
          </cell>
          <cell r="F15346">
            <v>220564.96</v>
          </cell>
        </row>
        <row r="15347">
          <cell r="E15347" t="str">
            <v>580-019-121</v>
          </cell>
          <cell r="F15347">
            <v>146408</v>
          </cell>
        </row>
        <row r="15348">
          <cell r="E15348" t="str">
            <v>580-019-131</v>
          </cell>
          <cell r="F15348">
            <v>45885.120000000003</v>
          </cell>
        </row>
        <row r="15349">
          <cell r="E15349" t="str">
            <v>580-019-132</v>
          </cell>
          <cell r="F15349">
            <v>9788</v>
          </cell>
        </row>
        <row r="15350">
          <cell r="E15350" t="str">
            <v>580-019-142</v>
          </cell>
          <cell r="F15350">
            <v>71773.179999999993</v>
          </cell>
        </row>
        <row r="15351">
          <cell r="E15351" t="str">
            <v>580-019-145</v>
          </cell>
          <cell r="F15351">
            <v>3127.3</v>
          </cell>
        </row>
        <row r="15352">
          <cell r="E15352" t="str">
            <v>580-019-146</v>
          </cell>
          <cell r="F15352">
            <v>137886.04999999999</v>
          </cell>
        </row>
        <row r="15353">
          <cell r="E15353" t="str">
            <v>580-019-162</v>
          </cell>
          <cell r="F15353">
            <v>1179.92</v>
          </cell>
        </row>
        <row r="15354">
          <cell r="E15354" t="str">
            <v>580-019-173</v>
          </cell>
          <cell r="F15354">
            <v>187224.71</v>
          </cell>
        </row>
        <row r="15355">
          <cell r="E15355" t="str">
            <v>580-019-181</v>
          </cell>
          <cell r="F15355">
            <v>185498.05</v>
          </cell>
        </row>
        <row r="15356">
          <cell r="E15356" t="str">
            <v>580-019-199</v>
          </cell>
          <cell r="F15356">
            <v>1967.27</v>
          </cell>
        </row>
        <row r="15357">
          <cell r="E15357" t="str">
            <v>580-019-211</v>
          </cell>
          <cell r="F15357">
            <v>74703.899999999994</v>
          </cell>
        </row>
        <row r="15358">
          <cell r="E15358" t="str">
            <v>580-019-221</v>
          </cell>
          <cell r="F15358">
            <v>141313.57999999999</v>
          </cell>
        </row>
        <row r="15359">
          <cell r="E15359" t="str">
            <v>580-019-231</v>
          </cell>
          <cell r="F15359">
            <v>144905.31</v>
          </cell>
        </row>
        <row r="15360">
          <cell r="E15360" t="str">
            <v>580-019-311</v>
          </cell>
          <cell r="F15360">
            <v>80456.03</v>
          </cell>
        </row>
        <row r="15361">
          <cell r="E15361" t="str">
            <v>580-019-411</v>
          </cell>
          <cell r="F15361">
            <v>1319.31</v>
          </cell>
        </row>
        <row r="15362">
          <cell r="E15362" t="str">
            <v>580-019-418</v>
          </cell>
          <cell r="F15362">
            <v>18450</v>
          </cell>
        </row>
        <row r="15363">
          <cell r="E15363" t="str">
            <v>580-019-461</v>
          </cell>
          <cell r="F15363">
            <v>18179.310000000001</v>
          </cell>
        </row>
        <row r="15364">
          <cell r="E15364" t="str">
            <v>580-024-121</v>
          </cell>
          <cell r="F15364">
            <v>96270</v>
          </cell>
        </row>
        <row r="15365">
          <cell r="E15365" t="str">
            <v>580-024-162</v>
          </cell>
          <cell r="F15365">
            <v>1375.5</v>
          </cell>
        </row>
        <row r="15366">
          <cell r="E15366" t="str">
            <v>580-024-181</v>
          </cell>
          <cell r="F15366">
            <v>74500</v>
          </cell>
        </row>
        <row r="15367">
          <cell r="E15367" t="str">
            <v>580-024-211</v>
          </cell>
          <cell r="F15367">
            <v>13106.65</v>
          </cell>
        </row>
        <row r="15368">
          <cell r="E15368" t="str">
            <v>580-024-221</v>
          </cell>
          <cell r="F15368">
            <v>25111.13</v>
          </cell>
        </row>
        <row r="15369">
          <cell r="E15369" t="str">
            <v>580-024-231</v>
          </cell>
          <cell r="F15369">
            <v>15854.04</v>
          </cell>
        </row>
        <row r="15370">
          <cell r="E15370" t="str">
            <v>580-024-418</v>
          </cell>
          <cell r="F15370">
            <v>32960.68</v>
          </cell>
        </row>
        <row r="15371">
          <cell r="E15371" t="str">
            <v>580-027-142</v>
          </cell>
          <cell r="F15371">
            <v>716669.39</v>
          </cell>
        </row>
        <row r="15372">
          <cell r="E15372" t="str">
            <v>580-027-167</v>
          </cell>
          <cell r="F15372">
            <v>143.26</v>
          </cell>
        </row>
        <row r="15373">
          <cell r="E15373" t="str">
            <v>580-027-199</v>
          </cell>
          <cell r="F15373">
            <v>2394.12</v>
          </cell>
        </row>
        <row r="15374">
          <cell r="E15374" t="str">
            <v>580-027-211</v>
          </cell>
          <cell r="F15374">
            <v>50414.94</v>
          </cell>
        </row>
        <row r="15375">
          <cell r="E15375" t="str">
            <v>580-027-221</v>
          </cell>
          <cell r="F15375">
            <v>105863.39</v>
          </cell>
        </row>
        <row r="15376">
          <cell r="E15376" t="str">
            <v>580-027-231</v>
          </cell>
          <cell r="F15376">
            <v>211818.9</v>
          </cell>
        </row>
        <row r="15377">
          <cell r="E15377" t="str">
            <v>580-029-131</v>
          </cell>
          <cell r="F15377">
            <v>36240</v>
          </cell>
        </row>
        <row r="15378">
          <cell r="E15378" t="str">
            <v>580-029-142</v>
          </cell>
          <cell r="F15378">
            <v>17803.400000000001</v>
          </cell>
        </row>
        <row r="15379">
          <cell r="E15379" t="str">
            <v>580-029-211</v>
          </cell>
          <cell r="F15379">
            <v>3759</v>
          </cell>
        </row>
        <row r="15380">
          <cell r="E15380" t="str">
            <v>580-029-221</v>
          </cell>
          <cell r="F15380">
            <v>7952.89</v>
          </cell>
        </row>
        <row r="15381">
          <cell r="E15381" t="str">
            <v>580-029-231</v>
          </cell>
          <cell r="F15381">
            <v>9512.4599999999991</v>
          </cell>
        </row>
        <row r="15382">
          <cell r="E15382" t="str">
            <v>580-029-312</v>
          </cell>
          <cell r="F15382">
            <v>695.59</v>
          </cell>
        </row>
        <row r="15383">
          <cell r="E15383" t="str">
            <v>580-030-163</v>
          </cell>
          <cell r="F15383">
            <v>4452</v>
          </cell>
        </row>
        <row r="15384">
          <cell r="E15384" t="str">
            <v>580-030-211</v>
          </cell>
          <cell r="F15384">
            <v>340.69</v>
          </cell>
        </row>
        <row r="15385">
          <cell r="E15385" t="str">
            <v>580-030-312</v>
          </cell>
          <cell r="F15385">
            <v>263.83999999999997</v>
          </cell>
        </row>
        <row r="15386">
          <cell r="E15386" t="str">
            <v>580-030-418</v>
          </cell>
          <cell r="F15386">
            <v>7687.14</v>
          </cell>
        </row>
        <row r="15387">
          <cell r="E15387" t="str">
            <v>580-031-121</v>
          </cell>
          <cell r="F15387">
            <v>436033.11</v>
          </cell>
        </row>
        <row r="15388">
          <cell r="E15388" t="str">
            <v>580-031-131</v>
          </cell>
          <cell r="F15388">
            <v>241234.08</v>
          </cell>
        </row>
        <row r="15389">
          <cell r="E15389" t="str">
            <v>580-031-133</v>
          </cell>
          <cell r="F15389">
            <v>3704.86</v>
          </cell>
        </row>
        <row r="15390">
          <cell r="E15390" t="str">
            <v>580-031-142</v>
          </cell>
          <cell r="F15390">
            <v>9976.66</v>
          </cell>
        </row>
        <row r="15391">
          <cell r="E15391" t="str">
            <v>580-031-146</v>
          </cell>
          <cell r="F15391">
            <v>18769.759999999998</v>
          </cell>
        </row>
        <row r="15392">
          <cell r="E15392" t="str">
            <v>580-031-151</v>
          </cell>
          <cell r="F15392">
            <v>165793.98000000001</v>
          </cell>
        </row>
        <row r="15393">
          <cell r="E15393" t="str">
            <v>580-031-162</v>
          </cell>
          <cell r="F15393">
            <v>16379.65</v>
          </cell>
        </row>
        <row r="15394">
          <cell r="E15394" t="str">
            <v>580-031-167</v>
          </cell>
          <cell r="F15394">
            <v>71.63</v>
          </cell>
        </row>
        <row r="15395">
          <cell r="E15395" t="str">
            <v>580-031-211</v>
          </cell>
          <cell r="F15395">
            <v>63949.4</v>
          </cell>
        </row>
        <row r="15396">
          <cell r="E15396" t="str">
            <v>580-031-221</v>
          </cell>
          <cell r="F15396">
            <v>128775.51</v>
          </cell>
        </row>
        <row r="15397">
          <cell r="E15397" t="str">
            <v>580-031-231</v>
          </cell>
          <cell r="F15397">
            <v>134992.51</v>
          </cell>
        </row>
        <row r="15398">
          <cell r="E15398" t="str">
            <v>580-031-311</v>
          </cell>
          <cell r="F15398">
            <v>3575</v>
          </cell>
        </row>
        <row r="15399">
          <cell r="E15399" t="str">
            <v>580-031-411</v>
          </cell>
          <cell r="F15399">
            <v>11473.96</v>
          </cell>
        </row>
        <row r="15400">
          <cell r="E15400" t="str">
            <v>580-031-413</v>
          </cell>
          <cell r="F15400">
            <v>9465.7900000000009</v>
          </cell>
        </row>
        <row r="15401">
          <cell r="E15401" t="str">
            <v>580-031-418</v>
          </cell>
          <cell r="F15401">
            <v>84186.45</v>
          </cell>
        </row>
        <row r="15402">
          <cell r="E15402" t="str">
            <v>580-031-461</v>
          </cell>
          <cell r="F15402">
            <v>6842.65</v>
          </cell>
        </row>
        <row r="15403">
          <cell r="E15403" t="str">
            <v>580-032-121</v>
          </cell>
          <cell r="F15403">
            <v>673301.76</v>
          </cell>
        </row>
        <row r="15404">
          <cell r="E15404" t="str">
            <v>580-032-131</v>
          </cell>
          <cell r="F15404">
            <v>46460.37</v>
          </cell>
        </row>
        <row r="15405">
          <cell r="E15405" t="str">
            <v>580-032-132</v>
          </cell>
          <cell r="F15405">
            <v>88092</v>
          </cell>
        </row>
        <row r="15406">
          <cell r="E15406" t="str">
            <v>580-032-133</v>
          </cell>
          <cell r="F15406">
            <v>41202.92</v>
          </cell>
        </row>
        <row r="15407">
          <cell r="E15407" t="str">
            <v>580-032-141</v>
          </cell>
          <cell r="F15407">
            <v>31262.57</v>
          </cell>
        </row>
        <row r="15408">
          <cell r="E15408" t="str">
            <v>580-032-142</v>
          </cell>
          <cell r="F15408">
            <v>297819.03000000003</v>
          </cell>
        </row>
        <row r="15409">
          <cell r="E15409" t="str">
            <v>580-032-145</v>
          </cell>
          <cell r="F15409">
            <v>40031.120000000003</v>
          </cell>
        </row>
        <row r="15410">
          <cell r="E15410" t="str">
            <v>580-032-147</v>
          </cell>
          <cell r="F15410">
            <v>48102.84</v>
          </cell>
        </row>
        <row r="15411">
          <cell r="E15411" t="str">
            <v>580-032-152</v>
          </cell>
          <cell r="F15411">
            <v>27661.13</v>
          </cell>
        </row>
        <row r="15412">
          <cell r="E15412" t="str">
            <v>580-032-162</v>
          </cell>
          <cell r="F15412">
            <v>7808.5</v>
          </cell>
        </row>
        <row r="15413">
          <cell r="E15413" t="str">
            <v>580-032-172</v>
          </cell>
          <cell r="F15413">
            <v>57.07</v>
          </cell>
        </row>
        <row r="15414">
          <cell r="E15414" t="str">
            <v>580-032-199</v>
          </cell>
          <cell r="F15414">
            <v>4046.21</v>
          </cell>
        </row>
        <row r="15415">
          <cell r="E15415" t="str">
            <v>580-032-211</v>
          </cell>
          <cell r="F15415">
            <v>93099.22</v>
          </cell>
        </row>
        <row r="15416">
          <cell r="E15416" t="str">
            <v>580-032-221</v>
          </cell>
          <cell r="F15416">
            <v>184205.71</v>
          </cell>
        </row>
        <row r="15417">
          <cell r="E15417" t="str">
            <v>580-032-231</v>
          </cell>
          <cell r="F15417">
            <v>203464.06</v>
          </cell>
        </row>
        <row r="15418">
          <cell r="E15418" t="str">
            <v>580-032-311</v>
          </cell>
          <cell r="F15418">
            <v>190986.12</v>
          </cell>
        </row>
        <row r="15419">
          <cell r="E15419" t="str">
            <v>580-032-332</v>
          </cell>
          <cell r="F15419">
            <v>1913.86</v>
          </cell>
        </row>
        <row r="15420">
          <cell r="E15420" t="str">
            <v>580-032-411</v>
          </cell>
          <cell r="F15420">
            <v>1686.23</v>
          </cell>
        </row>
        <row r="15421">
          <cell r="E15421" t="str">
            <v>580-032-461</v>
          </cell>
          <cell r="F15421">
            <v>3107.28</v>
          </cell>
        </row>
        <row r="15422">
          <cell r="E15422" t="str">
            <v>580-034-121</v>
          </cell>
          <cell r="F15422">
            <v>126288.7</v>
          </cell>
        </row>
        <row r="15423">
          <cell r="E15423" t="str">
            <v>580-034-162</v>
          </cell>
          <cell r="F15423">
            <v>1331.4</v>
          </cell>
        </row>
        <row r="15424">
          <cell r="E15424" t="str">
            <v>580-034-211</v>
          </cell>
          <cell r="F15424">
            <v>8458.59</v>
          </cell>
        </row>
        <row r="15425">
          <cell r="E15425" t="str">
            <v>580-034-221</v>
          </cell>
          <cell r="F15425">
            <v>18584.61</v>
          </cell>
        </row>
        <row r="15426">
          <cell r="E15426" t="str">
            <v>580-034-231</v>
          </cell>
          <cell r="F15426">
            <v>14900.98</v>
          </cell>
        </row>
        <row r="15427">
          <cell r="E15427" t="str">
            <v>580-034-332</v>
          </cell>
          <cell r="F15427">
            <v>353.33</v>
          </cell>
        </row>
        <row r="15428">
          <cell r="E15428" t="str">
            <v>580-034-411</v>
          </cell>
          <cell r="F15428">
            <v>2493.2600000000002</v>
          </cell>
        </row>
        <row r="15429">
          <cell r="E15429" t="str">
            <v>580-034-461</v>
          </cell>
          <cell r="F15429">
            <v>661.13</v>
          </cell>
        </row>
        <row r="15430">
          <cell r="E15430" t="str">
            <v>580-039-311</v>
          </cell>
          <cell r="F15430">
            <v>11549.79</v>
          </cell>
        </row>
        <row r="15431">
          <cell r="E15431" t="str">
            <v>580-042-131</v>
          </cell>
          <cell r="F15431">
            <v>149870</v>
          </cell>
        </row>
        <row r="15432">
          <cell r="E15432" t="str">
            <v>580-042-211</v>
          </cell>
          <cell r="F15432">
            <v>10584.06</v>
          </cell>
        </row>
        <row r="15433">
          <cell r="E15433" t="str">
            <v>580-042-221</v>
          </cell>
          <cell r="F15433">
            <v>22069.57</v>
          </cell>
        </row>
        <row r="15434">
          <cell r="E15434" t="str">
            <v>580-042-231</v>
          </cell>
          <cell r="F15434">
            <v>11434.68</v>
          </cell>
        </row>
        <row r="15435">
          <cell r="E15435" t="str">
            <v>580-043-131</v>
          </cell>
          <cell r="F15435">
            <v>114823.6</v>
          </cell>
        </row>
        <row r="15436">
          <cell r="E15436" t="str">
            <v>580-043-146</v>
          </cell>
          <cell r="F15436">
            <v>12030.24</v>
          </cell>
        </row>
        <row r="15437">
          <cell r="E15437" t="str">
            <v>580-043-211</v>
          </cell>
          <cell r="F15437">
            <v>8960.7199999999993</v>
          </cell>
        </row>
        <row r="15438">
          <cell r="E15438" t="str">
            <v>580-043-221</v>
          </cell>
          <cell r="F15438">
            <v>18679.03</v>
          </cell>
        </row>
        <row r="15439">
          <cell r="E15439" t="str">
            <v>580-043-231</v>
          </cell>
          <cell r="F15439">
            <v>19265.150000000001</v>
          </cell>
        </row>
        <row r="15440">
          <cell r="E15440" t="str">
            <v>580-043-312</v>
          </cell>
          <cell r="F15440">
            <v>331.45</v>
          </cell>
        </row>
        <row r="15441">
          <cell r="E15441" t="str">
            <v>580-043-332</v>
          </cell>
          <cell r="F15441">
            <v>1713.83</v>
          </cell>
        </row>
        <row r="15442">
          <cell r="E15442" t="str">
            <v>580-043-411</v>
          </cell>
          <cell r="F15442">
            <v>64.98</v>
          </cell>
        </row>
        <row r="15443">
          <cell r="E15443" t="str">
            <v>580-054-121</v>
          </cell>
          <cell r="F15443">
            <v>41853</v>
          </cell>
        </row>
        <row r="15444">
          <cell r="E15444" t="str">
            <v>580-054-211</v>
          </cell>
          <cell r="F15444">
            <v>2917.77</v>
          </cell>
        </row>
        <row r="15445">
          <cell r="E15445" t="str">
            <v>580-054-221</v>
          </cell>
          <cell r="F15445">
            <v>5970.69</v>
          </cell>
        </row>
        <row r="15446">
          <cell r="E15446" t="str">
            <v>580-054-231</v>
          </cell>
          <cell r="F15446">
            <v>5717.34</v>
          </cell>
        </row>
        <row r="15447">
          <cell r="E15447" t="str">
            <v>580-054-332</v>
          </cell>
          <cell r="F15447">
            <v>2282.1999999999998</v>
          </cell>
        </row>
        <row r="15448">
          <cell r="E15448" t="str">
            <v>580-056-165</v>
          </cell>
          <cell r="F15448">
            <v>21349.52</v>
          </cell>
        </row>
        <row r="15449">
          <cell r="E15449" t="str">
            <v>580-056-171</v>
          </cell>
          <cell r="F15449">
            <v>321367.62</v>
          </cell>
        </row>
        <row r="15450">
          <cell r="E15450" t="str">
            <v>580-056-172</v>
          </cell>
          <cell r="F15450">
            <v>5542.13</v>
          </cell>
        </row>
        <row r="15451">
          <cell r="E15451" t="str">
            <v>580-056-175</v>
          </cell>
          <cell r="F15451">
            <v>206385.38</v>
          </cell>
        </row>
        <row r="15452">
          <cell r="E15452" t="str">
            <v>580-056-196</v>
          </cell>
          <cell r="F15452">
            <v>3473.08</v>
          </cell>
        </row>
        <row r="15453">
          <cell r="E15453" t="str">
            <v>580-056-211</v>
          </cell>
          <cell r="F15453">
            <v>41334.86</v>
          </cell>
        </row>
        <row r="15454">
          <cell r="E15454" t="str">
            <v>580-056-221</v>
          </cell>
          <cell r="F15454">
            <v>44561.75</v>
          </cell>
        </row>
        <row r="15455">
          <cell r="E15455" t="str">
            <v>580-056-231</v>
          </cell>
          <cell r="F15455">
            <v>28463.599999999999</v>
          </cell>
        </row>
        <row r="15456">
          <cell r="E15456" t="str">
            <v>580-056-312</v>
          </cell>
          <cell r="F15456">
            <v>3752.33</v>
          </cell>
        </row>
        <row r="15457">
          <cell r="E15457" t="str">
            <v>580-056-319</v>
          </cell>
          <cell r="F15457">
            <v>4989.75</v>
          </cell>
        </row>
        <row r="15458">
          <cell r="E15458" t="str">
            <v>580-056-331</v>
          </cell>
          <cell r="F15458">
            <v>1404</v>
          </cell>
        </row>
        <row r="15459">
          <cell r="E15459" t="str">
            <v>580-056-341</v>
          </cell>
          <cell r="F15459">
            <v>3521.61</v>
          </cell>
        </row>
        <row r="15460">
          <cell r="E15460" t="str">
            <v>580-056-342</v>
          </cell>
          <cell r="F15460">
            <v>8.93</v>
          </cell>
        </row>
        <row r="15461">
          <cell r="E15461" t="str">
            <v>580-056-343</v>
          </cell>
          <cell r="F15461">
            <v>1011.74</v>
          </cell>
        </row>
        <row r="15462">
          <cell r="E15462" t="str">
            <v>580-056-411</v>
          </cell>
          <cell r="F15462">
            <v>6313.84</v>
          </cell>
        </row>
        <row r="15463">
          <cell r="E15463" t="str">
            <v>580-056-422</v>
          </cell>
          <cell r="F15463">
            <v>122745.62</v>
          </cell>
        </row>
        <row r="15464">
          <cell r="E15464" t="str">
            <v>580-056-423</v>
          </cell>
          <cell r="F15464">
            <v>198286.24</v>
          </cell>
        </row>
        <row r="15465">
          <cell r="E15465" t="str">
            <v>580-056-424</v>
          </cell>
          <cell r="F15465">
            <v>7790.23</v>
          </cell>
        </row>
        <row r="15466">
          <cell r="E15466" t="str">
            <v>580-056-425</v>
          </cell>
          <cell r="F15466">
            <v>23407.9</v>
          </cell>
        </row>
        <row r="15467">
          <cell r="E15467" t="str">
            <v>580-056-461</v>
          </cell>
          <cell r="F15467">
            <v>2720.13</v>
          </cell>
        </row>
        <row r="15468">
          <cell r="E15468" t="str">
            <v>580-056-541</v>
          </cell>
          <cell r="F15468">
            <v>7633.74</v>
          </cell>
        </row>
        <row r="15469">
          <cell r="E15469" t="str">
            <v>580-056-552</v>
          </cell>
          <cell r="F15469">
            <v>15</v>
          </cell>
        </row>
        <row r="15470">
          <cell r="E15470" t="str">
            <v>580-061-411</v>
          </cell>
          <cell r="F15470">
            <v>98706.72</v>
          </cell>
        </row>
        <row r="15471">
          <cell r="E15471" t="str">
            <v>580-061-418</v>
          </cell>
          <cell r="F15471">
            <v>1354.73</v>
          </cell>
        </row>
        <row r="15472">
          <cell r="E15472" t="str">
            <v>580-063-121</v>
          </cell>
          <cell r="F15472">
            <v>72024.850000000006</v>
          </cell>
        </row>
        <row r="15473">
          <cell r="E15473" t="str">
            <v>580-063-142</v>
          </cell>
          <cell r="F15473">
            <v>75936.22</v>
          </cell>
        </row>
        <row r="15474">
          <cell r="E15474" t="str">
            <v>580-063-145</v>
          </cell>
          <cell r="F15474">
            <v>19387.580000000002</v>
          </cell>
        </row>
        <row r="15475">
          <cell r="E15475" t="str">
            <v>580-063-162</v>
          </cell>
          <cell r="F15475">
            <v>992.25</v>
          </cell>
        </row>
        <row r="15476">
          <cell r="E15476" t="str">
            <v>580-063-199</v>
          </cell>
          <cell r="F15476">
            <v>480.67</v>
          </cell>
        </row>
        <row r="15477">
          <cell r="E15477" t="str">
            <v>580-063-211</v>
          </cell>
          <cell r="F15477">
            <v>11975.1</v>
          </cell>
        </row>
        <row r="15478">
          <cell r="E15478" t="str">
            <v>580-063-221</v>
          </cell>
          <cell r="F15478">
            <v>24694.97</v>
          </cell>
        </row>
        <row r="15479">
          <cell r="E15479" t="str">
            <v>580-063-231</v>
          </cell>
          <cell r="F15479">
            <v>31639.77</v>
          </cell>
        </row>
        <row r="15480">
          <cell r="E15480" t="str">
            <v>580-063-311</v>
          </cell>
          <cell r="F15480">
            <v>54829.59</v>
          </cell>
        </row>
        <row r="15481">
          <cell r="E15481" t="str">
            <v>580-068-116</v>
          </cell>
          <cell r="F15481">
            <v>54813</v>
          </cell>
        </row>
        <row r="15482">
          <cell r="E15482" t="str">
            <v>580-068-121</v>
          </cell>
          <cell r="F15482">
            <v>86523.34</v>
          </cell>
        </row>
        <row r="15483">
          <cell r="E15483" t="str">
            <v>580-068-131</v>
          </cell>
          <cell r="F15483">
            <v>3427.29</v>
          </cell>
        </row>
        <row r="15484">
          <cell r="E15484" t="str">
            <v>580-068-142</v>
          </cell>
          <cell r="F15484">
            <v>36166.379999999997</v>
          </cell>
        </row>
        <row r="15485">
          <cell r="E15485" t="str">
            <v>580-068-151</v>
          </cell>
          <cell r="F15485">
            <v>20625.88</v>
          </cell>
        </row>
        <row r="15486">
          <cell r="E15486" t="str">
            <v>580-068-162</v>
          </cell>
          <cell r="F15486">
            <v>4291</v>
          </cell>
        </row>
        <row r="15487">
          <cell r="E15487" t="str">
            <v>580-068-211</v>
          </cell>
          <cell r="F15487">
            <v>15530.35</v>
          </cell>
        </row>
        <row r="15488">
          <cell r="E15488" t="str">
            <v>580-068-221</v>
          </cell>
          <cell r="F15488">
            <v>29616.16</v>
          </cell>
        </row>
        <row r="15489">
          <cell r="E15489" t="str">
            <v>580-068-231</v>
          </cell>
          <cell r="F15489">
            <v>34282.46</v>
          </cell>
        </row>
        <row r="15490">
          <cell r="E15490" t="str">
            <v>580-068-341</v>
          </cell>
          <cell r="F15490">
            <v>2235.64</v>
          </cell>
        </row>
        <row r="15491">
          <cell r="E15491" t="str">
            <v>580-068-411</v>
          </cell>
          <cell r="F15491">
            <v>3401.63</v>
          </cell>
        </row>
        <row r="15492">
          <cell r="E15492" t="str">
            <v>580-069-113</v>
          </cell>
          <cell r="F15492">
            <v>10110.120000000001</v>
          </cell>
        </row>
        <row r="15493">
          <cell r="E15493" t="str">
            <v>580-069-121</v>
          </cell>
          <cell r="F15493">
            <v>87968.39</v>
          </cell>
        </row>
        <row r="15494">
          <cell r="E15494" t="str">
            <v>580-069-142</v>
          </cell>
          <cell r="F15494">
            <v>56488.26</v>
          </cell>
        </row>
        <row r="15495">
          <cell r="E15495" t="str">
            <v>580-069-147</v>
          </cell>
          <cell r="F15495">
            <v>198.14</v>
          </cell>
        </row>
        <row r="15496">
          <cell r="E15496" t="str">
            <v>580-069-151</v>
          </cell>
          <cell r="F15496">
            <v>1875.08</v>
          </cell>
        </row>
        <row r="15497">
          <cell r="E15497" t="str">
            <v>580-069-165</v>
          </cell>
          <cell r="F15497">
            <v>67.900000000000006</v>
          </cell>
        </row>
        <row r="15498">
          <cell r="E15498" t="str">
            <v>580-069-171</v>
          </cell>
          <cell r="F15498">
            <v>4448.68</v>
          </cell>
        </row>
        <row r="15499">
          <cell r="E15499" t="str">
            <v>580-069-199</v>
          </cell>
          <cell r="F15499">
            <v>424.11</v>
          </cell>
        </row>
        <row r="15500">
          <cell r="E15500" t="str">
            <v>580-069-211</v>
          </cell>
          <cell r="F15500">
            <v>11863.35</v>
          </cell>
        </row>
        <row r="15501">
          <cell r="E15501" t="str">
            <v>580-069-221</v>
          </cell>
          <cell r="F15501">
            <v>23011.41</v>
          </cell>
        </row>
        <row r="15502">
          <cell r="E15502" t="str">
            <v>580-069-231</v>
          </cell>
          <cell r="F15502">
            <v>22884.82</v>
          </cell>
        </row>
        <row r="15503">
          <cell r="E15503" t="str">
            <v>580-069-311</v>
          </cell>
          <cell r="F15503">
            <v>162889.46</v>
          </cell>
        </row>
        <row r="15504">
          <cell r="E15504" t="str">
            <v>580-069-312</v>
          </cell>
          <cell r="F15504">
            <v>3205.33</v>
          </cell>
        </row>
        <row r="15505">
          <cell r="E15505" t="str">
            <v>580-069-327</v>
          </cell>
          <cell r="F15505">
            <v>42000</v>
          </cell>
        </row>
        <row r="15506">
          <cell r="E15506" t="str">
            <v>580-069-411</v>
          </cell>
          <cell r="F15506">
            <v>6604.62</v>
          </cell>
        </row>
        <row r="15507">
          <cell r="E15507" t="str">
            <v>580-073-462</v>
          </cell>
          <cell r="F15507">
            <v>12709.36</v>
          </cell>
        </row>
        <row r="15508">
          <cell r="E15508" t="str">
            <v>580-073-542</v>
          </cell>
          <cell r="F15508">
            <v>17263.64</v>
          </cell>
        </row>
        <row r="15509">
          <cell r="E15509" t="str">
            <v>580-085-462</v>
          </cell>
          <cell r="F15509">
            <v>6400</v>
          </cell>
        </row>
        <row r="15510">
          <cell r="E15510" t="str">
            <v>590-001-121</v>
          </cell>
          <cell r="F15510">
            <v>11551655.5</v>
          </cell>
        </row>
        <row r="15511">
          <cell r="E15511" t="str">
            <v>590-001-211</v>
          </cell>
          <cell r="F15511">
            <v>834848.76</v>
          </cell>
        </row>
        <row r="15512">
          <cell r="E15512" t="str">
            <v>590-001-221</v>
          </cell>
          <cell r="F15512">
            <v>1690725.72</v>
          </cell>
        </row>
        <row r="15513">
          <cell r="E15513" t="str">
            <v>590-001-231</v>
          </cell>
          <cell r="F15513">
            <v>1464306.47</v>
          </cell>
        </row>
        <row r="15514">
          <cell r="E15514" t="str">
            <v>590-002-111</v>
          </cell>
          <cell r="F15514">
            <v>108820.89</v>
          </cell>
        </row>
        <row r="15515">
          <cell r="E15515" t="str">
            <v>590-002-113</v>
          </cell>
          <cell r="F15515">
            <v>428678.07</v>
          </cell>
        </row>
        <row r="15516">
          <cell r="E15516" t="str">
            <v>590-002-115</v>
          </cell>
          <cell r="F15516">
            <v>78972.479999999996</v>
          </cell>
        </row>
        <row r="15517">
          <cell r="E15517" t="str">
            <v>590-002-118</v>
          </cell>
          <cell r="F15517">
            <v>20750.009999999998</v>
          </cell>
        </row>
        <row r="15518">
          <cell r="E15518" t="str">
            <v>590-002-211</v>
          </cell>
          <cell r="F15518">
            <v>47417.09</v>
          </cell>
        </row>
        <row r="15519">
          <cell r="E15519" t="str">
            <v>590-002-221</v>
          </cell>
          <cell r="F15519">
            <v>93344.1</v>
          </cell>
        </row>
        <row r="15520">
          <cell r="E15520" t="str">
            <v>590-002-231</v>
          </cell>
          <cell r="F15520">
            <v>48514.07</v>
          </cell>
        </row>
        <row r="15521">
          <cell r="E15521" t="str">
            <v>590-003-151</v>
          </cell>
          <cell r="F15521">
            <v>499831.71</v>
          </cell>
        </row>
        <row r="15522">
          <cell r="E15522" t="str">
            <v>590-003-162</v>
          </cell>
          <cell r="F15522">
            <v>3286.4</v>
          </cell>
        </row>
        <row r="15523">
          <cell r="E15523" t="str">
            <v>590-003-163</v>
          </cell>
          <cell r="F15523">
            <v>78</v>
          </cell>
        </row>
        <row r="15524">
          <cell r="E15524" t="str">
            <v>590-003-173</v>
          </cell>
          <cell r="F15524">
            <v>853822.29</v>
          </cell>
        </row>
        <row r="15525">
          <cell r="E15525" t="str">
            <v>590-003-199</v>
          </cell>
          <cell r="F15525">
            <v>20.57</v>
          </cell>
        </row>
        <row r="15526">
          <cell r="E15526" t="str">
            <v>590-003-211</v>
          </cell>
          <cell r="F15526">
            <v>98251.51</v>
          </cell>
        </row>
        <row r="15527">
          <cell r="E15527" t="str">
            <v>590-003-221</v>
          </cell>
          <cell r="F15527">
            <v>189337.37</v>
          </cell>
        </row>
        <row r="15528">
          <cell r="E15528" t="str">
            <v>590-003-231</v>
          </cell>
          <cell r="F15528">
            <v>239470.28</v>
          </cell>
        </row>
        <row r="15529">
          <cell r="E15529" t="str">
            <v>590-005-114</v>
          </cell>
          <cell r="F15529">
            <v>747078</v>
          </cell>
        </row>
        <row r="15530">
          <cell r="E15530" t="str">
            <v>590-005-116</v>
          </cell>
          <cell r="F15530">
            <v>322704.96000000002</v>
          </cell>
        </row>
        <row r="15531">
          <cell r="E15531" t="str">
            <v>590-005-211</v>
          </cell>
          <cell r="F15531">
            <v>78826.37</v>
          </cell>
        </row>
        <row r="15532">
          <cell r="E15532" t="str">
            <v>590-005-221</v>
          </cell>
          <cell r="F15532">
            <v>156848.79</v>
          </cell>
        </row>
        <row r="15533">
          <cell r="E15533" t="str">
            <v>590-005-231</v>
          </cell>
          <cell r="F15533">
            <v>90040.15</v>
          </cell>
        </row>
        <row r="15534">
          <cell r="E15534" t="str">
            <v>590-007-121</v>
          </cell>
          <cell r="F15534">
            <v>48370</v>
          </cell>
        </row>
        <row r="15535">
          <cell r="E15535" t="str">
            <v>590-007-131</v>
          </cell>
          <cell r="F15535">
            <v>1125084.08</v>
          </cell>
        </row>
        <row r="15536">
          <cell r="E15536" t="str">
            <v>590-007-135</v>
          </cell>
          <cell r="F15536">
            <v>178547.24</v>
          </cell>
        </row>
        <row r="15537">
          <cell r="E15537" t="str">
            <v>590-007-211</v>
          </cell>
          <cell r="F15537">
            <v>97011.37</v>
          </cell>
        </row>
        <row r="15538">
          <cell r="E15538" t="str">
            <v>590-007-221</v>
          </cell>
          <cell r="F15538">
            <v>198480.46</v>
          </cell>
        </row>
        <row r="15539">
          <cell r="E15539" t="str">
            <v>590-007-231</v>
          </cell>
          <cell r="F15539">
            <v>152596.54999999999</v>
          </cell>
        </row>
        <row r="15540">
          <cell r="E15540" t="str">
            <v>590-009-184</v>
          </cell>
          <cell r="F15540">
            <v>401792.12</v>
          </cell>
        </row>
        <row r="15541">
          <cell r="E15541" t="str">
            <v>590-009-185</v>
          </cell>
          <cell r="F15541">
            <v>30713.51</v>
          </cell>
        </row>
        <row r="15542">
          <cell r="E15542" t="str">
            <v>590-009-186</v>
          </cell>
          <cell r="F15542">
            <v>25785.77</v>
          </cell>
        </row>
        <row r="15543">
          <cell r="E15543" t="str">
            <v>590-009-188</v>
          </cell>
          <cell r="F15543">
            <v>112969.28</v>
          </cell>
        </row>
        <row r="15544">
          <cell r="E15544" t="str">
            <v>590-009-189</v>
          </cell>
          <cell r="F15544">
            <v>23149.200000000001</v>
          </cell>
        </row>
        <row r="15545">
          <cell r="E15545" t="str">
            <v>590-009-211</v>
          </cell>
          <cell r="F15545">
            <v>44357.86</v>
          </cell>
        </row>
        <row r="15546">
          <cell r="E15546" t="str">
            <v>590-009-221</v>
          </cell>
          <cell r="F15546">
            <v>78607.289999999994</v>
          </cell>
        </row>
        <row r="15547">
          <cell r="E15547" t="str">
            <v>590-009-231</v>
          </cell>
          <cell r="F15547">
            <v>16449.34</v>
          </cell>
        </row>
        <row r="15548">
          <cell r="E15548" t="str">
            <v>590-012-121</v>
          </cell>
          <cell r="F15548">
            <v>18104.63</v>
          </cell>
        </row>
        <row r="15549">
          <cell r="E15549" t="str">
            <v>590-012-131</v>
          </cell>
          <cell r="F15549">
            <v>23337.5</v>
          </cell>
        </row>
        <row r="15550">
          <cell r="E15550" t="str">
            <v>590-012-148</v>
          </cell>
          <cell r="F15550">
            <v>39250</v>
          </cell>
        </row>
        <row r="15551">
          <cell r="E15551" t="str">
            <v>590-012-211</v>
          </cell>
          <cell r="F15551">
            <v>6165.84</v>
          </cell>
        </row>
        <row r="15552">
          <cell r="E15552" t="str">
            <v>590-012-221</v>
          </cell>
          <cell r="F15552">
            <v>10376.83</v>
          </cell>
        </row>
        <row r="15553">
          <cell r="E15553" t="str">
            <v>590-012-231</v>
          </cell>
          <cell r="F15553">
            <v>1764.53</v>
          </cell>
        </row>
        <row r="15554">
          <cell r="E15554" t="str">
            <v>590-013-121</v>
          </cell>
          <cell r="F15554">
            <v>1117511.22</v>
          </cell>
        </row>
        <row r="15555">
          <cell r="E15555" t="str">
            <v>590-013-131</v>
          </cell>
          <cell r="F15555">
            <v>87245.98</v>
          </cell>
        </row>
        <row r="15556">
          <cell r="E15556" t="str">
            <v>590-013-162</v>
          </cell>
          <cell r="F15556">
            <v>16856.5</v>
          </cell>
        </row>
        <row r="15557">
          <cell r="E15557" t="str">
            <v>590-013-184</v>
          </cell>
          <cell r="F15557">
            <v>12222.79</v>
          </cell>
        </row>
        <row r="15558">
          <cell r="E15558" t="str">
            <v>590-013-185</v>
          </cell>
          <cell r="F15558">
            <v>4112.37</v>
          </cell>
        </row>
        <row r="15559">
          <cell r="E15559" t="str">
            <v>590-013-188</v>
          </cell>
          <cell r="F15559">
            <v>25145.919999999998</v>
          </cell>
        </row>
        <row r="15560">
          <cell r="E15560" t="str">
            <v>590-013-211</v>
          </cell>
          <cell r="F15560">
            <v>90377.26</v>
          </cell>
        </row>
        <row r="15561">
          <cell r="E15561" t="str">
            <v>590-013-221</v>
          </cell>
          <cell r="F15561">
            <v>182557.58</v>
          </cell>
        </row>
        <row r="15562">
          <cell r="E15562" t="str">
            <v>590-013-231</v>
          </cell>
          <cell r="F15562">
            <v>148788.51</v>
          </cell>
        </row>
        <row r="15563">
          <cell r="E15563" t="str">
            <v>590-014-121</v>
          </cell>
          <cell r="F15563">
            <v>12790.45</v>
          </cell>
        </row>
        <row r="15564">
          <cell r="E15564" t="str">
            <v>590-014-131</v>
          </cell>
          <cell r="F15564">
            <v>10542</v>
          </cell>
        </row>
        <row r="15565">
          <cell r="E15565" t="str">
            <v>590-014-142</v>
          </cell>
          <cell r="F15565">
            <v>23995.42</v>
          </cell>
        </row>
        <row r="15566">
          <cell r="E15566" t="str">
            <v>590-014-146</v>
          </cell>
          <cell r="F15566">
            <v>7451.76</v>
          </cell>
        </row>
        <row r="15567">
          <cell r="E15567" t="str">
            <v>590-014-151</v>
          </cell>
          <cell r="F15567">
            <v>23832.6</v>
          </cell>
        </row>
        <row r="15568">
          <cell r="E15568" t="str">
            <v>590-014-162</v>
          </cell>
          <cell r="F15568">
            <v>1214.46</v>
          </cell>
        </row>
        <row r="15569">
          <cell r="E15569" t="str">
            <v>590-014-184</v>
          </cell>
          <cell r="F15569">
            <v>335</v>
          </cell>
        </row>
        <row r="15570">
          <cell r="E15570" t="str">
            <v>590-014-196</v>
          </cell>
          <cell r="F15570">
            <v>500</v>
          </cell>
        </row>
        <row r="15571">
          <cell r="E15571" t="str">
            <v>590-014-211</v>
          </cell>
          <cell r="F15571">
            <v>5230.54</v>
          </cell>
        </row>
        <row r="15572">
          <cell r="E15572" t="str">
            <v>590-014-221</v>
          </cell>
          <cell r="F15572">
            <v>10727.15</v>
          </cell>
        </row>
        <row r="15573">
          <cell r="E15573" t="str">
            <v>590-014-231</v>
          </cell>
          <cell r="F15573">
            <v>9972.7900000000009</v>
          </cell>
        </row>
        <row r="15574">
          <cell r="E15574" t="str">
            <v>590-014-312</v>
          </cell>
          <cell r="F15574">
            <v>7425.88</v>
          </cell>
        </row>
        <row r="15575">
          <cell r="E15575" t="str">
            <v>590-014-315</v>
          </cell>
          <cell r="F15575">
            <v>5481.68</v>
          </cell>
        </row>
        <row r="15576">
          <cell r="E15576" t="str">
            <v>590-014-332</v>
          </cell>
          <cell r="F15576">
            <v>15663.94</v>
          </cell>
        </row>
        <row r="15577">
          <cell r="E15577" t="str">
            <v>590-014-333</v>
          </cell>
          <cell r="F15577">
            <v>177.45</v>
          </cell>
        </row>
        <row r="15578">
          <cell r="E15578" t="str">
            <v>590-014-341</v>
          </cell>
          <cell r="F15578">
            <v>1598.6</v>
          </cell>
        </row>
        <row r="15579">
          <cell r="E15579" t="str">
            <v>590-014-342</v>
          </cell>
          <cell r="F15579">
            <v>16.399999999999999</v>
          </cell>
        </row>
        <row r="15580">
          <cell r="E15580" t="str">
            <v>590-014-344</v>
          </cell>
          <cell r="F15580">
            <v>540</v>
          </cell>
        </row>
        <row r="15581">
          <cell r="E15581" t="str">
            <v>590-014-351</v>
          </cell>
          <cell r="F15581">
            <v>1634</v>
          </cell>
        </row>
        <row r="15582">
          <cell r="E15582" t="str">
            <v>590-014-411</v>
          </cell>
          <cell r="F15582">
            <v>107903.22</v>
          </cell>
        </row>
        <row r="15583">
          <cell r="E15583" t="str">
            <v>590-014-413</v>
          </cell>
          <cell r="F15583">
            <v>4151.59</v>
          </cell>
        </row>
        <row r="15584">
          <cell r="E15584" t="str">
            <v>590-014-418</v>
          </cell>
          <cell r="F15584">
            <v>5748</v>
          </cell>
        </row>
        <row r="15585">
          <cell r="E15585" t="str">
            <v>590-014-422</v>
          </cell>
          <cell r="F15585">
            <v>3981.87</v>
          </cell>
        </row>
        <row r="15586">
          <cell r="E15586" t="str">
            <v>590-014-423</v>
          </cell>
          <cell r="F15586">
            <v>1703.19</v>
          </cell>
        </row>
        <row r="15587">
          <cell r="E15587" t="str">
            <v>590-014-461</v>
          </cell>
          <cell r="F15587">
            <v>19431.2</v>
          </cell>
        </row>
        <row r="15588">
          <cell r="E15588" t="str">
            <v>590-014-462</v>
          </cell>
          <cell r="F15588">
            <v>3728.38</v>
          </cell>
        </row>
        <row r="15589">
          <cell r="E15589" t="str">
            <v>590-015-312</v>
          </cell>
          <cell r="F15589">
            <v>3628.51</v>
          </cell>
        </row>
        <row r="15590">
          <cell r="E15590" t="str">
            <v>590-015-411</v>
          </cell>
          <cell r="F15590">
            <v>226.78</v>
          </cell>
        </row>
        <row r="15591">
          <cell r="E15591" t="str">
            <v>590-015-418</v>
          </cell>
          <cell r="F15591">
            <v>80559.09</v>
          </cell>
        </row>
        <row r="15592">
          <cell r="E15592" t="str">
            <v>590-015-462</v>
          </cell>
          <cell r="F15592">
            <v>5477.62</v>
          </cell>
        </row>
        <row r="15593">
          <cell r="E15593" t="str">
            <v>590-015-472</v>
          </cell>
          <cell r="F15593">
            <v>-714</v>
          </cell>
        </row>
        <row r="15594">
          <cell r="E15594" t="str">
            <v>590-016-171</v>
          </cell>
          <cell r="F15594">
            <v>672</v>
          </cell>
        </row>
        <row r="15595">
          <cell r="E15595" t="str">
            <v>590-016-198</v>
          </cell>
          <cell r="F15595">
            <v>23688</v>
          </cell>
        </row>
        <row r="15596">
          <cell r="E15596" t="str">
            <v>590-016-211</v>
          </cell>
          <cell r="F15596">
            <v>1863.52</v>
          </cell>
        </row>
        <row r="15597">
          <cell r="E15597" t="str">
            <v>590-016-221</v>
          </cell>
          <cell r="F15597">
            <v>3164.62</v>
          </cell>
        </row>
        <row r="15598">
          <cell r="E15598" t="str">
            <v>590-016-459</v>
          </cell>
          <cell r="F15598">
            <v>2230</v>
          </cell>
        </row>
        <row r="15599">
          <cell r="E15599" t="str">
            <v>590-020-124</v>
          </cell>
          <cell r="F15599">
            <v>207222.44</v>
          </cell>
        </row>
        <row r="15600">
          <cell r="E15600" t="str">
            <v>590-020-162</v>
          </cell>
          <cell r="F15600">
            <v>296</v>
          </cell>
        </row>
        <row r="15601">
          <cell r="E15601" t="str">
            <v>590-020-211</v>
          </cell>
          <cell r="F15601">
            <v>11332.56</v>
          </cell>
        </row>
        <row r="15602">
          <cell r="E15602" t="str">
            <v>590-024-121</v>
          </cell>
          <cell r="F15602">
            <v>260441.3</v>
          </cell>
        </row>
        <row r="15603">
          <cell r="E15603" t="str">
            <v>590-024-162</v>
          </cell>
          <cell r="F15603">
            <v>4079.76</v>
          </cell>
        </row>
        <row r="15604">
          <cell r="E15604" t="str">
            <v>590-024-211</v>
          </cell>
          <cell r="F15604">
            <v>20027.27</v>
          </cell>
        </row>
        <row r="15605">
          <cell r="E15605" t="str">
            <v>590-024-221</v>
          </cell>
          <cell r="F15605">
            <v>38258.639999999999</v>
          </cell>
        </row>
        <row r="15606">
          <cell r="E15606" t="str">
            <v>590-024-231</v>
          </cell>
          <cell r="F15606">
            <v>44911.67</v>
          </cell>
        </row>
        <row r="15607">
          <cell r="E15607" t="str">
            <v>590-025-121</v>
          </cell>
          <cell r="F15607">
            <v>227.73</v>
          </cell>
        </row>
        <row r="15608">
          <cell r="E15608" t="str">
            <v>590-025-142</v>
          </cell>
          <cell r="F15608">
            <v>3447.01</v>
          </cell>
        </row>
        <row r="15609">
          <cell r="E15609" t="str">
            <v>590-025-211</v>
          </cell>
          <cell r="F15609">
            <v>280.49</v>
          </cell>
        </row>
        <row r="15610">
          <cell r="E15610" t="str">
            <v>590-025-221</v>
          </cell>
          <cell r="F15610">
            <v>538.77</v>
          </cell>
        </row>
        <row r="15611">
          <cell r="E15611" t="str">
            <v>590-025-231</v>
          </cell>
          <cell r="F15611">
            <v>412</v>
          </cell>
        </row>
        <row r="15612">
          <cell r="E15612" t="str">
            <v>590-027-142</v>
          </cell>
          <cell r="F15612">
            <v>1137077.05</v>
          </cell>
        </row>
        <row r="15613">
          <cell r="E15613" t="str">
            <v>590-027-167</v>
          </cell>
          <cell r="F15613">
            <v>430.05</v>
          </cell>
        </row>
        <row r="15614">
          <cell r="E15614" t="str">
            <v>590-027-199</v>
          </cell>
          <cell r="F15614">
            <v>46451.17</v>
          </cell>
        </row>
        <row r="15615">
          <cell r="E15615" t="str">
            <v>590-027-211</v>
          </cell>
          <cell r="F15615">
            <v>85701.19</v>
          </cell>
        </row>
        <row r="15616">
          <cell r="E15616" t="str">
            <v>590-027-221</v>
          </cell>
          <cell r="F15616">
            <v>168722.6</v>
          </cell>
        </row>
        <row r="15617">
          <cell r="E15617" t="str">
            <v>590-027-231</v>
          </cell>
          <cell r="F15617">
            <v>280397.96000000002</v>
          </cell>
        </row>
        <row r="15618">
          <cell r="E15618" t="str">
            <v>590-029-131</v>
          </cell>
          <cell r="F15618">
            <v>39310.26</v>
          </cell>
        </row>
        <row r="15619">
          <cell r="E15619" t="str">
            <v>590-029-142</v>
          </cell>
          <cell r="F15619">
            <v>20899.04</v>
          </cell>
        </row>
        <row r="15620">
          <cell r="E15620" t="str">
            <v>590-029-211</v>
          </cell>
          <cell r="F15620">
            <v>4457.4399999999996</v>
          </cell>
        </row>
        <row r="15621">
          <cell r="E15621" t="str">
            <v>590-029-221</v>
          </cell>
          <cell r="F15621">
            <v>8830.25</v>
          </cell>
        </row>
        <row r="15622">
          <cell r="E15622" t="str">
            <v>590-029-231</v>
          </cell>
          <cell r="F15622">
            <v>10570</v>
          </cell>
        </row>
        <row r="15623">
          <cell r="E15623" t="str">
            <v>590-030-163</v>
          </cell>
          <cell r="F15623">
            <v>2324</v>
          </cell>
        </row>
        <row r="15624">
          <cell r="E15624" t="str">
            <v>590-030-196</v>
          </cell>
          <cell r="F15624">
            <v>15625</v>
          </cell>
        </row>
        <row r="15625">
          <cell r="E15625" t="str">
            <v>590-030-211</v>
          </cell>
          <cell r="F15625">
            <v>1373.21</v>
          </cell>
        </row>
        <row r="15626">
          <cell r="E15626" t="str">
            <v>590-030-221</v>
          </cell>
          <cell r="F15626">
            <v>2203.62</v>
          </cell>
        </row>
        <row r="15627">
          <cell r="E15627" t="str">
            <v>590-030-312</v>
          </cell>
          <cell r="F15627">
            <v>18333.21</v>
          </cell>
        </row>
        <row r="15628">
          <cell r="E15628" t="str">
            <v>590-030-418</v>
          </cell>
          <cell r="F15628">
            <v>28328</v>
          </cell>
        </row>
        <row r="15629">
          <cell r="E15629" t="str">
            <v>590-031-121</v>
          </cell>
          <cell r="F15629">
            <v>772740.48</v>
          </cell>
        </row>
        <row r="15630">
          <cell r="E15630" t="str">
            <v>590-031-131</v>
          </cell>
          <cell r="F15630">
            <v>95331.69</v>
          </cell>
        </row>
        <row r="15631">
          <cell r="E15631" t="str">
            <v>590-031-135</v>
          </cell>
          <cell r="F15631">
            <v>133570</v>
          </cell>
        </row>
        <row r="15632">
          <cell r="E15632" t="str">
            <v>590-031-142</v>
          </cell>
          <cell r="F15632">
            <v>42661.26</v>
          </cell>
        </row>
        <row r="15633">
          <cell r="E15633" t="str">
            <v>590-031-146</v>
          </cell>
          <cell r="F15633">
            <v>221683.47</v>
          </cell>
        </row>
        <row r="15634">
          <cell r="E15634" t="str">
            <v>590-031-151</v>
          </cell>
          <cell r="F15634">
            <v>134641.49</v>
          </cell>
        </row>
        <row r="15635">
          <cell r="E15635" t="str">
            <v>590-031-152</v>
          </cell>
          <cell r="F15635">
            <v>154579.03</v>
          </cell>
        </row>
        <row r="15636">
          <cell r="E15636" t="str">
            <v>590-031-153</v>
          </cell>
          <cell r="F15636">
            <v>924.8</v>
          </cell>
        </row>
        <row r="15637">
          <cell r="E15637" t="str">
            <v>590-031-162</v>
          </cell>
          <cell r="F15637">
            <v>110825.7</v>
          </cell>
        </row>
        <row r="15638">
          <cell r="E15638" t="str">
            <v>590-031-167</v>
          </cell>
          <cell r="F15638">
            <v>143.26</v>
          </cell>
        </row>
        <row r="15639">
          <cell r="E15639" t="str">
            <v>590-031-197</v>
          </cell>
          <cell r="F15639">
            <v>935.91</v>
          </cell>
        </row>
        <row r="15640">
          <cell r="E15640" t="str">
            <v>590-031-199</v>
          </cell>
          <cell r="F15640">
            <v>676.5</v>
          </cell>
        </row>
        <row r="15641">
          <cell r="E15641" t="str">
            <v>590-031-211</v>
          </cell>
          <cell r="F15641">
            <v>122411.96</v>
          </cell>
        </row>
        <row r="15642">
          <cell r="E15642" t="str">
            <v>590-031-221</v>
          </cell>
          <cell r="F15642">
            <v>224501.52</v>
          </cell>
        </row>
        <row r="15643">
          <cell r="E15643" t="str">
            <v>590-031-231</v>
          </cell>
          <cell r="F15643">
            <v>235759.99</v>
          </cell>
        </row>
        <row r="15644">
          <cell r="E15644" t="str">
            <v>590-031-311</v>
          </cell>
          <cell r="F15644">
            <v>173672.88</v>
          </cell>
        </row>
        <row r="15645">
          <cell r="E15645" t="str">
            <v>590-031-315</v>
          </cell>
          <cell r="F15645">
            <v>14330.91</v>
          </cell>
        </row>
        <row r="15646">
          <cell r="E15646" t="str">
            <v>590-031-411</v>
          </cell>
          <cell r="F15646">
            <v>156998.17000000001</v>
          </cell>
        </row>
        <row r="15647">
          <cell r="E15647" t="str">
            <v>590-031-414</v>
          </cell>
          <cell r="F15647">
            <v>2304</v>
          </cell>
        </row>
        <row r="15648">
          <cell r="E15648" t="str">
            <v>590-031-418</v>
          </cell>
          <cell r="F15648">
            <v>122052.86</v>
          </cell>
        </row>
        <row r="15649">
          <cell r="E15649" t="str">
            <v>590-031-462</v>
          </cell>
          <cell r="F15649">
            <v>424913.73</v>
          </cell>
        </row>
        <row r="15650">
          <cell r="E15650" t="str">
            <v>590-032-113</v>
          </cell>
          <cell r="F15650">
            <v>69524.399999999994</v>
          </cell>
        </row>
        <row r="15651">
          <cell r="E15651" t="str">
            <v>590-032-121</v>
          </cell>
          <cell r="F15651">
            <v>1379198.38</v>
          </cell>
        </row>
        <row r="15652">
          <cell r="E15652" t="str">
            <v>590-032-131</v>
          </cell>
          <cell r="F15652">
            <v>154801.85999999999</v>
          </cell>
        </row>
        <row r="15653">
          <cell r="E15653" t="str">
            <v>590-032-132</v>
          </cell>
          <cell r="F15653">
            <v>276255.62</v>
          </cell>
        </row>
        <row r="15654">
          <cell r="E15654" t="str">
            <v>590-032-133</v>
          </cell>
          <cell r="F15654">
            <v>153300.51</v>
          </cell>
        </row>
        <row r="15655">
          <cell r="E15655" t="str">
            <v>590-032-142</v>
          </cell>
          <cell r="F15655">
            <v>160001.75</v>
          </cell>
        </row>
        <row r="15656">
          <cell r="E15656" t="str">
            <v>590-032-145</v>
          </cell>
          <cell r="F15656">
            <v>28282.13</v>
          </cell>
        </row>
        <row r="15657">
          <cell r="E15657" t="str">
            <v>590-032-146</v>
          </cell>
          <cell r="F15657">
            <v>39267.339999999997</v>
          </cell>
        </row>
        <row r="15658">
          <cell r="E15658" t="str">
            <v>590-032-151</v>
          </cell>
          <cell r="F15658">
            <v>44624.15</v>
          </cell>
        </row>
        <row r="15659">
          <cell r="E15659" t="str">
            <v>590-032-162</v>
          </cell>
          <cell r="F15659">
            <v>24491.439999999999</v>
          </cell>
        </row>
        <row r="15660">
          <cell r="E15660" t="str">
            <v>590-032-163</v>
          </cell>
          <cell r="F15660">
            <v>247</v>
          </cell>
        </row>
        <row r="15661">
          <cell r="E15661" t="str">
            <v>590-032-165</v>
          </cell>
          <cell r="F15661">
            <v>18901.5</v>
          </cell>
        </row>
        <row r="15662">
          <cell r="E15662" t="str">
            <v>590-032-192</v>
          </cell>
          <cell r="F15662">
            <v>8080.8</v>
          </cell>
        </row>
        <row r="15663">
          <cell r="E15663" t="str">
            <v>590-032-199</v>
          </cell>
          <cell r="F15663">
            <v>21475.66</v>
          </cell>
        </row>
        <row r="15664">
          <cell r="E15664" t="str">
            <v>590-032-211</v>
          </cell>
          <cell r="F15664">
            <v>174823.96</v>
          </cell>
        </row>
        <row r="15665">
          <cell r="E15665" t="str">
            <v>590-032-221</v>
          </cell>
          <cell r="F15665">
            <v>337737.64</v>
          </cell>
        </row>
        <row r="15666">
          <cell r="E15666" t="str">
            <v>590-032-231</v>
          </cell>
          <cell r="F15666">
            <v>304865.06</v>
          </cell>
        </row>
        <row r="15667">
          <cell r="E15667" t="str">
            <v>590-032-311</v>
          </cell>
          <cell r="F15667">
            <v>218388.01</v>
          </cell>
        </row>
        <row r="15668">
          <cell r="E15668" t="str">
            <v>590-032-319</v>
          </cell>
          <cell r="F15668">
            <v>738.6</v>
          </cell>
        </row>
        <row r="15669">
          <cell r="E15669" t="str">
            <v>590-032-344</v>
          </cell>
          <cell r="F15669">
            <v>1155</v>
          </cell>
        </row>
        <row r="15670">
          <cell r="E15670" t="str">
            <v>590-032-411</v>
          </cell>
          <cell r="F15670">
            <v>200</v>
          </cell>
        </row>
        <row r="15671">
          <cell r="E15671" t="str">
            <v>590-032-462</v>
          </cell>
          <cell r="F15671">
            <v>5686.59</v>
          </cell>
        </row>
        <row r="15672">
          <cell r="E15672" t="str">
            <v>590-034-312</v>
          </cell>
          <cell r="F15672">
            <v>1960.16</v>
          </cell>
        </row>
        <row r="15673">
          <cell r="E15673" t="str">
            <v>590-034-332</v>
          </cell>
          <cell r="F15673">
            <v>123.62</v>
          </cell>
        </row>
        <row r="15674">
          <cell r="E15674" t="str">
            <v>590-034-342</v>
          </cell>
          <cell r="F15674">
            <v>14.49</v>
          </cell>
        </row>
        <row r="15675">
          <cell r="E15675" t="str">
            <v>590-034-351</v>
          </cell>
          <cell r="F15675">
            <v>500</v>
          </cell>
        </row>
        <row r="15676">
          <cell r="E15676" t="str">
            <v>590-034-411</v>
          </cell>
          <cell r="F15676">
            <v>10397.719999999999</v>
          </cell>
        </row>
        <row r="15677">
          <cell r="E15677" t="str">
            <v>590-034-462</v>
          </cell>
          <cell r="F15677">
            <v>10424.14</v>
          </cell>
        </row>
        <row r="15678">
          <cell r="E15678" t="str">
            <v>590-039-311</v>
          </cell>
          <cell r="F15678">
            <v>26232.9</v>
          </cell>
        </row>
        <row r="15679">
          <cell r="E15679" t="str">
            <v>590-042-131</v>
          </cell>
          <cell r="F15679">
            <v>144964.14000000001</v>
          </cell>
        </row>
        <row r="15680">
          <cell r="E15680" t="str">
            <v>590-042-211</v>
          </cell>
          <cell r="F15680">
            <v>10795.45</v>
          </cell>
        </row>
        <row r="15681">
          <cell r="E15681" t="str">
            <v>590-042-221</v>
          </cell>
          <cell r="F15681">
            <v>21256.75</v>
          </cell>
        </row>
        <row r="15682">
          <cell r="E15682" t="str">
            <v>590-042-231</v>
          </cell>
          <cell r="F15682">
            <v>15854.04</v>
          </cell>
        </row>
        <row r="15683">
          <cell r="E15683" t="str">
            <v>590-043-131</v>
          </cell>
          <cell r="F15683">
            <v>119151.61</v>
          </cell>
        </row>
        <row r="15684">
          <cell r="E15684" t="str">
            <v>590-043-211</v>
          </cell>
          <cell r="F15684">
            <v>8706.81</v>
          </cell>
        </row>
        <row r="15685">
          <cell r="E15685" t="str">
            <v>590-043-221</v>
          </cell>
          <cell r="F15685">
            <v>17488.349999999999</v>
          </cell>
        </row>
        <row r="15686">
          <cell r="E15686" t="str">
            <v>590-043-231</v>
          </cell>
          <cell r="F15686">
            <v>17980.02</v>
          </cell>
        </row>
        <row r="15687">
          <cell r="E15687" t="str">
            <v>590-054-121</v>
          </cell>
          <cell r="F15687">
            <v>177777.33</v>
          </cell>
        </row>
        <row r="15688">
          <cell r="E15688" t="str">
            <v>590-054-142</v>
          </cell>
          <cell r="F15688">
            <v>589.66</v>
          </cell>
        </row>
        <row r="15689">
          <cell r="E15689" t="str">
            <v>590-054-162</v>
          </cell>
          <cell r="F15689">
            <v>149.24</v>
          </cell>
        </row>
        <row r="15690">
          <cell r="E15690" t="str">
            <v>590-054-211</v>
          </cell>
          <cell r="F15690">
            <v>13414.82</v>
          </cell>
        </row>
        <row r="15691">
          <cell r="E15691" t="str">
            <v>590-054-221</v>
          </cell>
          <cell r="F15691">
            <v>26202.09</v>
          </cell>
        </row>
        <row r="15692">
          <cell r="E15692" t="str">
            <v>590-054-231</v>
          </cell>
          <cell r="F15692">
            <v>28656.04</v>
          </cell>
        </row>
        <row r="15693">
          <cell r="E15693" t="str">
            <v>590-054-411</v>
          </cell>
          <cell r="F15693">
            <v>25</v>
          </cell>
        </row>
        <row r="15694">
          <cell r="E15694" t="str">
            <v>590-054-418</v>
          </cell>
          <cell r="F15694">
            <v>1106.6500000000001</v>
          </cell>
        </row>
        <row r="15695">
          <cell r="E15695" t="str">
            <v>590-055-113</v>
          </cell>
          <cell r="F15695">
            <v>30056.400000000001</v>
          </cell>
        </row>
        <row r="15696">
          <cell r="E15696" t="str">
            <v>590-055-131</v>
          </cell>
          <cell r="F15696">
            <v>49470</v>
          </cell>
        </row>
        <row r="15697">
          <cell r="E15697" t="str">
            <v>590-055-143</v>
          </cell>
          <cell r="F15697">
            <v>26464.77</v>
          </cell>
        </row>
        <row r="15698">
          <cell r="E15698" t="str">
            <v>590-055-151</v>
          </cell>
          <cell r="F15698">
            <v>5787.9</v>
          </cell>
        </row>
        <row r="15699">
          <cell r="E15699" t="str">
            <v>590-055-163</v>
          </cell>
          <cell r="F15699">
            <v>886</v>
          </cell>
        </row>
        <row r="15700">
          <cell r="E15700" t="str">
            <v>590-055-198</v>
          </cell>
          <cell r="F15700">
            <v>2787.91</v>
          </cell>
        </row>
        <row r="15701">
          <cell r="E15701" t="str">
            <v>590-055-211</v>
          </cell>
          <cell r="F15701">
            <v>8766.3700000000008</v>
          </cell>
        </row>
        <row r="15702">
          <cell r="E15702" t="str">
            <v>590-055-221</v>
          </cell>
          <cell r="F15702">
            <v>12940.28</v>
          </cell>
        </row>
        <row r="15703">
          <cell r="E15703" t="str">
            <v>590-055-231</v>
          </cell>
          <cell r="F15703">
            <v>11613.34</v>
          </cell>
        </row>
        <row r="15704">
          <cell r="E15704" t="str">
            <v>590-055-311</v>
          </cell>
          <cell r="F15704">
            <v>103066.45</v>
          </cell>
        </row>
        <row r="15705">
          <cell r="E15705" t="str">
            <v>590-055-312</v>
          </cell>
          <cell r="F15705">
            <v>4617.29</v>
          </cell>
        </row>
        <row r="15706">
          <cell r="E15706" t="str">
            <v>590-055-332</v>
          </cell>
          <cell r="F15706">
            <v>2015.67</v>
          </cell>
        </row>
        <row r="15707">
          <cell r="E15707" t="str">
            <v>590-055-333</v>
          </cell>
          <cell r="F15707">
            <v>21264.73</v>
          </cell>
        </row>
        <row r="15708">
          <cell r="E15708" t="str">
            <v>590-055-411</v>
          </cell>
          <cell r="F15708">
            <v>13676.38</v>
          </cell>
        </row>
        <row r="15709">
          <cell r="E15709" t="str">
            <v>590-055-413</v>
          </cell>
          <cell r="F15709">
            <v>16240.64</v>
          </cell>
        </row>
        <row r="15710">
          <cell r="E15710" t="str">
            <v>590-055-418</v>
          </cell>
          <cell r="F15710">
            <v>6210.22</v>
          </cell>
        </row>
        <row r="15711">
          <cell r="E15711" t="str">
            <v>590-056-171</v>
          </cell>
          <cell r="F15711">
            <v>578145.39</v>
          </cell>
        </row>
        <row r="15712">
          <cell r="E15712" t="str">
            <v>590-056-172</v>
          </cell>
          <cell r="F15712">
            <v>38745.339999999997</v>
          </cell>
        </row>
        <row r="15713">
          <cell r="E15713" t="str">
            <v>590-056-175</v>
          </cell>
          <cell r="F15713">
            <v>215181.02</v>
          </cell>
        </row>
        <row r="15714">
          <cell r="E15714" t="str">
            <v>590-056-211</v>
          </cell>
          <cell r="F15714">
            <v>61124.08</v>
          </cell>
        </row>
        <row r="15715">
          <cell r="E15715" t="str">
            <v>590-056-221</v>
          </cell>
          <cell r="F15715">
            <v>82138.710000000006</v>
          </cell>
        </row>
        <row r="15716">
          <cell r="E15716" t="str">
            <v>590-056-231</v>
          </cell>
          <cell r="F15716">
            <v>100128.09</v>
          </cell>
        </row>
        <row r="15717">
          <cell r="E15717" t="str">
            <v>590-056-312</v>
          </cell>
          <cell r="F15717">
            <v>3615.06</v>
          </cell>
        </row>
        <row r="15718">
          <cell r="E15718" t="str">
            <v>590-056-321</v>
          </cell>
          <cell r="F15718">
            <v>8259.86</v>
          </cell>
        </row>
        <row r="15719">
          <cell r="E15719" t="str">
            <v>590-056-331</v>
          </cell>
          <cell r="F15719">
            <v>7344.85</v>
          </cell>
        </row>
        <row r="15720">
          <cell r="E15720" t="str">
            <v>590-056-341</v>
          </cell>
          <cell r="F15720">
            <v>3598.73</v>
          </cell>
        </row>
        <row r="15721">
          <cell r="E15721" t="str">
            <v>590-056-411</v>
          </cell>
          <cell r="F15721">
            <v>7293.73</v>
          </cell>
        </row>
        <row r="15722">
          <cell r="E15722" t="str">
            <v>590-056-418</v>
          </cell>
          <cell r="F15722">
            <v>137.71</v>
          </cell>
        </row>
        <row r="15723">
          <cell r="E15723" t="str">
            <v>590-056-422</v>
          </cell>
          <cell r="F15723">
            <v>96261.19</v>
          </cell>
        </row>
        <row r="15724">
          <cell r="E15724" t="str">
            <v>590-056-423</v>
          </cell>
          <cell r="F15724">
            <v>199779.77</v>
          </cell>
        </row>
        <row r="15725">
          <cell r="E15725" t="str">
            <v>590-056-424</v>
          </cell>
          <cell r="F15725">
            <v>7345.28</v>
          </cell>
        </row>
        <row r="15726">
          <cell r="E15726" t="str">
            <v>590-056-425</v>
          </cell>
          <cell r="F15726">
            <v>33947.21</v>
          </cell>
        </row>
        <row r="15727">
          <cell r="E15727" t="str">
            <v>590-056-462</v>
          </cell>
          <cell r="F15727">
            <v>40.99</v>
          </cell>
        </row>
        <row r="15728">
          <cell r="E15728" t="str">
            <v>590-056-541</v>
          </cell>
          <cell r="F15728">
            <v>6307.14</v>
          </cell>
        </row>
        <row r="15729">
          <cell r="E15729" t="str">
            <v>590-056-552</v>
          </cell>
          <cell r="F15729">
            <v>41</v>
          </cell>
        </row>
        <row r="15730">
          <cell r="E15730" t="str">
            <v>590-061-315</v>
          </cell>
          <cell r="F15730">
            <v>25908.71</v>
          </cell>
        </row>
        <row r="15731">
          <cell r="E15731" t="str">
            <v>590-061-411</v>
          </cell>
          <cell r="F15731">
            <v>127671.24</v>
          </cell>
        </row>
        <row r="15732">
          <cell r="E15732" t="str">
            <v>590-061-418</v>
          </cell>
          <cell r="F15732">
            <v>336.26</v>
          </cell>
        </row>
        <row r="15733">
          <cell r="E15733" t="str">
            <v>590-061-461</v>
          </cell>
          <cell r="F15733">
            <v>8775.2199999999993</v>
          </cell>
        </row>
        <row r="15734">
          <cell r="E15734" t="str">
            <v>590-061-462</v>
          </cell>
          <cell r="F15734">
            <v>63658.68</v>
          </cell>
        </row>
        <row r="15735">
          <cell r="E15735" t="str">
            <v>590-068-116</v>
          </cell>
          <cell r="F15735">
            <v>52872</v>
          </cell>
        </row>
        <row r="15736">
          <cell r="E15736" t="str">
            <v>590-068-121</v>
          </cell>
          <cell r="F15736">
            <v>36093.58</v>
          </cell>
        </row>
        <row r="15737">
          <cell r="E15737" t="str">
            <v>590-068-142</v>
          </cell>
          <cell r="F15737">
            <v>21630.25</v>
          </cell>
        </row>
        <row r="15738">
          <cell r="E15738" t="str">
            <v>590-068-146</v>
          </cell>
          <cell r="F15738">
            <v>5043.84</v>
          </cell>
        </row>
        <row r="15739">
          <cell r="E15739" t="str">
            <v>590-068-151</v>
          </cell>
          <cell r="F15739">
            <v>23914.16</v>
          </cell>
        </row>
        <row r="15740">
          <cell r="E15740" t="str">
            <v>590-068-162</v>
          </cell>
          <cell r="F15740">
            <v>1703</v>
          </cell>
        </row>
        <row r="15741">
          <cell r="E15741" t="str">
            <v>590-068-198</v>
          </cell>
          <cell r="F15741">
            <v>4423.3599999999997</v>
          </cell>
        </row>
        <row r="15742">
          <cell r="E15742" t="str">
            <v>590-068-211</v>
          </cell>
          <cell r="F15742">
            <v>10023.74</v>
          </cell>
        </row>
        <row r="15743">
          <cell r="E15743" t="str">
            <v>590-068-221</v>
          </cell>
          <cell r="F15743">
            <v>20364.55</v>
          </cell>
        </row>
        <row r="15744">
          <cell r="E15744" t="str">
            <v>590-068-231</v>
          </cell>
          <cell r="F15744">
            <v>24094.99</v>
          </cell>
        </row>
        <row r="15745">
          <cell r="E15745" t="str">
            <v>590-068-315</v>
          </cell>
          <cell r="F15745">
            <v>2059.61</v>
          </cell>
        </row>
        <row r="15746">
          <cell r="E15746" t="str">
            <v>590-068-332</v>
          </cell>
          <cell r="F15746">
            <v>207.62</v>
          </cell>
        </row>
        <row r="15747">
          <cell r="E15747" t="str">
            <v>590-068-333</v>
          </cell>
          <cell r="F15747">
            <v>84</v>
          </cell>
        </row>
        <row r="15748">
          <cell r="E15748" t="str">
            <v>590-068-341</v>
          </cell>
          <cell r="F15748">
            <v>76.34</v>
          </cell>
        </row>
        <row r="15749">
          <cell r="E15749" t="str">
            <v>590-068-342</v>
          </cell>
          <cell r="F15749">
            <v>147</v>
          </cell>
        </row>
        <row r="15750">
          <cell r="E15750" t="str">
            <v>590-068-411</v>
          </cell>
          <cell r="F15750">
            <v>2272.38</v>
          </cell>
        </row>
        <row r="15751">
          <cell r="E15751" t="str">
            <v>590-068-461</v>
          </cell>
          <cell r="F15751">
            <v>5584.77</v>
          </cell>
        </row>
        <row r="15752">
          <cell r="E15752" t="str">
            <v>590-068-462</v>
          </cell>
          <cell r="F15752">
            <v>4473</v>
          </cell>
        </row>
        <row r="15753">
          <cell r="E15753" t="str">
            <v>590-069-116</v>
          </cell>
          <cell r="F15753">
            <v>14087.04</v>
          </cell>
        </row>
        <row r="15754">
          <cell r="E15754" t="str">
            <v>590-069-121</v>
          </cell>
          <cell r="F15754">
            <v>204572.03</v>
          </cell>
        </row>
        <row r="15755">
          <cell r="E15755" t="str">
            <v>590-069-131</v>
          </cell>
          <cell r="F15755">
            <v>16619.05</v>
          </cell>
        </row>
        <row r="15756">
          <cell r="E15756" t="str">
            <v>590-069-142</v>
          </cell>
          <cell r="F15756">
            <v>145806.23000000001</v>
          </cell>
        </row>
        <row r="15757">
          <cell r="E15757" t="str">
            <v>590-069-143</v>
          </cell>
          <cell r="F15757">
            <v>25941.3</v>
          </cell>
        </row>
        <row r="15758">
          <cell r="E15758" t="str">
            <v>590-069-146</v>
          </cell>
          <cell r="F15758">
            <v>36681.9</v>
          </cell>
        </row>
        <row r="15759">
          <cell r="E15759" t="str">
            <v>590-069-151</v>
          </cell>
          <cell r="F15759">
            <v>43628.86</v>
          </cell>
        </row>
        <row r="15760">
          <cell r="E15760" t="str">
            <v>590-069-162</v>
          </cell>
          <cell r="F15760">
            <v>6591.26</v>
          </cell>
        </row>
        <row r="15761">
          <cell r="E15761" t="str">
            <v>590-069-163</v>
          </cell>
          <cell r="F15761">
            <v>725</v>
          </cell>
        </row>
        <row r="15762">
          <cell r="E15762" t="str">
            <v>590-069-198</v>
          </cell>
          <cell r="F15762">
            <v>20626.669999999998</v>
          </cell>
        </row>
        <row r="15763">
          <cell r="E15763" t="str">
            <v>590-069-199</v>
          </cell>
          <cell r="F15763">
            <v>4.96</v>
          </cell>
        </row>
        <row r="15764">
          <cell r="E15764" t="str">
            <v>590-069-211</v>
          </cell>
          <cell r="F15764">
            <v>38315.32</v>
          </cell>
        </row>
        <row r="15765">
          <cell r="E15765" t="str">
            <v>590-069-221</v>
          </cell>
          <cell r="F15765">
            <v>70533.13</v>
          </cell>
        </row>
        <row r="15766">
          <cell r="E15766" t="str">
            <v>590-069-231</v>
          </cell>
          <cell r="F15766">
            <v>78842.17</v>
          </cell>
        </row>
        <row r="15767">
          <cell r="E15767" t="str">
            <v>590-069-311</v>
          </cell>
          <cell r="F15767">
            <v>46615.23</v>
          </cell>
        </row>
        <row r="15768">
          <cell r="E15768" t="str">
            <v>590-069-312</v>
          </cell>
          <cell r="F15768">
            <v>2095</v>
          </cell>
        </row>
        <row r="15769">
          <cell r="E15769" t="str">
            <v>590-069-315</v>
          </cell>
          <cell r="F15769">
            <v>6340.94</v>
          </cell>
        </row>
        <row r="15770">
          <cell r="E15770" t="str">
            <v>590-069-411</v>
          </cell>
          <cell r="F15770">
            <v>23549.16</v>
          </cell>
        </row>
        <row r="15771">
          <cell r="E15771" t="str">
            <v>590-069-418</v>
          </cell>
          <cell r="F15771">
            <v>1518.52</v>
          </cell>
        </row>
        <row r="15772">
          <cell r="E15772" t="str">
            <v>590-069-461</v>
          </cell>
          <cell r="F15772">
            <v>5785.36</v>
          </cell>
        </row>
        <row r="15773">
          <cell r="E15773" t="str">
            <v>590-069-462</v>
          </cell>
          <cell r="F15773">
            <v>24490.87</v>
          </cell>
        </row>
        <row r="15774">
          <cell r="E15774" t="str">
            <v>590-073-418</v>
          </cell>
          <cell r="F15774">
            <v>42116.68</v>
          </cell>
        </row>
        <row r="15775">
          <cell r="E15775" t="str">
            <v>590-073-462</v>
          </cell>
          <cell r="F15775">
            <v>2361.3200000000002</v>
          </cell>
        </row>
        <row r="15776">
          <cell r="E15776" t="str">
            <v>590-085-462</v>
          </cell>
          <cell r="F15776">
            <v>33600</v>
          </cell>
        </row>
        <row r="15777">
          <cell r="E15777" t="str">
            <v>600-001-121</v>
          </cell>
          <cell r="F15777">
            <v>239959268.47999999</v>
          </cell>
        </row>
        <row r="15778">
          <cell r="E15778" t="str">
            <v>600-001-123</v>
          </cell>
          <cell r="F15778">
            <v>2096979.01</v>
          </cell>
        </row>
        <row r="15779">
          <cell r="E15779" t="str">
            <v>600-001-125</v>
          </cell>
          <cell r="F15779">
            <v>77822.86</v>
          </cell>
        </row>
        <row r="15780">
          <cell r="E15780" t="str">
            <v>600-001-211</v>
          </cell>
          <cell r="F15780">
            <v>17804879.170000002</v>
          </cell>
        </row>
        <row r="15781">
          <cell r="E15781" t="str">
            <v>600-001-221</v>
          </cell>
          <cell r="F15781">
            <v>35440449.329999998</v>
          </cell>
        </row>
        <row r="15782">
          <cell r="E15782" t="str">
            <v>600-001-231</v>
          </cell>
          <cell r="F15782">
            <v>30624942.800000001</v>
          </cell>
        </row>
        <row r="15783">
          <cell r="E15783" t="str">
            <v>600-002-111</v>
          </cell>
          <cell r="F15783">
            <v>138996</v>
          </cell>
        </row>
        <row r="15784">
          <cell r="E15784" t="str">
            <v>600-002-112</v>
          </cell>
          <cell r="F15784">
            <v>206131.83</v>
          </cell>
        </row>
        <row r="15785">
          <cell r="E15785" t="str">
            <v>600-002-113</v>
          </cell>
          <cell r="F15785">
            <v>1532124.51</v>
          </cell>
        </row>
        <row r="15786">
          <cell r="E15786" t="str">
            <v>600-002-115</v>
          </cell>
          <cell r="F15786">
            <v>101232</v>
          </cell>
        </row>
        <row r="15787">
          <cell r="E15787" t="str">
            <v>600-002-118</v>
          </cell>
          <cell r="F15787">
            <v>719566.98</v>
          </cell>
        </row>
        <row r="15788">
          <cell r="E15788" t="str">
            <v>600-002-211</v>
          </cell>
          <cell r="F15788">
            <v>182415.4</v>
          </cell>
        </row>
        <row r="15789">
          <cell r="E15789" t="str">
            <v>600-002-221</v>
          </cell>
          <cell r="F15789">
            <v>389844.03</v>
          </cell>
        </row>
        <row r="15790">
          <cell r="E15790" t="str">
            <v>600-002-231</v>
          </cell>
          <cell r="F15790">
            <v>116255.25</v>
          </cell>
        </row>
        <row r="15791">
          <cell r="E15791" t="str">
            <v>600-003-151</v>
          </cell>
          <cell r="F15791">
            <v>7715595.2199999997</v>
          </cell>
        </row>
        <row r="15792">
          <cell r="E15792" t="str">
            <v>600-003-162</v>
          </cell>
          <cell r="F15792">
            <v>179292.3</v>
          </cell>
        </row>
        <row r="15793">
          <cell r="E15793" t="str">
            <v>600-003-164</v>
          </cell>
          <cell r="F15793">
            <v>408555</v>
          </cell>
        </row>
        <row r="15794">
          <cell r="E15794" t="str">
            <v>600-003-173</v>
          </cell>
          <cell r="F15794">
            <v>14725879.560000001</v>
          </cell>
        </row>
        <row r="15795">
          <cell r="E15795" t="str">
            <v>600-003-211</v>
          </cell>
          <cell r="F15795">
            <v>1710866.85</v>
          </cell>
        </row>
        <row r="15796">
          <cell r="E15796" t="str">
            <v>600-003-221</v>
          </cell>
          <cell r="F15796">
            <v>3514665.34</v>
          </cell>
        </row>
        <row r="15797">
          <cell r="E15797" t="str">
            <v>600-003-231</v>
          </cell>
          <cell r="F15797">
            <v>5627837.7300000004</v>
          </cell>
        </row>
        <row r="15798">
          <cell r="E15798" t="str">
            <v>600-005-114</v>
          </cell>
          <cell r="F15798">
            <v>9638552.7899999991</v>
          </cell>
        </row>
        <row r="15799">
          <cell r="E15799" t="str">
            <v>600-005-116</v>
          </cell>
          <cell r="F15799">
            <v>7206415.6900000004</v>
          </cell>
        </row>
        <row r="15800">
          <cell r="E15800" t="str">
            <v>600-005-211</v>
          </cell>
          <cell r="F15800">
            <v>1230040.46</v>
          </cell>
        </row>
        <row r="15801">
          <cell r="E15801" t="str">
            <v>600-005-221</v>
          </cell>
          <cell r="F15801">
            <v>2449151.65</v>
          </cell>
        </row>
        <row r="15802">
          <cell r="E15802" t="str">
            <v>600-005-231</v>
          </cell>
          <cell r="F15802">
            <v>1443477.57</v>
          </cell>
        </row>
        <row r="15803">
          <cell r="E15803" t="str">
            <v>600-007-131</v>
          </cell>
          <cell r="F15803">
            <v>17765197.329999998</v>
          </cell>
        </row>
        <row r="15804">
          <cell r="E15804" t="str">
            <v>600-007-133</v>
          </cell>
          <cell r="F15804">
            <v>3229724.02</v>
          </cell>
        </row>
        <row r="15805">
          <cell r="E15805" t="str">
            <v>600-007-135</v>
          </cell>
          <cell r="F15805">
            <v>8739861.0099999998</v>
          </cell>
        </row>
        <row r="15806">
          <cell r="E15806" t="str">
            <v>600-007-211</v>
          </cell>
          <cell r="F15806">
            <v>2184573.84</v>
          </cell>
        </row>
        <row r="15807">
          <cell r="E15807" t="str">
            <v>600-007-221</v>
          </cell>
          <cell r="F15807">
            <v>4311113.53</v>
          </cell>
        </row>
        <row r="15808">
          <cell r="E15808" t="str">
            <v>600-007-231</v>
          </cell>
          <cell r="F15808">
            <v>3475654.15</v>
          </cell>
        </row>
        <row r="15809">
          <cell r="E15809" t="str">
            <v>600-008-121</v>
          </cell>
          <cell r="F15809">
            <v>15144725.02</v>
          </cell>
        </row>
        <row r="15810">
          <cell r="E15810" t="str">
            <v>600-008-211</v>
          </cell>
          <cell r="F15810">
            <v>1144933.06</v>
          </cell>
        </row>
        <row r="15811">
          <cell r="E15811" t="str">
            <v>600-008-221</v>
          </cell>
          <cell r="F15811">
            <v>2213993.29</v>
          </cell>
        </row>
        <row r="15812">
          <cell r="E15812" t="str">
            <v>600-008-231</v>
          </cell>
          <cell r="F15812">
            <v>1716902.63</v>
          </cell>
        </row>
        <row r="15813">
          <cell r="E15813" t="str">
            <v>600-009-184</v>
          </cell>
          <cell r="F15813">
            <v>5286142.4800000004</v>
          </cell>
        </row>
        <row r="15814">
          <cell r="E15814" t="str">
            <v>600-009-185</v>
          </cell>
          <cell r="F15814">
            <v>81843.570000000007</v>
          </cell>
        </row>
        <row r="15815">
          <cell r="E15815" t="str">
            <v>600-009-186</v>
          </cell>
          <cell r="F15815">
            <v>-243894.27</v>
          </cell>
        </row>
        <row r="15816">
          <cell r="E15816" t="str">
            <v>600-009-188</v>
          </cell>
          <cell r="F15816">
            <v>3603588.77</v>
          </cell>
        </row>
        <row r="15817">
          <cell r="E15817" t="str">
            <v>600-009-189</v>
          </cell>
          <cell r="F15817">
            <v>697946.89</v>
          </cell>
        </row>
        <row r="15818">
          <cell r="E15818" t="str">
            <v>600-009-211</v>
          </cell>
          <cell r="F15818">
            <v>709276.73</v>
          </cell>
        </row>
        <row r="15819">
          <cell r="E15819" t="str">
            <v>600-009-221</v>
          </cell>
          <cell r="F15819">
            <v>1284801.02</v>
          </cell>
        </row>
        <row r="15820">
          <cell r="E15820" t="str">
            <v>600-009-231</v>
          </cell>
          <cell r="F15820">
            <v>-54739.18</v>
          </cell>
        </row>
        <row r="15821">
          <cell r="E15821" t="str">
            <v>600-009-233</v>
          </cell>
          <cell r="F15821">
            <v>2441014.0299999998</v>
          </cell>
        </row>
        <row r="15822">
          <cell r="E15822" t="str">
            <v>600-010-121</v>
          </cell>
          <cell r="F15822">
            <v>3424962.84</v>
          </cell>
        </row>
        <row r="15823">
          <cell r="E15823" t="str">
            <v>600-010-211</v>
          </cell>
          <cell r="F15823">
            <v>262007.03</v>
          </cell>
        </row>
        <row r="15824">
          <cell r="E15824" t="str">
            <v>600-010-221</v>
          </cell>
          <cell r="F15824">
            <v>503125.11</v>
          </cell>
        </row>
        <row r="15825">
          <cell r="E15825" t="str">
            <v>600-010-231</v>
          </cell>
          <cell r="F15825">
            <v>362017.02</v>
          </cell>
        </row>
        <row r="15826">
          <cell r="E15826" t="str">
            <v>600-011-163</v>
          </cell>
          <cell r="F15826">
            <v>9351.5</v>
          </cell>
        </row>
        <row r="15827">
          <cell r="E15827" t="str">
            <v>600-011-211</v>
          </cell>
          <cell r="F15827">
            <v>720.86</v>
          </cell>
        </row>
        <row r="15828">
          <cell r="E15828" t="str">
            <v>600-011-221</v>
          </cell>
          <cell r="F15828">
            <v>42.08</v>
          </cell>
        </row>
        <row r="15829">
          <cell r="E15829" t="str">
            <v>600-012-148</v>
          </cell>
          <cell r="F15829">
            <v>214173.05</v>
          </cell>
        </row>
        <row r="15830">
          <cell r="E15830" t="str">
            <v>600-012-184</v>
          </cell>
          <cell r="F15830">
            <v>0.15</v>
          </cell>
        </row>
        <row r="15831">
          <cell r="E15831" t="str">
            <v>600-012-211</v>
          </cell>
          <cell r="F15831">
            <v>15828.53</v>
          </cell>
        </row>
        <row r="15832">
          <cell r="E15832" t="str">
            <v>600-012-221</v>
          </cell>
          <cell r="F15832">
            <v>31073.61</v>
          </cell>
        </row>
        <row r="15833">
          <cell r="E15833" t="str">
            <v>600-012-231</v>
          </cell>
          <cell r="F15833">
            <v>5284.69</v>
          </cell>
        </row>
        <row r="15834">
          <cell r="E15834" t="str">
            <v>600-012-311</v>
          </cell>
          <cell r="F15834">
            <v>2115933.66</v>
          </cell>
        </row>
        <row r="15835">
          <cell r="E15835" t="str">
            <v>600-012-312</v>
          </cell>
          <cell r="F15835">
            <v>2998.06</v>
          </cell>
        </row>
        <row r="15836">
          <cell r="E15836" t="str">
            <v>600-012-344</v>
          </cell>
          <cell r="F15836">
            <v>55216.61</v>
          </cell>
        </row>
        <row r="15837">
          <cell r="E15837" t="str">
            <v>600-012-372</v>
          </cell>
          <cell r="F15837">
            <v>107360</v>
          </cell>
        </row>
        <row r="15838">
          <cell r="E15838" t="str">
            <v>600-012-411</v>
          </cell>
          <cell r="F15838">
            <v>6572.24</v>
          </cell>
        </row>
        <row r="15839">
          <cell r="E15839" t="str">
            <v>600-012-418</v>
          </cell>
          <cell r="F15839">
            <v>90000</v>
          </cell>
        </row>
        <row r="15840">
          <cell r="E15840" t="str">
            <v>600-012-422</v>
          </cell>
          <cell r="F15840">
            <v>73241.56</v>
          </cell>
        </row>
        <row r="15841">
          <cell r="E15841" t="str">
            <v>600-012-423</v>
          </cell>
          <cell r="F15841">
            <v>3868.84</v>
          </cell>
        </row>
        <row r="15842">
          <cell r="E15842" t="str">
            <v>600-013-121</v>
          </cell>
          <cell r="F15842">
            <v>16056259.890000001</v>
          </cell>
        </row>
        <row r="15843">
          <cell r="E15843" t="str">
            <v>600-013-131</v>
          </cell>
          <cell r="F15843">
            <v>2392508.58</v>
          </cell>
        </row>
        <row r="15844">
          <cell r="E15844" t="str">
            <v>600-013-162</v>
          </cell>
          <cell r="F15844">
            <v>328592.40000000002</v>
          </cell>
        </row>
        <row r="15845">
          <cell r="E15845" t="str">
            <v>600-013-164</v>
          </cell>
          <cell r="F15845">
            <v>23382.92</v>
          </cell>
        </row>
        <row r="15846">
          <cell r="E15846" t="str">
            <v>600-013-167</v>
          </cell>
          <cell r="F15846">
            <v>6446.24</v>
          </cell>
        </row>
        <row r="15847">
          <cell r="E15847" t="str">
            <v>600-013-211</v>
          </cell>
          <cell r="F15847">
            <v>1372704.38</v>
          </cell>
        </row>
        <row r="15848">
          <cell r="E15848" t="str">
            <v>600-013-221</v>
          </cell>
          <cell r="F15848">
            <v>2691791.89</v>
          </cell>
        </row>
        <row r="15849">
          <cell r="E15849" t="str">
            <v>600-013-231</v>
          </cell>
          <cell r="F15849">
            <v>2148433.11</v>
          </cell>
        </row>
        <row r="15850">
          <cell r="E15850" t="str">
            <v>600-014-146</v>
          </cell>
          <cell r="F15850">
            <v>160506.48000000001</v>
          </cell>
        </row>
        <row r="15851">
          <cell r="E15851" t="str">
            <v>600-014-211</v>
          </cell>
          <cell r="F15851">
            <v>11566.36</v>
          </cell>
        </row>
        <row r="15852">
          <cell r="E15852" t="str">
            <v>600-014-221</v>
          </cell>
          <cell r="F15852">
            <v>23578.44</v>
          </cell>
        </row>
        <row r="15853">
          <cell r="E15853" t="str">
            <v>600-014-231</v>
          </cell>
          <cell r="F15853">
            <v>15405.92</v>
          </cell>
        </row>
        <row r="15854">
          <cell r="E15854" t="str">
            <v>600-014-312</v>
          </cell>
          <cell r="F15854">
            <v>110981.26</v>
          </cell>
        </row>
        <row r="15855">
          <cell r="E15855" t="str">
            <v>600-014-314</v>
          </cell>
          <cell r="F15855">
            <v>8499.69</v>
          </cell>
        </row>
        <row r="15856">
          <cell r="E15856" t="str">
            <v>600-014-319</v>
          </cell>
          <cell r="F15856">
            <v>47628.94</v>
          </cell>
        </row>
        <row r="15857">
          <cell r="E15857" t="str">
            <v>600-014-333</v>
          </cell>
          <cell r="F15857">
            <v>24420.93</v>
          </cell>
        </row>
        <row r="15858">
          <cell r="E15858" t="str">
            <v>600-014-342</v>
          </cell>
          <cell r="F15858">
            <v>22.5</v>
          </cell>
        </row>
        <row r="15859">
          <cell r="E15859" t="str">
            <v>600-014-411</v>
          </cell>
          <cell r="F15859">
            <v>848229.33</v>
          </cell>
        </row>
        <row r="15860">
          <cell r="E15860" t="str">
            <v>600-014-418</v>
          </cell>
          <cell r="F15860">
            <v>48318.43</v>
          </cell>
        </row>
        <row r="15861">
          <cell r="E15861" t="str">
            <v>600-014-461</v>
          </cell>
          <cell r="F15861">
            <v>361366.13</v>
          </cell>
        </row>
        <row r="15862">
          <cell r="E15862" t="str">
            <v>600-014-462</v>
          </cell>
          <cell r="F15862">
            <v>1589735.07</v>
          </cell>
        </row>
        <row r="15863">
          <cell r="E15863" t="str">
            <v>600-014-541</v>
          </cell>
          <cell r="F15863">
            <v>524469.52</v>
          </cell>
        </row>
        <row r="15864">
          <cell r="E15864" t="str">
            <v>600-015-311</v>
          </cell>
          <cell r="F15864">
            <v>558841.02</v>
          </cell>
        </row>
        <row r="15865">
          <cell r="E15865" t="str">
            <v>600-015-326</v>
          </cell>
          <cell r="F15865">
            <v>550015.5</v>
          </cell>
        </row>
        <row r="15866">
          <cell r="E15866" t="str">
            <v>600-015-341</v>
          </cell>
          <cell r="F15866">
            <v>258211</v>
          </cell>
        </row>
        <row r="15867">
          <cell r="E15867" t="str">
            <v>600-015-411</v>
          </cell>
          <cell r="F15867">
            <v>1279.93</v>
          </cell>
        </row>
        <row r="15868">
          <cell r="E15868" t="str">
            <v>600-015-418</v>
          </cell>
          <cell r="F15868">
            <v>830922.12</v>
          </cell>
        </row>
        <row r="15869">
          <cell r="E15869" t="str">
            <v>600-015-461</v>
          </cell>
          <cell r="F15869">
            <v>2102.33</v>
          </cell>
        </row>
        <row r="15870">
          <cell r="E15870" t="str">
            <v>600-015-462</v>
          </cell>
          <cell r="F15870">
            <v>178617.55</v>
          </cell>
        </row>
        <row r="15871">
          <cell r="E15871" t="str">
            <v>600-016-411</v>
          </cell>
          <cell r="F15871">
            <v>66260.87</v>
          </cell>
        </row>
        <row r="15872">
          <cell r="E15872" t="str">
            <v>600-020-124</v>
          </cell>
          <cell r="F15872">
            <v>2029273.34</v>
          </cell>
        </row>
        <row r="15873">
          <cell r="E15873" t="str">
            <v>600-020-162</v>
          </cell>
          <cell r="F15873">
            <v>21357</v>
          </cell>
        </row>
        <row r="15874">
          <cell r="E15874" t="str">
            <v>600-020-167</v>
          </cell>
          <cell r="F15874">
            <v>3294.72</v>
          </cell>
        </row>
        <row r="15875">
          <cell r="E15875" t="str">
            <v>600-020-211</v>
          </cell>
          <cell r="F15875">
            <v>128998.11</v>
          </cell>
        </row>
        <row r="15876">
          <cell r="E15876" t="str">
            <v>600-020-221</v>
          </cell>
          <cell r="F15876">
            <v>2568.3000000000002</v>
          </cell>
        </row>
        <row r="15877">
          <cell r="E15877" t="str">
            <v>600-020-311</v>
          </cell>
          <cell r="F15877">
            <v>874800</v>
          </cell>
        </row>
        <row r="15878">
          <cell r="E15878" t="str">
            <v>600-020-312</v>
          </cell>
          <cell r="F15878">
            <v>225859.04</v>
          </cell>
        </row>
        <row r="15879">
          <cell r="E15879" t="str">
            <v>600-024-121</v>
          </cell>
          <cell r="F15879">
            <v>1554415.51</v>
          </cell>
        </row>
        <row r="15880">
          <cell r="E15880" t="str">
            <v>600-024-162</v>
          </cell>
          <cell r="F15880">
            <v>21581</v>
          </cell>
        </row>
        <row r="15881">
          <cell r="E15881" t="str">
            <v>600-024-167</v>
          </cell>
          <cell r="F15881">
            <v>2292</v>
          </cell>
        </row>
        <row r="15882">
          <cell r="E15882" t="str">
            <v>600-024-211</v>
          </cell>
          <cell r="F15882">
            <v>115527.94</v>
          </cell>
        </row>
        <row r="15883">
          <cell r="E15883" t="str">
            <v>600-024-221</v>
          </cell>
          <cell r="F15883">
            <v>228692.58</v>
          </cell>
        </row>
        <row r="15884">
          <cell r="E15884" t="str">
            <v>600-024-231</v>
          </cell>
          <cell r="F15884">
            <v>204603.56</v>
          </cell>
        </row>
        <row r="15885">
          <cell r="E15885" t="str">
            <v>600-024-411</v>
          </cell>
          <cell r="F15885">
            <v>2179563.41</v>
          </cell>
        </row>
        <row r="15886">
          <cell r="E15886" t="str">
            <v>600-025-411</v>
          </cell>
          <cell r="F15886">
            <v>233377</v>
          </cell>
        </row>
        <row r="15887">
          <cell r="E15887" t="str">
            <v>600-027-142</v>
          </cell>
          <cell r="F15887">
            <v>16781979.300000001</v>
          </cell>
        </row>
        <row r="15888">
          <cell r="E15888" t="str">
            <v>600-027-146</v>
          </cell>
          <cell r="F15888">
            <v>698339.69</v>
          </cell>
        </row>
        <row r="15889">
          <cell r="E15889" t="str">
            <v>600-027-167</v>
          </cell>
          <cell r="F15889">
            <v>702566.61</v>
          </cell>
        </row>
        <row r="15890">
          <cell r="E15890" t="str">
            <v>600-027-199</v>
          </cell>
          <cell r="F15890">
            <v>2823.29</v>
          </cell>
        </row>
        <row r="15891">
          <cell r="E15891" t="str">
            <v>600-027-211</v>
          </cell>
          <cell r="F15891">
            <v>1279118.49</v>
          </cell>
        </row>
        <row r="15892">
          <cell r="E15892" t="str">
            <v>600-027-221</v>
          </cell>
          <cell r="F15892">
            <v>2588108.06</v>
          </cell>
        </row>
        <row r="15893">
          <cell r="E15893" t="str">
            <v>600-027-231</v>
          </cell>
          <cell r="F15893">
            <v>4071893.56</v>
          </cell>
        </row>
        <row r="15894">
          <cell r="E15894" t="str">
            <v>600-029-121</v>
          </cell>
          <cell r="F15894">
            <v>156728</v>
          </cell>
        </row>
        <row r="15895">
          <cell r="E15895" t="str">
            <v>600-029-146</v>
          </cell>
          <cell r="F15895">
            <v>29622.15</v>
          </cell>
        </row>
        <row r="15896">
          <cell r="E15896" t="str">
            <v>600-029-211</v>
          </cell>
          <cell r="F15896">
            <v>13289.91</v>
          </cell>
        </row>
        <row r="15897">
          <cell r="E15897" t="str">
            <v>600-029-221</v>
          </cell>
          <cell r="F15897">
            <v>27377.15</v>
          </cell>
        </row>
        <row r="15898">
          <cell r="E15898" t="str">
            <v>600-029-231</v>
          </cell>
          <cell r="F15898">
            <v>15861.79</v>
          </cell>
        </row>
        <row r="15899">
          <cell r="E15899" t="str">
            <v>600-030-191</v>
          </cell>
          <cell r="F15899">
            <v>27131.35</v>
          </cell>
        </row>
        <row r="15900">
          <cell r="E15900" t="str">
            <v>600-030-196</v>
          </cell>
          <cell r="F15900">
            <v>16800</v>
          </cell>
        </row>
        <row r="15901">
          <cell r="E15901" t="str">
            <v>600-030-211</v>
          </cell>
          <cell r="F15901">
            <v>3271.32</v>
          </cell>
        </row>
        <row r="15902">
          <cell r="E15902" t="str">
            <v>600-030-221</v>
          </cell>
          <cell r="F15902">
            <v>6292.66</v>
          </cell>
        </row>
        <row r="15903">
          <cell r="E15903" t="str">
            <v>600-030-311</v>
          </cell>
          <cell r="F15903">
            <v>161485.07</v>
          </cell>
        </row>
        <row r="15904">
          <cell r="E15904" t="str">
            <v>600-030-312</v>
          </cell>
          <cell r="F15904">
            <v>98768.58</v>
          </cell>
        </row>
        <row r="15905">
          <cell r="E15905" t="str">
            <v>600-030-411</v>
          </cell>
          <cell r="F15905">
            <v>1065250</v>
          </cell>
        </row>
        <row r="15906">
          <cell r="E15906" t="str">
            <v>600-030-418</v>
          </cell>
          <cell r="F15906">
            <v>173728.22</v>
          </cell>
        </row>
        <row r="15907">
          <cell r="E15907" t="str">
            <v>600-030-459</v>
          </cell>
          <cell r="F15907">
            <v>676.9</v>
          </cell>
        </row>
        <row r="15908">
          <cell r="E15908" t="str">
            <v>600-032-121</v>
          </cell>
          <cell r="F15908">
            <v>14968505.34</v>
          </cell>
        </row>
        <row r="15909">
          <cell r="E15909" t="str">
            <v>600-032-132</v>
          </cell>
          <cell r="F15909">
            <v>6955553.7699999996</v>
          </cell>
        </row>
        <row r="15910">
          <cell r="E15910" t="str">
            <v>600-032-133</v>
          </cell>
          <cell r="F15910">
            <v>26253.26</v>
          </cell>
        </row>
        <row r="15911">
          <cell r="E15911" t="str">
            <v>600-032-135</v>
          </cell>
          <cell r="F15911">
            <v>1173530.24</v>
          </cell>
        </row>
        <row r="15912">
          <cell r="E15912" t="str">
            <v>600-032-142</v>
          </cell>
          <cell r="F15912">
            <v>6268074.3600000003</v>
          </cell>
        </row>
        <row r="15913">
          <cell r="E15913" t="str">
            <v>600-032-144</v>
          </cell>
          <cell r="F15913">
            <v>101697.63</v>
          </cell>
        </row>
        <row r="15914">
          <cell r="E15914" t="str">
            <v>600-032-145</v>
          </cell>
          <cell r="F15914">
            <v>3705852.02</v>
          </cell>
        </row>
        <row r="15915">
          <cell r="E15915" t="str">
            <v>600-032-146</v>
          </cell>
          <cell r="F15915">
            <v>750704.79</v>
          </cell>
        </row>
        <row r="15916">
          <cell r="E15916" t="str">
            <v>600-032-147</v>
          </cell>
          <cell r="F15916">
            <v>1457127.14</v>
          </cell>
        </row>
        <row r="15917">
          <cell r="E15917" t="str">
            <v>600-032-151</v>
          </cell>
          <cell r="F15917">
            <v>295254.2</v>
          </cell>
        </row>
        <row r="15918">
          <cell r="E15918" t="str">
            <v>600-032-162</v>
          </cell>
          <cell r="F15918">
            <v>265251.01</v>
          </cell>
        </row>
        <row r="15919">
          <cell r="E15919" t="str">
            <v>600-032-163</v>
          </cell>
          <cell r="F15919">
            <v>9876.75</v>
          </cell>
        </row>
        <row r="15920">
          <cell r="E15920" t="str">
            <v>600-032-164</v>
          </cell>
          <cell r="F15920">
            <v>47055.95</v>
          </cell>
        </row>
        <row r="15921">
          <cell r="E15921" t="str">
            <v>600-032-167</v>
          </cell>
          <cell r="F15921">
            <v>29902.45</v>
          </cell>
        </row>
        <row r="15922">
          <cell r="E15922" t="str">
            <v>600-032-171</v>
          </cell>
          <cell r="F15922">
            <v>43.1</v>
          </cell>
        </row>
        <row r="15923">
          <cell r="E15923" t="str">
            <v>600-032-172</v>
          </cell>
          <cell r="F15923">
            <v>126.5</v>
          </cell>
        </row>
        <row r="15924">
          <cell r="E15924" t="str">
            <v>600-032-191</v>
          </cell>
          <cell r="F15924">
            <v>27110.07</v>
          </cell>
        </row>
        <row r="15925">
          <cell r="E15925" t="str">
            <v>600-032-192</v>
          </cell>
          <cell r="F15925">
            <v>136034.79999999999</v>
          </cell>
        </row>
        <row r="15926">
          <cell r="E15926" t="str">
            <v>600-032-196</v>
          </cell>
          <cell r="F15926">
            <v>34900</v>
          </cell>
        </row>
        <row r="15927">
          <cell r="E15927" t="str">
            <v>600-032-197</v>
          </cell>
          <cell r="F15927">
            <v>1378.1</v>
          </cell>
        </row>
        <row r="15928">
          <cell r="E15928" t="str">
            <v>600-032-199</v>
          </cell>
          <cell r="F15928">
            <v>178.3</v>
          </cell>
        </row>
        <row r="15929">
          <cell r="E15929" t="str">
            <v>600-032-211</v>
          </cell>
          <cell r="F15929">
            <v>2650778.42</v>
          </cell>
        </row>
        <row r="15930">
          <cell r="E15930" t="str">
            <v>600-032-221</v>
          </cell>
          <cell r="F15930">
            <v>5148371.0599999996</v>
          </cell>
        </row>
        <row r="15931">
          <cell r="E15931" t="str">
            <v>600-032-231</v>
          </cell>
          <cell r="F15931">
            <v>4939362.42</v>
          </cell>
        </row>
        <row r="15932">
          <cell r="E15932" t="str">
            <v>600-032-232</v>
          </cell>
          <cell r="F15932">
            <v>60.29</v>
          </cell>
        </row>
        <row r="15933">
          <cell r="E15933" t="str">
            <v>600-032-235</v>
          </cell>
          <cell r="F15933">
            <v>0.2</v>
          </cell>
        </row>
        <row r="15934">
          <cell r="E15934" t="str">
            <v>600-032-311</v>
          </cell>
          <cell r="F15934">
            <v>1351385.52</v>
          </cell>
        </row>
        <row r="15935">
          <cell r="E15935" t="str">
            <v>600-032-314</v>
          </cell>
          <cell r="F15935">
            <v>15995.2</v>
          </cell>
        </row>
        <row r="15936">
          <cell r="E15936" t="str">
            <v>600-032-331</v>
          </cell>
          <cell r="F15936">
            <v>687614.66</v>
          </cell>
        </row>
        <row r="15937">
          <cell r="E15937" t="str">
            <v>600-032-411</v>
          </cell>
          <cell r="F15937">
            <v>58078.239999999998</v>
          </cell>
        </row>
        <row r="15938">
          <cell r="E15938" t="str">
            <v>600-032-418</v>
          </cell>
          <cell r="F15938">
            <v>8238.0300000000007</v>
          </cell>
        </row>
        <row r="15939">
          <cell r="E15939" t="str">
            <v>600-032-461</v>
          </cell>
          <cell r="F15939">
            <v>40916.82</v>
          </cell>
        </row>
        <row r="15940">
          <cell r="E15940" t="str">
            <v>600-032-462</v>
          </cell>
          <cell r="F15940">
            <v>42172.36</v>
          </cell>
        </row>
        <row r="15941">
          <cell r="E15941" t="str">
            <v>600-034-121</v>
          </cell>
          <cell r="F15941">
            <v>3511641.08</v>
          </cell>
        </row>
        <row r="15942">
          <cell r="E15942" t="str">
            <v>600-034-162</v>
          </cell>
          <cell r="F15942">
            <v>34226.5</v>
          </cell>
        </row>
        <row r="15943">
          <cell r="E15943" t="str">
            <v>600-034-163</v>
          </cell>
          <cell r="F15943">
            <v>10972.5</v>
          </cell>
        </row>
        <row r="15944">
          <cell r="E15944" t="str">
            <v>600-034-167</v>
          </cell>
          <cell r="F15944">
            <v>2363.62</v>
          </cell>
        </row>
        <row r="15945">
          <cell r="E15945" t="str">
            <v>600-034-191</v>
          </cell>
          <cell r="F15945">
            <v>47421.85</v>
          </cell>
        </row>
        <row r="15946">
          <cell r="E15946" t="str">
            <v>600-034-211</v>
          </cell>
          <cell r="F15946">
            <v>264700.26</v>
          </cell>
        </row>
        <row r="15947">
          <cell r="E15947" t="str">
            <v>600-034-221</v>
          </cell>
          <cell r="F15947">
            <v>507549.49</v>
          </cell>
        </row>
        <row r="15948">
          <cell r="E15948" t="str">
            <v>600-034-231</v>
          </cell>
          <cell r="F15948">
            <v>401775.02</v>
          </cell>
        </row>
        <row r="15949">
          <cell r="E15949" t="str">
            <v>600-034-311</v>
          </cell>
          <cell r="F15949">
            <v>77311.100000000006</v>
          </cell>
        </row>
        <row r="15950">
          <cell r="E15950" t="str">
            <v>600-034-312</v>
          </cell>
          <cell r="F15950">
            <v>121959.37</v>
          </cell>
        </row>
        <row r="15951">
          <cell r="E15951" t="str">
            <v>600-034-342</v>
          </cell>
          <cell r="F15951">
            <v>85019.1</v>
          </cell>
        </row>
        <row r="15952">
          <cell r="E15952" t="str">
            <v>600-034-351</v>
          </cell>
          <cell r="F15952">
            <v>82314.31</v>
          </cell>
        </row>
        <row r="15953">
          <cell r="E15953" t="str">
            <v>600-034-411</v>
          </cell>
          <cell r="F15953">
            <v>1921059.35</v>
          </cell>
        </row>
        <row r="15954">
          <cell r="E15954" t="str">
            <v>600-034-418</v>
          </cell>
          <cell r="F15954">
            <v>2618.81</v>
          </cell>
        </row>
        <row r="15955">
          <cell r="E15955" t="str">
            <v>600-034-461</v>
          </cell>
          <cell r="F15955">
            <v>4565.29</v>
          </cell>
        </row>
        <row r="15956">
          <cell r="E15956" t="str">
            <v>600-034-462</v>
          </cell>
          <cell r="F15956">
            <v>5692.12</v>
          </cell>
        </row>
        <row r="15957">
          <cell r="E15957" t="str">
            <v>600-041-311</v>
          </cell>
          <cell r="F15957">
            <v>59092</v>
          </cell>
        </row>
        <row r="15958">
          <cell r="E15958" t="str">
            <v>600-054-121</v>
          </cell>
          <cell r="F15958">
            <v>7611990.79</v>
          </cell>
        </row>
        <row r="15959">
          <cell r="E15959" t="str">
            <v>600-054-124</v>
          </cell>
          <cell r="F15959">
            <v>496732.6</v>
          </cell>
        </row>
        <row r="15960">
          <cell r="E15960" t="str">
            <v>600-054-162</v>
          </cell>
          <cell r="F15960">
            <v>121751</v>
          </cell>
        </row>
        <row r="15961">
          <cell r="E15961" t="str">
            <v>600-054-163</v>
          </cell>
          <cell r="F15961">
            <v>91</v>
          </cell>
        </row>
        <row r="15962">
          <cell r="E15962" t="str">
            <v>600-054-167</v>
          </cell>
          <cell r="F15962">
            <v>2864.97</v>
          </cell>
        </row>
        <row r="15963">
          <cell r="E15963" t="str">
            <v>600-054-192</v>
          </cell>
          <cell r="F15963">
            <v>30268.62</v>
          </cell>
        </row>
        <row r="15964">
          <cell r="E15964" t="str">
            <v>600-054-211</v>
          </cell>
          <cell r="F15964">
            <v>610720.63</v>
          </cell>
        </row>
        <row r="15965">
          <cell r="E15965" t="str">
            <v>600-054-221</v>
          </cell>
          <cell r="F15965">
            <v>1127222.1100000001</v>
          </cell>
        </row>
        <row r="15966">
          <cell r="E15966" t="str">
            <v>600-054-231</v>
          </cell>
          <cell r="F15966">
            <v>895805.74</v>
          </cell>
        </row>
        <row r="15967">
          <cell r="E15967" t="str">
            <v>600-054-311</v>
          </cell>
          <cell r="F15967">
            <v>20824.23</v>
          </cell>
        </row>
        <row r="15968">
          <cell r="E15968" t="str">
            <v>600-054-312</v>
          </cell>
          <cell r="F15968">
            <v>6594.83</v>
          </cell>
        </row>
        <row r="15969">
          <cell r="E15969" t="str">
            <v>600-054-411</v>
          </cell>
          <cell r="F15969">
            <v>693953.87</v>
          </cell>
        </row>
        <row r="15970">
          <cell r="E15970" t="str">
            <v>600-054-418</v>
          </cell>
          <cell r="F15970">
            <v>85177.42</v>
          </cell>
        </row>
        <row r="15971">
          <cell r="E15971" t="str">
            <v>600-054-461</v>
          </cell>
          <cell r="F15971">
            <v>33633.589999999997</v>
          </cell>
        </row>
        <row r="15972">
          <cell r="E15972" t="str">
            <v>600-054-462</v>
          </cell>
          <cell r="F15972">
            <v>181226.51</v>
          </cell>
        </row>
        <row r="15973">
          <cell r="E15973" t="str">
            <v>600-056-165</v>
          </cell>
          <cell r="F15973">
            <v>139132.26</v>
          </cell>
        </row>
        <row r="15974">
          <cell r="E15974" t="str">
            <v>600-056-171</v>
          </cell>
          <cell r="F15974">
            <v>16964584.02</v>
          </cell>
        </row>
        <row r="15975">
          <cell r="E15975" t="str">
            <v>600-056-172</v>
          </cell>
          <cell r="F15975">
            <v>619849.75</v>
          </cell>
        </row>
        <row r="15976">
          <cell r="E15976" t="str">
            <v>600-056-175</v>
          </cell>
          <cell r="F15976">
            <v>11444731.789999999</v>
          </cell>
        </row>
        <row r="15977">
          <cell r="E15977" t="str">
            <v>600-056-199</v>
          </cell>
          <cell r="F15977">
            <v>621955.25</v>
          </cell>
        </row>
        <row r="15978">
          <cell r="E15978" t="str">
            <v>600-056-211</v>
          </cell>
          <cell r="F15978">
            <v>2163614.84</v>
          </cell>
        </row>
        <row r="15979">
          <cell r="E15979" t="str">
            <v>600-056-221</v>
          </cell>
          <cell r="F15979">
            <v>4339672.13</v>
          </cell>
        </row>
        <row r="15980">
          <cell r="E15980" t="str">
            <v>600-056-231</v>
          </cell>
          <cell r="F15980">
            <v>5826918.2699999996</v>
          </cell>
        </row>
        <row r="15981">
          <cell r="E15981" t="str">
            <v>600-056-311</v>
          </cell>
          <cell r="F15981">
            <v>960272.99</v>
          </cell>
        </row>
        <row r="15982">
          <cell r="E15982" t="str">
            <v>600-056-326</v>
          </cell>
          <cell r="F15982">
            <v>518807.15</v>
          </cell>
        </row>
        <row r="15983">
          <cell r="E15983" t="str">
            <v>600-056-331</v>
          </cell>
          <cell r="F15983">
            <v>1053918.1499999999</v>
          </cell>
        </row>
        <row r="15984">
          <cell r="E15984" t="str">
            <v>600-056-332</v>
          </cell>
          <cell r="F15984">
            <v>14.44</v>
          </cell>
        </row>
        <row r="15985">
          <cell r="E15985" t="str">
            <v>600-056-411</v>
          </cell>
          <cell r="F15985">
            <v>540865.30000000005</v>
          </cell>
        </row>
        <row r="15986">
          <cell r="E15986" t="str">
            <v>600-056-422</v>
          </cell>
          <cell r="F15986">
            <v>2725523.75</v>
          </cell>
        </row>
        <row r="15987">
          <cell r="E15987" t="str">
            <v>600-056-423</v>
          </cell>
          <cell r="F15987">
            <v>8067128.8799999999</v>
          </cell>
        </row>
        <row r="15988">
          <cell r="E15988" t="str">
            <v>600-056-424</v>
          </cell>
          <cell r="F15988">
            <v>32323.01</v>
          </cell>
        </row>
        <row r="15989">
          <cell r="E15989" t="str">
            <v>600-056-425</v>
          </cell>
          <cell r="F15989">
            <v>768873.02</v>
          </cell>
        </row>
        <row r="15990">
          <cell r="E15990" t="str">
            <v>600-056-552</v>
          </cell>
          <cell r="F15990">
            <v>1224</v>
          </cell>
        </row>
        <row r="15991">
          <cell r="E15991" t="str">
            <v>600-061-311</v>
          </cell>
          <cell r="F15991">
            <v>2081.56</v>
          </cell>
        </row>
        <row r="15992">
          <cell r="E15992" t="str">
            <v>600-061-314</v>
          </cell>
          <cell r="F15992">
            <v>1034.82</v>
          </cell>
        </row>
        <row r="15993">
          <cell r="E15993" t="str">
            <v>600-061-411</v>
          </cell>
          <cell r="F15993">
            <v>4691970.3</v>
          </cell>
        </row>
        <row r="15994">
          <cell r="E15994" t="str">
            <v>600-061-414</v>
          </cell>
          <cell r="F15994">
            <v>103436.32</v>
          </cell>
        </row>
        <row r="15995">
          <cell r="E15995" t="str">
            <v>600-061-418</v>
          </cell>
          <cell r="F15995">
            <v>7600.6</v>
          </cell>
        </row>
        <row r="15996">
          <cell r="E15996" t="str">
            <v>600-061-461</v>
          </cell>
          <cell r="F15996">
            <v>58537.94</v>
          </cell>
        </row>
        <row r="15997">
          <cell r="E15997" t="str">
            <v>600-061-462</v>
          </cell>
          <cell r="F15997">
            <v>32212.46</v>
          </cell>
        </row>
        <row r="15998">
          <cell r="E15998" t="str">
            <v>600-063-121</v>
          </cell>
          <cell r="F15998">
            <v>1145036.31</v>
          </cell>
        </row>
        <row r="15999">
          <cell r="E15999" t="str">
            <v>600-063-142</v>
          </cell>
          <cell r="F15999">
            <v>540389.49</v>
          </cell>
        </row>
        <row r="16000">
          <cell r="E16000" t="str">
            <v>600-063-162</v>
          </cell>
          <cell r="F16000">
            <v>32217.5</v>
          </cell>
        </row>
        <row r="16001">
          <cell r="E16001" t="str">
            <v>600-063-211</v>
          </cell>
          <cell r="F16001">
            <v>127924.98</v>
          </cell>
        </row>
        <row r="16002">
          <cell r="E16002" t="str">
            <v>600-063-221</v>
          </cell>
          <cell r="F16002">
            <v>247492</v>
          </cell>
        </row>
        <row r="16003">
          <cell r="E16003" t="str">
            <v>600-063-231</v>
          </cell>
          <cell r="F16003">
            <v>289344.73</v>
          </cell>
        </row>
        <row r="16004">
          <cell r="E16004" t="str">
            <v>600-063-311</v>
          </cell>
          <cell r="F16004">
            <v>521594.66</v>
          </cell>
        </row>
        <row r="16005">
          <cell r="E16005" t="str">
            <v>600-066-117</v>
          </cell>
          <cell r="F16005">
            <v>29793.759999999998</v>
          </cell>
        </row>
        <row r="16006">
          <cell r="E16006" t="str">
            <v>600-066-211</v>
          </cell>
          <cell r="F16006">
            <v>2279.27</v>
          </cell>
        </row>
        <row r="16007">
          <cell r="E16007" t="str">
            <v>600-067-117</v>
          </cell>
          <cell r="F16007">
            <v>38280</v>
          </cell>
        </row>
        <row r="16008">
          <cell r="E16008" t="str">
            <v>600-067-211</v>
          </cell>
          <cell r="F16008">
            <v>2928</v>
          </cell>
        </row>
        <row r="16009">
          <cell r="E16009" t="str">
            <v>600-068-121</v>
          </cell>
          <cell r="F16009">
            <v>695182.09</v>
          </cell>
        </row>
        <row r="16010">
          <cell r="E16010" t="str">
            <v>600-068-146</v>
          </cell>
          <cell r="F16010">
            <v>84032.26</v>
          </cell>
        </row>
        <row r="16011">
          <cell r="E16011" t="str">
            <v>600-068-147</v>
          </cell>
          <cell r="F16011">
            <v>23692.66</v>
          </cell>
        </row>
        <row r="16012">
          <cell r="E16012" t="str">
            <v>600-068-149</v>
          </cell>
          <cell r="F16012">
            <v>49585.07</v>
          </cell>
        </row>
        <row r="16013">
          <cell r="E16013" t="str">
            <v>600-068-162</v>
          </cell>
          <cell r="F16013">
            <v>17580.5</v>
          </cell>
        </row>
        <row r="16014">
          <cell r="E16014" t="str">
            <v>600-068-167</v>
          </cell>
          <cell r="F16014">
            <v>2721.75</v>
          </cell>
        </row>
        <row r="16015">
          <cell r="E16015" t="str">
            <v>600-068-211</v>
          </cell>
          <cell r="F16015">
            <v>63574.27</v>
          </cell>
        </row>
        <row r="16016">
          <cell r="E16016" t="str">
            <v>600-068-221</v>
          </cell>
          <cell r="F16016">
            <v>125673.64</v>
          </cell>
        </row>
        <row r="16017">
          <cell r="E16017" t="str">
            <v>600-068-231</v>
          </cell>
          <cell r="F16017">
            <v>115489.14</v>
          </cell>
        </row>
        <row r="16018">
          <cell r="E16018" t="str">
            <v>600-069-116</v>
          </cell>
          <cell r="F16018">
            <v>43769.06</v>
          </cell>
        </row>
        <row r="16019">
          <cell r="E16019" t="str">
            <v>600-069-117</v>
          </cell>
          <cell r="F16019">
            <v>1038.28</v>
          </cell>
        </row>
        <row r="16020">
          <cell r="E16020" t="str">
            <v>600-069-121</v>
          </cell>
          <cell r="F16020">
            <v>1434212.41</v>
          </cell>
        </row>
        <row r="16021">
          <cell r="E16021" t="str">
            <v>600-069-131</v>
          </cell>
          <cell r="F16021">
            <v>167172.85</v>
          </cell>
        </row>
        <row r="16022">
          <cell r="E16022" t="str">
            <v>600-069-132</v>
          </cell>
          <cell r="F16022">
            <v>39135.61</v>
          </cell>
        </row>
        <row r="16023">
          <cell r="E16023" t="str">
            <v>600-069-133</v>
          </cell>
          <cell r="F16023">
            <v>52133.95</v>
          </cell>
        </row>
        <row r="16024">
          <cell r="E16024" t="str">
            <v>600-069-135</v>
          </cell>
          <cell r="F16024">
            <v>22424.720000000001</v>
          </cell>
        </row>
        <row r="16025">
          <cell r="E16025" t="str">
            <v>600-069-141</v>
          </cell>
          <cell r="F16025">
            <v>1097481.1599999999</v>
          </cell>
        </row>
        <row r="16026">
          <cell r="E16026" t="str">
            <v>600-069-142</v>
          </cell>
          <cell r="F16026">
            <v>32045.03</v>
          </cell>
        </row>
        <row r="16027">
          <cell r="E16027" t="str">
            <v>600-069-143</v>
          </cell>
          <cell r="F16027">
            <v>593769.81999999995</v>
          </cell>
        </row>
        <row r="16028">
          <cell r="E16028" t="str">
            <v>600-069-144</v>
          </cell>
          <cell r="F16028">
            <v>73578.45</v>
          </cell>
        </row>
        <row r="16029">
          <cell r="E16029" t="str">
            <v>600-069-145</v>
          </cell>
          <cell r="F16029">
            <v>1343.26</v>
          </cell>
        </row>
        <row r="16030">
          <cell r="E16030" t="str">
            <v>600-069-146</v>
          </cell>
          <cell r="F16030">
            <v>438731.49</v>
          </cell>
        </row>
        <row r="16031">
          <cell r="E16031" t="str">
            <v>600-069-149</v>
          </cell>
          <cell r="F16031">
            <v>3094334.56</v>
          </cell>
        </row>
        <row r="16032">
          <cell r="E16032" t="str">
            <v>600-069-151</v>
          </cell>
          <cell r="F16032">
            <v>47439.83</v>
          </cell>
        </row>
        <row r="16033">
          <cell r="E16033" t="str">
            <v>600-069-162</v>
          </cell>
          <cell r="F16033">
            <v>150.5</v>
          </cell>
        </row>
        <row r="16034">
          <cell r="E16034" t="str">
            <v>600-069-171</v>
          </cell>
          <cell r="F16034">
            <v>10239.01</v>
          </cell>
        </row>
        <row r="16035">
          <cell r="E16035" t="str">
            <v>600-069-172</v>
          </cell>
          <cell r="F16035">
            <v>254.51</v>
          </cell>
        </row>
        <row r="16036">
          <cell r="E16036" t="str">
            <v>600-069-173</v>
          </cell>
          <cell r="F16036">
            <v>30344.86</v>
          </cell>
        </row>
        <row r="16037">
          <cell r="E16037" t="str">
            <v>600-069-197</v>
          </cell>
          <cell r="F16037">
            <v>7061.87</v>
          </cell>
        </row>
        <row r="16038">
          <cell r="E16038" t="str">
            <v>600-069-198</v>
          </cell>
          <cell r="F16038">
            <v>1014705.61</v>
          </cell>
        </row>
        <row r="16039">
          <cell r="E16039" t="str">
            <v>600-069-199</v>
          </cell>
          <cell r="F16039">
            <v>293504.14</v>
          </cell>
        </row>
        <row r="16040">
          <cell r="E16040" t="str">
            <v>600-069-211</v>
          </cell>
          <cell r="F16040">
            <v>610966.16</v>
          </cell>
        </row>
        <row r="16041">
          <cell r="E16041" t="str">
            <v>600-069-221</v>
          </cell>
          <cell r="F16041">
            <v>1119861.57</v>
          </cell>
        </row>
        <row r="16042">
          <cell r="E16042" t="str">
            <v>600-069-231</v>
          </cell>
          <cell r="F16042">
            <v>898356.59</v>
          </cell>
        </row>
        <row r="16043">
          <cell r="E16043" t="str">
            <v>600-069-311</v>
          </cell>
          <cell r="F16043">
            <v>7474816.9299999997</v>
          </cell>
        </row>
        <row r="16044">
          <cell r="E16044" t="str">
            <v>600-069-312</v>
          </cell>
          <cell r="F16044">
            <v>13796.91</v>
          </cell>
        </row>
        <row r="16045">
          <cell r="E16045" t="str">
            <v>600-069-331</v>
          </cell>
          <cell r="F16045">
            <v>1768874.55</v>
          </cell>
        </row>
        <row r="16046">
          <cell r="E16046" t="str">
            <v>600-069-332</v>
          </cell>
          <cell r="F16046">
            <v>4547.0200000000004</v>
          </cell>
        </row>
        <row r="16047">
          <cell r="E16047" t="str">
            <v>600-069-342</v>
          </cell>
          <cell r="F16047">
            <v>93.64</v>
          </cell>
        </row>
        <row r="16048">
          <cell r="E16048" t="str">
            <v>600-069-344</v>
          </cell>
          <cell r="F16048">
            <v>8853.82</v>
          </cell>
        </row>
        <row r="16049">
          <cell r="E16049" t="str">
            <v>600-069-411</v>
          </cell>
          <cell r="F16049">
            <v>2504396.9900000002</v>
          </cell>
        </row>
        <row r="16050">
          <cell r="E16050" t="str">
            <v>600-069-418</v>
          </cell>
          <cell r="F16050">
            <v>1526641.32</v>
          </cell>
        </row>
        <row r="16051">
          <cell r="E16051" t="str">
            <v>600-069-459</v>
          </cell>
          <cell r="F16051">
            <v>11901.12</v>
          </cell>
        </row>
        <row r="16052">
          <cell r="E16052" t="str">
            <v>600-069-461</v>
          </cell>
          <cell r="F16052">
            <v>41823.199999999997</v>
          </cell>
        </row>
        <row r="16053">
          <cell r="E16053" t="str">
            <v>600-069-462</v>
          </cell>
          <cell r="F16053">
            <v>2148298.8199999998</v>
          </cell>
        </row>
        <row r="16054">
          <cell r="E16054" t="str">
            <v>600-073-311</v>
          </cell>
          <cell r="F16054">
            <v>236402.5</v>
          </cell>
        </row>
        <row r="16055">
          <cell r="E16055" t="str">
            <v>600-073-341</v>
          </cell>
          <cell r="F16055">
            <v>207329.49</v>
          </cell>
        </row>
        <row r="16056">
          <cell r="E16056" t="str">
            <v>600-073-462</v>
          </cell>
          <cell r="F16056">
            <v>87358.01</v>
          </cell>
        </row>
        <row r="16057">
          <cell r="E16057" t="str">
            <v>600-085-462</v>
          </cell>
          <cell r="F16057">
            <v>92000</v>
          </cell>
        </row>
        <row r="16058">
          <cell r="E16058" t="str">
            <v>600-096-121</v>
          </cell>
          <cell r="F16058">
            <v>66756</v>
          </cell>
        </row>
        <row r="16059">
          <cell r="E16059" t="str">
            <v>600-096-211</v>
          </cell>
          <cell r="F16059">
            <v>4834.1499999999996</v>
          </cell>
        </row>
        <row r="16060">
          <cell r="E16060" t="str">
            <v>600-096-221</v>
          </cell>
          <cell r="F16060">
            <v>9806.4</v>
          </cell>
        </row>
        <row r="16061">
          <cell r="E16061" t="str">
            <v>600-096-231</v>
          </cell>
          <cell r="F16061">
            <v>5284.69</v>
          </cell>
        </row>
        <row r="16062">
          <cell r="E16062" t="str">
            <v>610-001-121</v>
          </cell>
          <cell r="F16062">
            <v>4009372.81</v>
          </cell>
        </row>
        <row r="16063">
          <cell r="E16063" t="str">
            <v>610-001-211</v>
          </cell>
          <cell r="F16063">
            <v>289028.89</v>
          </cell>
        </row>
        <row r="16064">
          <cell r="E16064" t="str">
            <v>610-001-221</v>
          </cell>
          <cell r="F16064">
            <v>589534.05000000005</v>
          </cell>
        </row>
        <row r="16065">
          <cell r="E16065" t="str">
            <v>610-001-231</v>
          </cell>
          <cell r="F16065">
            <v>461082.47</v>
          </cell>
        </row>
        <row r="16066">
          <cell r="E16066" t="str">
            <v>610-002-111</v>
          </cell>
          <cell r="F16066">
            <v>102681.12</v>
          </cell>
        </row>
        <row r="16067">
          <cell r="E16067" t="str">
            <v>610-002-113</v>
          </cell>
          <cell r="F16067">
            <v>255386.76</v>
          </cell>
        </row>
        <row r="16068">
          <cell r="E16068" t="str">
            <v>610-002-115</v>
          </cell>
          <cell r="F16068">
            <v>64500</v>
          </cell>
        </row>
        <row r="16069">
          <cell r="E16069" t="str">
            <v>610-002-211</v>
          </cell>
          <cell r="F16069">
            <v>31151.83</v>
          </cell>
        </row>
        <row r="16070">
          <cell r="E16070" t="str">
            <v>610-002-221</v>
          </cell>
          <cell r="F16070">
            <v>62075.38</v>
          </cell>
        </row>
        <row r="16071">
          <cell r="E16071" t="str">
            <v>610-002-231</v>
          </cell>
          <cell r="F16071">
            <v>29919.93</v>
          </cell>
        </row>
        <row r="16072">
          <cell r="E16072" t="str">
            <v>610-003-151</v>
          </cell>
          <cell r="F16072">
            <v>286206.65999999997</v>
          </cell>
        </row>
        <row r="16073">
          <cell r="E16073" t="str">
            <v>610-003-162</v>
          </cell>
          <cell r="F16073">
            <v>63440.2</v>
          </cell>
        </row>
        <row r="16074">
          <cell r="E16074" t="str">
            <v>610-003-163</v>
          </cell>
          <cell r="F16074">
            <v>7829.77</v>
          </cell>
        </row>
        <row r="16075">
          <cell r="E16075" t="str">
            <v>610-003-211</v>
          </cell>
          <cell r="F16075">
            <v>27345.68</v>
          </cell>
        </row>
        <row r="16076">
          <cell r="E16076" t="str">
            <v>610-003-221</v>
          </cell>
          <cell r="F16076">
            <v>42122.35</v>
          </cell>
        </row>
        <row r="16077">
          <cell r="E16077" t="str">
            <v>610-003-231</v>
          </cell>
          <cell r="F16077">
            <v>47274.34</v>
          </cell>
        </row>
        <row r="16078">
          <cell r="E16078" t="str">
            <v>610-005-114</v>
          </cell>
          <cell r="F16078">
            <v>430908</v>
          </cell>
        </row>
        <row r="16079">
          <cell r="E16079" t="str">
            <v>610-005-211</v>
          </cell>
          <cell r="F16079">
            <v>30612.94</v>
          </cell>
        </row>
        <row r="16080">
          <cell r="E16080" t="str">
            <v>610-005-221</v>
          </cell>
          <cell r="F16080">
            <v>63300.480000000003</v>
          </cell>
        </row>
        <row r="16081">
          <cell r="E16081" t="str">
            <v>610-005-231</v>
          </cell>
          <cell r="F16081">
            <v>37402.94</v>
          </cell>
        </row>
        <row r="16082">
          <cell r="E16082" t="str">
            <v>610-007-131</v>
          </cell>
          <cell r="F16082">
            <v>353090</v>
          </cell>
        </row>
        <row r="16083">
          <cell r="E16083" t="str">
            <v>610-007-132</v>
          </cell>
          <cell r="F16083">
            <v>55480</v>
          </cell>
        </row>
        <row r="16084">
          <cell r="E16084" t="str">
            <v>610-007-133</v>
          </cell>
          <cell r="F16084">
            <v>64600</v>
          </cell>
        </row>
        <row r="16085">
          <cell r="E16085" t="str">
            <v>610-007-211</v>
          </cell>
          <cell r="F16085">
            <v>34924.879999999997</v>
          </cell>
        </row>
        <row r="16086">
          <cell r="E16086" t="str">
            <v>610-007-221</v>
          </cell>
          <cell r="F16086">
            <v>69570.820000000007</v>
          </cell>
        </row>
        <row r="16087">
          <cell r="E16087" t="str">
            <v>610-007-231</v>
          </cell>
          <cell r="F16087">
            <v>48427.44</v>
          </cell>
        </row>
        <row r="16088">
          <cell r="E16088" t="str">
            <v>610-009-184</v>
          </cell>
          <cell r="F16088">
            <v>221195.41</v>
          </cell>
        </row>
        <row r="16089">
          <cell r="E16089" t="str">
            <v>610-009-185</v>
          </cell>
          <cell r="F16089">
            <v>11134.33</v>
          </cell>
        </row>
        <row r="16090">
          <cell r="E16090" t="str">
            <v>610-009-186</v>
          </cell>
          <cell r="F16090">
            <v>-10393.6</v>
          </cell>
        </row>
        <row r="16091">
          <cell r="E16091" t="str">
            <v>610-009-188</v>
          </cell>
          <cell r="F16091">
            <v>79755.899999999994</v>
          </cell>
        </row>
        <row r="16092">
          <cell r="E16092" t="str">
            <v>610-009-189</v>
          </cell>
          <cell r="F16092">
            <v>23110.16</v>
          </cell>
        </row>
        <row r="16093">
          <cell r="E16093" t="str">
            <v>610-009-211</v>
          </cell>
          <cell r="F16093">
            <v>24393.62</v>
          </cell>
        </row>
        <row r="16094">
          <cell r="E16094" t="str">
            <v>610-009-221</v>
          </cell>
          <cell r="F16094">
            <v>44700.43</v>
          </cell>
        </row>
        <row r="16095">
          <cell r="E16095" t="str">
            <v>610-009-231</v>
          </cell>
          <cell r="F16095">
            <v>5977.42</v>
          </cell>
        </row>
        <row r="16096">
          <cell r="E16096" t="str">
            <v>610-009-233</v>
          </cell>
          <cell r="F16096">
            <v>54221.69</v>
          </cell>
        </row>
        <row r="16097">
          <cell r="E16097" t="str">
            <v>610-010-121</v>
          </cell>
          <cell r="F16097">
            <v>33880</v>
          </cell>
        </row>
        <row r="16098">
          <cell r="E16098" t="str">
            <v>610-010-131</v>
          </cell>
          <cell r="F16098">
            <v>4877.6000000000004</v>
          </cell>
        </row>
        <row r="16099">
          <cell r="E16099" t="str">
            <v>610-010-162</v>
          </cell>
          <cell r="F16099">
            <v>392</v>
          </cell>
        </row>
        <row r="16100">
          <cell r="E16100" t="str">
            <v>610-010-211</v>
          </cell>
          <cell r="F16100">
            <v>2968.07</v>
          </cell>
        </row>
        <row r="16101">
          <cell r="E16101" t="str">
            <v>610-010-221</v>
          </cell>
          <cell r="F16101">
            <v>5693.49</v>
          </cell>
        </row>
        <row r="16102">
          <cell r="E16102" t="str">
            <v>610-010-231</v>
          </cell>
          <cell r="F16102">
            <v>4304.84</v>
          </cell>
        </row>
        <row r="16103">
          <cell r="E16103" t="str">
            <v>610-012-311</v>
          </cell>
          <cell r="F16103">
            <v>36308</v>
          </cell>
        </row>
        <row r="16104">
          <cell r="E16104" t="str">
            <v>610-013-121</v>
          </cell>
          <cell r="F16104">
            <v>546507.67000000004</v>
          </cell>
        </row>
        <row r="16105">
          <cell r="E16105" t="str">
            <v>610-013-131</v>
          </cell>
          <cell r="F16105">
            <v>65516</v>
          </cell>
        </row>
        <row r="16106">
          <cell r="E16106" t="str">
            <v>610-013-162</v>
          </cell>
          <cell r="F16106">
            <v>7434.35</v>
          </cell>
        </row>
        <row r="16107">
          <cell r="E16107" t="str">
            <v>610-013-163</v>
          </cell>
          <cell r="F16107">
            <v>3062.5</v>
          </cell>
        </row>
        <row r="16108">
          <cell r="E16108" t="str">
            <v>610-013-184</v>
          </cell>
          <cell r="F16108">
            <v>14390.38</v>
          </cell>
        </row>
        <row r="16109">
          <cell r="E16109" t="str">
            <v>610-013-185</v>
          </cell>
          <cell r="F16109">
            <v>1418</v>
          </cell>
        </row>
        <row r="16110">
          <cell r="E16110" t="str">
            <v>610-013-188</v>
          </cell>
          <cell r="F16110">
            <v>8508</v>
          </cell>
        </row>
        <row r="16111">
          <cell r="E16111" t="str">
            <v>610-013-211</v>
          </cell>
          <cell r="F16111">
            <v>47081.53</v>
          </cell>
        </row>
        <row r="16112">
          <cell r="E16112" t="str">
            <v>610-013-221</v>
          </cell>
          <cell r="F16112">
            <v>93522.85</v>
          </cell>
        </row>
        <row r="16113">
          <cell r="E16113" t="str">
            <v>610-013-231</v>
          </cell>
          <cell r="F16113">
            <v>67516.460000000006</v>
          </cell>
        </row>
        <row r="16114">
          <cell r="E16114" t="str">
            <v>610-014-177</v>
          </cell>
          <cell r="F16114">
            <v>1550.23</v>
          </cell>
        </row>
        <row r="16115">
          <cell r="E16115" t="str">
            <v>610-014-211</v>
          </cell>
          <cell r="F16115">
            <v>118.59</v>
          </cell>
        </row>
        <row r="16116">
          <cell r="E16116" t="str">
            <v>610-014-311</v>
          </cell>
          <cell r="F16116">
            <v>323.83</v>
          </cell>
        </row>
        <row r="16117">
          <cell r="E16117" t="str">
            <v>610-014-312</v>
          </cell>
          <cell r="F16117">
            <v>3197.14</v>
          </cell>
        </row>
        <row r="16118">
          <cell r="E16118" t="str">
            <v>610-014-313</v>
          </cell>
          <cell r="F16118">
            <v>154.41</v>
          </cell>
        </row>
        <row r="16119">
          <cell r="E16119" t="str">
            <v>610-014-319</v>
          </cell>
          <cell r="F16119">
            <v>150</v>
          </cell>
        </row>
        <row r="16120">
          <cell r="E16120" t="str">
            <v>610-014-332</v>
          </cell>
          <cell r="F16120">
            <v>66.150000000000006</v>
          </cell>
        </row>
        <row r="16121">
          <cell r="E16121" t="str">
            <v>610-014-333</v>
          </cell>
          <cell r="F16121">
            <v>75</v>
          </cell>
        </row>
        <row r="16122">
          <cell r="E16122" t="str">
            <v>610-014-351</v>
          </cell>
          <cell r="F16122">
            <v>2559.73</v>
          </cell>
        </row>
        <row r="16123">
          <cell r="E16123" t="str">
            <v>610-014-379</v>
          </cell>
          <cell r="F16123">
            <v>264.86</v>
          </cell>
        </row>
        <row r="16124">
          <cell r="E16124" t="str">
            <v>610-014-411</v>
          </cell>
          <cell r="F16124">
            <v>25023.14</v>
          </cell>
        </row>
        <row r="16125">
          <cell r="E16125" t="str">
            <v>610-014-413</v>
          </cell>
          <cell r="F16125">
            <v>53.33</v>
          </cell>
        </row>
        <row r="16126">
          <cell r="E16126" t="str">
            <v>610-014-418</v>
          </cell>
          <cell r="F16126">
            <v>2586.2600000000002</v>
          </cell>
        </row>
        <row r="16127">
          <cell r="E16127" t="str">
            <v>610-014-461</v>
          </cell>
          <cell r="F16127">
            <v>5783.61</v>
          </cell>
        </row>
        <row r="16128">
          <cell r="E16128" t="str">
            <v>610-014-462</v>
          </cell>
          <cell r="F16128">
            <v>12381.06</v>
          </cell>
        </row>
        <row r="16129">
          <cell r="E16129" t="str">
            <v>610-014-541</v>
          </cell>
          <cell r="F16129">
            <v>6977.66</v>
          </cell>
        </row>
        <row r="16130">
          <cell r="E16130" t="str">
            <v>610-015-311</v>
          </cell>
          <cell r="F16130">
            <v>35</v>
          </cell>
        </row>
        <row r="16131">
          <cell r="E16131" t="str">
            <v>610-015-312</v>
          </cell>
          <cell r="F16131">
            <v>183.2</v>
          </cell>
        </row>
        <row r="16132">
          <cell r="E16132" t="str">
            <v>610-015-344</v>
          </cell>
          <cell r="F16132">
            <v>2360.2199999999998</v>
          </cell>
        </row>
        <row r="16133">
          <cell r="E16133" t="str">
            <v>610-015-418</v>
          </cell>
          <cell r="F16133">
            <v>4745.8599999999997</v>
          </cell>
        </row>
        <row r="16134">
          <cell r="E16134" t="str">
            <v>610-015-461</v>
          </cell>
          <cell r="F16134">
            <v>148.91999999999999</v>
          </cell>
        </row>
        <row r="16135">
          <cell r="E16135" t="str">
            <v>610-015-462</v>
          </cell>
          <cell r="F16135">
            <v>10975.25</v>
          </cell>
        </row>
        <row r="16136">
          <cell r="E16136" t="str">
            <v>610-016-121</v>
          </cell>
          <cell r="F16136">
            <v>2337.44</v>
          </cell>
        </row>
        <row r="16137">
          <cell r="E16137" t="str">
            <v>610-016-171</v>
          </cell>
          <cell r="F16137">
            <v>2099.8200000000002</v>
          </cell>
        </row>
        <row r="16138">
          <cell r="E16138" t="str">
            <v>610-016-198</v>
          </cell>
          <cell r="F16138">
            <v>3711.56</v>
          </cell>
        </row>
        <row r="16139">
          <cell r="E16139" t="str">
            <v>610-016-211</v>
          </cell>
          <cell r="F16139">
            <v>623.39</v>
          </cell>
        </row>
        <row r="16140">
          <cell r="E16140" t="str">
            <v>610-016-221</v>
          </cell>
          <cell r="F16140">
            <v>793.41</v>
          </cell>
        </row>
        <row r="16141">
          <cell r="E16141" t="str">
            <v>610-016-411</v>
          </cell>
          <cell r="F16141">
            <v>91.62</v>
          </cell>
        </row>
        <row r="16142">
          <cell r="E16142" t="str">
            <v>610-016-422</v>
          </cell>
          <cell r="F16142">
            <v>1953.64</v>
          </cell>
        </row>
        <row r="16143">
          <cell r="E16143" t="str">
            <v>610-016-423</v>
          </cell>
          <cell r="F16143">
            <v>1692.89</v>
          </cell>
        </row>
        <row r="16144">
          <cell r="E16144" t="str">
            <v>610-018-231</v>
          </cell>
          <cell r="F16144">
            <v>865.32</v>
          </cell>
        </row>
        <row r="16145">
          <cell r="E16145" t="str">
            <v>610-019-121</v>
          </cell>
          <cell r="F16145">
            <v>372109.71</v>
          </cell>
        </row>
        <row r="16146">
          <cell r="E16146" t="str">
            <v>610-019-131</v>
          </cell>
          <cell r="F16146">
            <v>95857.69</v>
          </cell>
        </row>
        <row r="16147">
          <cell r="E16147" t="str">
            <v>610-019-135</v>
          </cell>
          <cell r="F16147">
            <v>28218.89</v>
          </cell>
        </row>
        <row r="16148">
          <cell r="E16148" t="str">
            <v>610-019-142</v>
          </cell>
          <cell r="F16148">
            <v>17506.599999999999</v>
          </cell>
        </row>
        <row r="16149">
          <cell r="E16149" t="str">
            <v>610-019-146</v>
          </cell>
          <cell r="F16149">
            <v>115363.26</v>
          </cell>
        </row>
        <row r="16150">
          <cell r="E16150" t="str">
            <v>610-019-151</v>
          </cell>
          <cell r="F16150">
            <v>297510.40999999997</v>
          </cell>
        </row>
        <row r="16151">
          <cell r="E16151" t="str">
            <v>610-019-162</v>
          </cell>
          <cell r="F16151">
            <v>24985.39</v>
          </cell>
        </row>
        <row r="16152">
          <cell r="E16152" t="str">
            <v>610-019-163</v>
          </cell>
          <cell r="F16152">
            <v>933.8</v>
          </cell>
        </row>
        <row r="16153">
          <cell r="E16153" t="str">
            <v>610-019-165</v>
          </cell>
          <cell r="F16153">
            <v>547.38</v>
          </cell>
        </row>
        <row r="16154">
          <cell r="E16154" t="str">
            <v>610-019-173</v>
          </cell>
          <cell r="F16154">
            <v>312845.40999999997</v>
          </cell>
        </row>
        <row r="16155">
          <cell r="E16155" t="str">
            <v>610-019-181</v>
          </cell>
          <cell r="F16155">
            <v>3652.87</v>
          </cell>
        </row>
        <row r="16156">
          <cell r="E16156" t="str">
            <v>610-019-191</v>
          </cell>
          <cell r="F16156">
            <v>2000</v>
          </cell>
        </row>
        <row r="16157">
          <cell r="E16157" t="str">
            <v>610-019-198</v>
          </cell>
          <cell r="F16157">
            <v>264</v>
          </cell>
        </row>
        <row r="16158">
          <cell r="E16158" t="str">
            <v>610-019-211</v>
          </cell>
          <cell r="F16158">
            <v>90720.43</v>
          </cell>
        </row>
        <row r="16159">
          <cell r="E16159" t="str">
            <v>610-019-221</v>
          </cell>
          <cell r="F16159">
            <v>175413.13</v>
          </cell>
        </row>
        <row r="16160">
          <cell r="E16160" t="str">
            <v>610-019-231</v>
          </cell>
          <cell r="F16160">
            <v>206681.3</v>
          </cell>
        </row>
        <row r="16161">
          <cell r="E16161" t="str">
            <v>610-019-311</v>
          </cell>
          <cell r="F16161">
            <v>29731.55</v>
          </cell>
        </row>
        <row r="16162">
          <cell r="E16162" t="str">
            <v>610-019-312</v>
          </cell>
          <cell r="F16162">
            <v>55</v>
          </cell>
        </row>
        <row r="16163">
          <cell r="E16163" t="str">
            <v>610-019-332</v>
          </cell>
          <cell r="F16163">
            <v>4411.22</v>
          </cell>
        </row>
        <row r="16164">
          <cell r="E16164" t="str">
            <v>610-019-344</v>
          </cell>
          <cell r="F16164">
            <v>172.98</v>
          </cell>
        </row>
        <row r="16165">
          <cell r="E16165" t="str">
            <v>610-024-113</v>
          </cell>
          <cell r="F16165">
            <v>50489.58</v>
          </cell>
        </row>
        <row r="16166">
          <cell r="E16166" t="str">
            <v>610-024-211</v>
          </cell>
          <cell r="F16166">
            <v>3832.24</v>
          </cell>
        </row>
        <row r="16167">
          <cell r="E16167" t="str">
            <v>610-024-221</v>
          </cell>
          <cell r="F16167">
            <v>7416.9</v>
          </cell>
        </row>
        <row r="16168">
          <cell r="E16168" t="str">
            <v>610-024-231</v>
          </cell>
          <cell r="F16168">
            <v>3805.27</v>
          </cell>
        </row>
        <row r="16169">
          <cell r="E16169" t="str">
            <v>610-025-411</v>
          </cell>
          <cell r="F16169">
            <v>1574</v>
          </cell>
        </row>
        <row r="16170">
          <cell r="E16170" t="str">
            <v>610-027-142</v>
          </cell>
          <cell r="F16170">
            <v>377961.7</v>
          </cell>
        </row>
        <row r="16171">
          <cell r="E16171" t="str">
            <v>610-027-165</v>
          </cell>
          <cell r="F16171">
            <v>5260.23</v>
          </cell>
        </row>
        <row r="16172">
          <cell r="E16172" t="str">
            <v>610-027-211</v>
          </cell>
          <cell r="F16172">
            <v>25631.46</v>
          </cell>
        </row>
        <row r="16173">
          <cell r="E16173" t="str">
            <v>610-027-221</v>
          </cell>
          <cell r="F16173">
            <v>55229.63</v>
          </cell>
        </row>
        <row r="16174">
          <cell r="E16174" t="str">
            <v>610-027-231</v>
          </cell>
          <cell r="F16174">
            <v>85690.99</v>
          </cell>
        </row>
        <row r="16175">
          <cell r="E16175" t="str">
            <v>610-029-122</v>
          </cell>
          <cell r="F16175">
            <v>23946.81</v>
          </cell>
        </row>
        <row r="16176">
          <cell r="E16176" t="str">
            <v>610-029-211</v>
          </cell>
          <cell r="F16176">
            <v>1797.39</v>
          </cell>
        </row>
        <row r="16177">
          <cell r="E16177" t="str">
            <v>610-029-221</v>
          </cell>
          <cell r="F16177">
            <v>3517.79</v>
          </cell>
        </row>
        <row r="16178">
          <cell r="E16178" t="str">
            <v>610-029-231</v>
          </cell>
          <cell r="F16178">
            <v>4238.01</v>
          </cell>
        </row>
        <row r="16179">
          <cell r="E16179" t="str">
            <v>610-030-311</v>
          </cell>
          <cell r="F16179">
            <v>7572</v>
          </cell>
        </row>
        <row r="16180">
          <cell r="E16180" t="str">
            <v>610-031-121</v>
          </cell>
          <cell r="F16180">
            <v>42261</v>
          </cell>
        </row>
        <row r="16181">
          <cell r="E16181" t="str">
            <v>610-031-151</v>
          </cell>
          <cell r="F16181">
            <v>4125.62</v>
          </cell>
        </row>
        <row r="16182">
          <cell r="E16182" t="str">
            <v>610-031-162</v>
          </cell>
          <cell r="F16182">
            <v>2433.02</v>
          </cell>
        </row>
        <row r="16183">
          <cell r="E16183" t="str">
            <v>610-031-163</v>
          </cell>
          <cell r="F16183">
            <v>10286.780000000001</v>
          </cell>
        </row>
        <row r="16184">
          <cell r="E16184" t="str">
            <v>610-031-211</v>
          </cell>
          <cell r="F16184">
            <v>4142.93</v>
          </cell>
        </row>
        <row r="16185">
          <cell r="E16185" t="str">
            <v>610-031-221</v>
          </cell>
          <cell r="F16185">
            <v>6824.48</v>
          </cell>
        </row>
        <row r="16186">
          <cell r="E16186" t="str">
            <v>610-031-231</v>
          </cell>
          <cell r="F16186">
            <v>8392.17</v>
          </cell>
        </row>
        <row r="16187">
          <cell r="E16187" t="str">
            <v>610-031-311</v>
          </cell>
          <cell r="F16187">
            <v>5100</v>
          </cell>
        </row>
        <row r="16188">
          <cell r="E16188" t="str">
            <v>610-032-121</v>
          </cell>
          <cell r="F16188">
            <v>416724.51</v>
          </cell>
        </row>
        <row r="16189">
          <cell r="E16189" t="str">
            <v>610-032-122</v>
          </cell>
          <cell r="F16189">
            <v>6265</v>
          </cell>
        </row>
        <row r="16190">
          <cell r="E16190" t="str">
            <v>610-032-142</v>
          </cell>
          <cell r="F16190">
            <v>70340.66</v>
          </cell>
        </row>
        <row r="16191">
          <cell r="E16191" t="str">
            <v>610-032-145</v>
          </cell>
          <cell r="F16191">
            <v>90055.2</v>
          </cell>
        </row>
        <row r="16192">
          <cell r="E16192" t="str">
            <v>610-032-147</v>
          </cell>
          <cell r="F16192">
            <v>18140.82</v>
          </cell>
        </row>
        <row r="16193">
          <cell r="E16193" t="str">
            <v>610-032-151</v>
          </cell>
          <cell r="F16193">
            <v>26311.56</v>
          </cell>
        </row>
        <row r="16194">
          <cell r="E16194" t="str">
            <v>610-032-162</v>
          </cell>
          <cell r="F16194">
            <v>22677.72</v>
          </cell>
        </row>
        <row r="16195">
          <cell r="E16195" t="str">
            <v>610-032-163</v>
          </cell>
          <cell r="F16195">
            <v>10873.45</v>
          </cell>
        </row>
        <row r="16196">
          <cell r="E16196" t="str">
            <v>610-032-165</v>
          </cell>
          <cell r="F16196">
            <v>329.88</v>
          </cell>
        </row>
        <row r="16197">
          <cell r="E16197" t="str">
            <v>610-032-198</v>
          </cell>
          <cell r="F16197">
            <v>580.5</v>
          </cell>
        </row>
        <row r="16198">
          <cell r="E16198" t="str">
            <v>610-032-211</v>
          </cell>
          <cell r="F16198">
            <v>47208.51</v>
          </cell>
        </row>
        <row r="16199">
          <cell r="E16199" t="str">
            <v>610-032-221</v>
          </cell>
          <cell r="F16199">
            <v>89867.33</v>
          </cell>
        </row>
        <row r="16200">
          <cell r="E16200" t="str">
            <v>610-032-231</v>
          </cell>
          <cell r="F16200">
            <v>88660.35</v>
          </cell>
        </row>
        <row r="16201">
          <cell r="E16201" t="str">
            <v>610-032-311</v>
          </cell>
          <cell r="F16201">
            <v>2594.7800000000002</v>
          </cell>
        </row>
        <row r="16202">
          <cell r="E16202" t="str">
            <v>610-032-312</v>
          </cell>
          <cell r="F16202">
            <v>1376.86</v>
          </cell>
        </row>
        <row r="16203">
          <cell r="E16203" t="str">
            <v>610-032-318</v>
          </cell>
          <cell r="F16203">
            <v>160122.5</v>
          </cell>
        </row>
        <row r="16204">
          <cell r="E16204" t="str">
            <v>610-032-326</v>
          </cell>
          <cell r="F16204">
            <v>465</v>
          </cell>
        </row>
        <row r="16205">
          <cell r="E16205" t="str">
            <v>610-032-331</v>
          </cell>
          <cell r="F16205">
            <v>2128.37</v>
          </cell>
        </row>
        <row r="16206">
          <cell r="E16206" t="str">
            <v>610-032-332</v>
          </cell>
          <cell r="F16206">
            <v>64.8</v>
          </cell>
        </row>
        <row r="16207">
          <cell r="E16207" t="str">
            <v>610-032-342</v>
          </cell>
          <cell r="F16207">
            <v>165.76</v>
          </cell>
        </row>
        <row r="16208">
          <cell r="E16208" t="str">
            <v>610-032-344</v>
          </cell>
          <cell r="F16208">
            <v>571.28</v>
          </cell>
        </row>
        <row r="16209">
          <cell r="E16209" t="str">
            <v>610-032-353</v>
          </cell>
          <cell r="F16209">
            <v>139</v>
          </cell>
        </row>
        <row r="16210">
          <cell r="E16210" t="str">
            <v>610-032-411</v>
          </cell>
          <cell r="F16210">
            <v>13311.21</v>
          </cell>
        </row>
        <row r="16211">
          <cell r="E16211" t="str">
            <v>610-032-413</v>
          </cell>
          <cell r="F16211">
            <v>29.84</v>
          </cell>
        </row>
        <row r="16212">
          <cell r="E16212" t="str">
            <v>610-032-459</v>
          </cell>
          <cell r="F16212">
            <v>1447.69</v>
          </cell>
        </row>
        <row r="16213">
          <cell r="E16213" t="str">
            <v>610-032-461</v>
          </cell>
          <cell r="F16213">
            <v>258.2</v>
          </cell>
        </row>
        <row r="16214">
          <cell r="E16214" t="str">
            <v>610-032-462</v>
          </cell>
          <cell r="F16214">
            <v>1802.22</v>
          </cell>
        </row>
        <row r="16215">
          <cell r="E16215" t="str">
            <v>610-034-121</v>
          </cell>
          <cell r="F16215">
            <v>26445.3</v>
          </cell>
        </row>
        <row r="16216">
          <cell r="E16216" t="str">
            <v>610-034-162</v>
          </cell>
          <cell r="F16216">
            <v>413.14</v>
          </cell>
        </row>
        <row r="16217">
          <cell r="E16217" t="str">
            <v>610-034-163</v>
          </cell>
          <cell r="F16217">
            <v>830.62</v>
          </cell>
        </row>
        <row r="16218">
          <cell r="E16218" t="str">
            <v>610-034-196</v>
          </cell>
          <cell r="F16218">
            <v>1505.51</v>
          </cell>
        </row>
        <row r="16219">
          <cell r="E16219" t="str">
            <v>610-034-211</v>
          </cell>
          <cell r="F16219">
            <v>2203.71</v>
          </cell>
        </row>
        <row r="16220">
          <cell r="E16220" t="str">
            <v>610-034-221</v>
          </cell>
          <cell r="F16220">
            <v>4106</v>
          </cell>
        </row>
        <row r="16221">
          <cell r="E16221" t="str">
            <v>610-034-231</v>
          </cell>
          <cell r="F16221">
            <v>1940.6</v>
          </cell>
        </row>
        <row r="16222">
          <cell r="E16222" t="str">
            <v>610-034-311</v>
          </cell>
          <cell r="F16222">
            <v>6184</v>
          </cell>
        </row>
        <row r="16223">
          <cell r="E16223" t="str">
            <v>610-034-312</v>
          </cell>
          <cell r="F16223">
            <v>4354.63</v>
          </cell>
        </row>
        <row r="16224">
          <cell r="E16224" t="str">
            <v>610-034-315</v>
          </cell>
          <cell r="F16224">
            <v>1596.82</v>
          </cell>
        </row>
        <row r="16225">
          <cell r="E16225" t="str">
            <v>610-034-332</v>
          </cell>
          <cell r="F16225">
            <v>449.1</v>
          </cell>
        </row>
        <row r="16226">
          <cell r="E16226" t="str">
            <v>610-034-342</v>
          </cell>
          <cell r="F16226">
            <v>274.18</v>
          </cell>
        </row>
        <row r="16227">
          <cell r="E16227" t="str">
            <v>610-034-361</v>
          </cell>
          <cell r="F16227">
            <v>99</v>
          </cell>
        </row>
        <row r="16228">
          <cell r="E16228" t="str">
            <v>610-034-411</v>
          </cell>
          <cell r="F16228">
            <v>26424.92</v>
          </cell>
        </row>
        <row r="16229">
          <cell r="E16229" t="str">
            <v>610-034-413</v>
          </cell>
          <cell r="F16229">
            <v>6616.74</v>
          </cell>
        </row>
        <row r="16230">
          <cell r="E16230" t="str">
            <v>610-034-418</v>
          </cell>
          <cell r="F16230">
            <v>499</v>
          </cell>
        </row>
        <row r="16231">
          <cell r="E16231" t="str">
            <v>610-034-462</v>
          </cell>
          <cell r="F16231">
            <v>1276.73</v>
          </cell>
        </row>
        <row r="16232">
          <cell r="E16232" t="str">
            <v>610-039-149</v>
          </cell>
          <cell r="F16232">
            <v>17770.62</v>
          </cell>
        </row>
        <row r="16233">
          <cell r="E16233" t="str">
            <v>610-039-211</v>
          </cell>
          <cell r="F16233">
            <v>1352.2</v>
          </cell>
        </row>
        <row r="16234">
          <cell r="E16234" t="str">
            <v>610-039-221</v>
          </cell>
          <cell r="F16234">
            <v>2610.48</v>
          </cell>
        </row>
        <row r="16235">
          <cell r="E16235" t="str">
            <v>610-039-231</v>
          </cell>
          <cell r="F16235">
            <v>2240.6</v>
          </cell>
        </row>
        <row r="16236">
          <cell r="E16236" t="str">
            <v>610-039-312</v>
          </cell>
          <cell r="F16236">
            <v>2402.6999999999998</v>
          </cell>
        </row>
        <row r="16237">
          <cell r="E16237" t="str">
            <v>610-054-312</v>
          </cell>
          <cell r="F16237">
            <v>1618.62</v>
          </cell>
        </row>
        <row r="16238">
          <cell r="E16238" t="str">
            <v>610-054-332</v>
          </cell>
          <cell r="F16238">
            <v>573.75</v>
          </cell>
        </row>
        <row r="16239">
          <cell r="E16239" t="str">
            <v>610-054-411</v>
          </cell>
          <cell r="F16239">
            <v>807.63</v>
          </cell>
        </row>
        <row r="16240">
          <cell r="E16240" t="str">
            <v>610-055-131</v>
          </cell>
          <cell r="F16240">
            <v>51770</v>
          </cell>
        </row>
        <row r="16241">
          <cell r="E16241" t="str">
            <v>610-055-151</v>
          </cell>
          <cell r="F16241">
            <v>22398.14</v>
          </cell>
        </row>
        <row r="16242">
          <cell r="E16242" t="str">
            <v>610-055-211</v>
          </cell>
          <cell r="F16242">
            <v>5433.18</v>
          </cell>
        </row>
        <row r="16243">
          <cell r="E16243" t="str">
            <v>610-055-221</v>
          </cell>
          <cell r="F16243">
            <v>10895.28</v>
          </cell>
        </row>
        <row r="16244">
          <cell r="E16244" t="str">
            <v>610-055-231</v>
          </cell>
          <cell r="F16244">
            <v>10569.36</v>
          </cell>
        </row>
        <row r="16245">
          <cell r="E16245" t="str">
            <v>610-055-311</v>
          </cell>
          <cell r="F16245">
            <v>100626.4</v>
          </cell>
        </row>
        <row r="16246">
          <cell r="E16246" t="str">
            <v>610-055-312</v>
          </cell>
          <cell r="F16246">
            <v>3494.35</v>
          </cell>
        </row>
        <row r="16247">
          <cell r="E16247" t="str">
            <v>610-055-315</v>
          </cell>
          <cell r="F16247">
            <v>1709.71</v>
          </cell>
        </row>
        <row r="16248">
          <cell r="E16248" t="str">
            <v>610-055-332</v>
          </cell>
          <cell r="F16248">
            <v>45</v>
          </cell>
        </row>
        <row r="16249">
          <cell r="E16249" t="str">
            <v>610-055-333</v>
          </cell>
          <cell r="F16249">
            <v>150</v>
          </cell>
        </row>
        <row r="16250">
          <cell r="E16250" t="str">
            <v>610-055-341</v>
          </cell>
          <cell r="F16250">
            <v>309.83</v>
          </cell>
        </row>
        <row r="16251">
          <cell r="E16251" t="str">
            <v>610-055-342</v>
          </cell>
          <cell r="F16251">
            <v>46</v>
          </cell>
        </row>
        <row r="16252">
          <cell r="E16252" t="str">
            <v>610-055-411</v>
          </cell>
          <cell r="F16252">
            <v>2023.82</v>
          </cell>
        </row>
        <row r="16253">
          <cell r="E16253" t="str">
            <v>610-055-413</v>
          </cell>
          <cell r="F16253">
            <v>21198.83</v>
          </cell>
        </row>
        <row r="16254">
          <cell r="E16254" t="str">
            <v>610-055-418</v>
          </cell>
          <cell r="F16254">
            <v>2982.81</v>
          </cell>
        </row>
        <row r="16255">
          <cell r="E16255" t="str">
            <v>610-055-461</v>
          </cell>
          <cell r="F16255">
            <v>8666.24</v>
          </cell>
        </row>
        <row r="16256">
          <cell r="E16256" t="str">
            <v>610-055-462</v>
          </cell>
          <cell r="F16256">
            <v>73504.06</v>
          </cell>
        </row>
        <row r="16257">
          <cell r="E16257" t="str">
            <v>610-056-171</v>
          </cell>
          <cell r="F16257">
            <v>314243.56</v>
          </cell>
        </row>
        <row r="16258">
          <cell r="E16258" t="str">
            <v>610-056-175</v>
          </cell>
          <cell r="F16258">
            <v>122317.54</v>
          </cell>
        </row>
        <row r="16259">
          <cell r="E16259" t="str">
            <v>610-056-211</v>
          </cell>
          <cell r="F16259">
            <v>32883.129999999997</v>
          </cell>
        </row>
        <row r="16260">
          <cell r="E16260" t="str">
            <v>610-056-221</v>
          </cell>
          <cell r="F16260">
            <v>23791.5</v>
          </cell>
        </row>
        <row r="16261">
          <cell r="E16261" t="str">
            <v>610-056-231</v>
          </cell>
          <cell r="F16261">
            <v>27944.93</v>
          </cell>
        </row>
        <row r="16262">
          <cell r="E16262" t="str">
            <v>610-056-311</v>
          </cell>
          <cell r="F16262">
            <v>3277.47</v>
          </cell>
        </row>
        <row r="16263">
          <cell r="E16263" t="str">
            <v>610-056-312</v>
          </cell>
          <cell r="F16263">
            <v>1105.76</v>
          </cell>
        </row>
        <row r="16264">
          <cell r="E16264" t="str">
            <v>610-056-321</v>
          </cell>
          <cell r="F16264">
            <v>2764.02</v>
          </cell>
        </row>
        <row r="16265">
          <cell r="E16265" t="str">
            <v>610-056-323</v>
          </cell>
          <cell r="F16265">
            <v>400</v>
          </cell>
        </row>
        <row r="16266">
          <cell r="E16266" t="str">
            <v>610-056-341</v>
          </cell>
          <cell r="F16266">
            <v>1180.96</v>
          </cell>
        </row>
        <row r="16267">
          <cell r="E16267" t="str">
            <v>610-056-344</v>
          </cell>
          <cell r="F16267">
            <v>882.89</v>
          </cell>
        </row>
        <row r="16268">
          <cell r="E16268" t="str">
            <v>610-056-411</v>
          </cell>
          <cell r="F16268">
            <v>6107.51</v>
          </cell>
        </row>
        <row r="16269">
          <cell r="E16269" t="str">
            <v>610-056-422</v>
          </cell>
          <cell r="F16269">
            <v>36921.89</v>
          </cell>
        </row>
        <row r="16270">
          <cell r="E16270" t="str">
            <v>610-056-423</v>
          </cell>
          <cell r="F16270">
            <v>142994.92000000001</v>
          </cell>
        </row>
        <row r="16271">
          <cell r="E16271" t="str">
            <v>610-056-424</v>
          </cell>
          <cell r="F16271">
            <v>2278.59</v>
          </cell>
        </row>
        <row r="16272">
          <cell r="E16272" t="str">
            <v>610-056-425</v>
          </cell>
          <cell r="F16272">
            <v>8494.34</v>
          </cell>
        </row>
        <row r="16273">
          <cell r="E16273" t="str">
            <v>610-056-462</v>
          </cell>
          <cell r="F16273">
            <v>1963.66</v>
          </cell>
        </row>
        <row r="16274">
          <cell r="E16274" t="str">
            <v>610-056-541</v>
          </cell>
          <cell r="F16274">
            <v>6394.32</v>
          </cell>
        </row>
        <row r="16275">
          <cell r="E16275" t="str">
            <v>610-061-311</v>
          </cell>
          <cell r="F16275">
            <v>5066.6000000000004</v>
          </cell>
        </row>
        <row r="16276">
          <cell r="E16276" t="str">
            <v>610-061-315</v>
          </cell>
          <cell r="F16276">
            <v>40479.769999999997</v>
          </cell>
        </row>
        <row r="16277">
          <cell r="E16277" t="str">
            <v>610-061-411</v>
          </cell>
          <cell r="F16277">
            <v>7677.91</v>
          </cell>
        </row>
        <row r="16278">
          <cell r="E16278" t="str">
            <v>610-061-413</v>
          </cell>
          <cell r="F16278">
            <v>16860.72</v>
          </cell>
        </row>
        <row r="16279">
          <cell r="E16279" t="str">
            <v>610-068-121</v>
          </cell>
          <cell r="F16279">
            <v>30800</v>
          </cell>
        </row>
        <row r="16280">
          <cell r="E16280" t="str">
            <v>610-068-142</v>
          </cell>
          <cell r="F16280">
            <v>20573</v>
          </cell>
        </row>
        <row r="16281">
          <cell r="E16281" t="str">
            <v>610-068-163</v>
          </cell>
          <cell r="F16281">
            <v>70</v>
          </cell>
        </row>
        <row r="16282">
          <cell r="E16282" t="str">
            <v>610-068-211</v>
          </cell>
          <cell r="F16282">
            <v>3913.13</v>
          </cell>
        </row>
        <row r="16283">
          <cell r="E16283" t="str">
            <v>610-068-221</v>
          </cell>
          <cell r="F16283">
            <v>7546.7</v>
          </cell>
        </row>
        <row r="16284">
          <cell r="E16284" t="str">
            <v>610-068-231</v>
          </cell>
          <cell r="F16284">
            <v>10569.36</v>
          </cell>
        </row>
        <row r="16285">
          <cell r="E16285" t="str">
            <v>610-069-113</v>
          </cell>
          <cell r="F16285">
            <v>15010.38</v>
          </cell>
        </row>
        <row r="16286">
          <cell r="E16286" t="str">
            <v>610-069-121</v>
          </cell>
          <cell r="F16286">
            <v>173691.09</v>
          </cell>
        </row>
        <row r="16287">
          <cell r="E16287" t="str">
            <v>610-069-142</v>
          </cell>
          <cell r="F16287">
            <v>1526.45</v>
          </cell>
        </row>
        <row r="16288">
          <cell r="E16288" t="str">
            <v>610-069-143</v>
          </cell>
          <cell r="F16288">
            <v>1944.72</v>
          </cell>
        </row>
        <row r="16289">
          <cell r="E16289" t="str">
            <v>610-069-149</v>
          </cell>
          <cell r="F16289">
            <v>38456.1</v>
          </cell>
        </row>
        <row r="16290">
          <cell r="E16290" t="str">
            <v>610-069-162</v>
          </cell>
          <cell r="F16290">
            <v>5137.47</v>
          </cell>
        </row>
        <row r="16291">
          <cell r="E16291" t="str">
            <v>610-069-163</v>
          </cell>
          <cell r="F16291">
            <v>262.5</v>
          </cell>
        </row>
        <row r="16292">
          <cell r="E16292" t="str">
            <v>610-069-173</v>
          </cell>
          <cell r="F16292">
            <v>1737.12</v>
          </cell>
        </row>
        <row r="16293">
          <cell r="E16293" t="str">
            <v>610-069-174</v>
          </cell>
          <cell r="F16293">
            <v>718.08</v>
          </cell>
        </row>
        <row r="16294">
          <cell r="E16294" t="str">
            <v>610-069-191</v>
          </cell>
          <cell r="F16294">
            <v>640</v>
          </cell>
        </row>
        <row r="16295">
          <cell r="E16295" t="str">
            <v>610-069-198</v>
          </cell>
          <cell r="F16295">
            <v>4706.3999999999996</v>
          </cell>
        </row>
        <row r="16296">
          <cell r="E16296" t="str">
            <v>610-069-211</v>
          </cell>
          <cell r="F16296">
            <v>18317.39</v>
          </cell>
        </row>
        <row r="16297">
          <cell r="E16297" t="str">
            <v>610-069-221</v>
          </cell>
          <cell r="F16297">
            <v>34765.339999999997</v>
          </cell>
        </row>
        <row r="16298">
          <cell r="E16298" t="str">
            <v>610-069-231</v>
          </cell>
          <cell r="F16298">
            <v>34285.550000000003</v>
          </cell>
        </row>
        <row r="16299">
          <cell r="E16299" t="str">
            <v>610-069-311</v>
          </cell>
          <cell r="F16299">
            <v>33500</v>
          </cell>
        </row>
        <row r="16300">
          <cell r="E16300" t="str">
            <v>610-069-344</v>
          </cell>
          <cell r="F16300">
            <v>499.05</v>
          </cell>
        </row>
        <row r="16301">
          <cell r="E16301" t="str">
            <v>610-073-311</v>
          </cell>
          <cell r="F16301">
            <v>8500</v>
          </cell>
        </row>
        <row r="16302">
          <cell r="E16302" t="str">
            <v>610-085-462</v>
          </cell>
          <cell r="F16302">
            <v>800</v>
          </cell>
        </row>
        <row r="16303">
          <cell r="E16303" t="str">
            <v>620-001-121</v>
          </cell>
          <cell r="F16303">
            <v>6995505.8499999996</v>
          </cell>
        </row>
        <row r="16304">
          <cell r="E16304" t="str">
            <v>620-001-127</v>
          </cell>
          <cell r="F16304">
            <v>325284.49</v>
          </cell>
        </row>
        <row r="16305">
          <cell r="E16305" t="str">
            <v>620-001-211</v>
          </cell>
          <cell r="F16305">
            <v>520640.63</v>
          </cell>
        </row>
        <row r="16306">
          <cell r="E16306" t="str">
            <v>620-001-221</v>
          </cell>
          <cell r="F16306">
            <v>1066307.82</v>
          </cell>
        </row>
        <row r="16307">
          <cell r="E16307" t="str">
            <v>620-001-231</v>
          </cell>
          <cell r="F16307">
            <v>914676.96</v>
          </cell>
        </row>
        <row r="16308">
          <cell r="E16308" t="str">
            <v>620-002-111</v>
          </cell>
          <cell r="F16308">
            <v>113880</v>
          </cell>
        </row>
        <row r="16309">
          <cell r="E16309" t="str">
            <v>620-002-113</v>
          </cell>
          <cell r="F16309">
            <v>211234.63</v>
          </cell>
        </row>
        <row r="16310">
          <cell r="E16310" t="str">
            <v>620-002-115</v>
          </cell>
          <cell r="F16310">
            <v>96140.04</v>
          </cell>
        </row>
        <row r="16311">
          <cell r="E16311" t="str">
            <v>620-002-118</v>
          </cell>
          <cell r="F16311">
            <v>63333.279999999999</v>
          </cell>
        </row>
        <row r="16312">
          <cell r="E16312" t="str">
            <v>620-002-211</v>
          </cell>
          <cell r="F16312">
            <v>34741.230000000003</v>
          </cell>
        </row>
        <row r="16313">
          <cell r="E16313" t="str">
            <v>620-002-221</v>
          </cell>
          <cell r="F16313">
            <v>70267.8</v>
          </cell>
        </row>
        <row r="16314">
          <cell r="E16314" t="str">
            <v>620-002-231</v>
          </cell>
          <cell r="F16314">
            <v>27119.02</v>
          </cell>
        </row>
        <row r="16315">
          <cell r="E16315" t="str">
            <v>620-003-151</v>
          </cell>
          <cell r="F16315">
            <v>6832.7</v>
          </cell>
        </row>
        <row r="16316">
          <cell r="E16316" t="str">
            <v>620-003-162</v>
          </cell>
          <cell r="F16316">
            <v>70</v>
          </cell>
        </row>
        <row r="16317">
          <cell r="E16317" t="str">
            <v>620-003-173</v>
          </cell>
          <cell r="F16317">
            <v>676939.17</v>
          </cell>
        </row>
        <row r="16318">
          <cell r="E16318" t="str">
            <v>620-003-199</v>
          </cell>
          <cell r="F16318">
            <v>8807.4500000000007</v>
          </cell>
        </row>
        <row r="16319">
          <cell r="E16319" t="str">
            <v>620-003-211</v>
          </cell>
          <cell r="F16319">
            <v>59579.32</v>
          </cell>
        </row>
        <row r="16320">
          <cell r="E16320" t="str">
            <v>620-003-221</v>
          </cell>
          <cell r="F16320">
            <v>94409.4</v>
          </cell>
        </row>
        <row r="16321">
          <cell r="E16321" t="str">
            <v>620-003-231</v>
          </cell>
          <cell r="F16321">
            <v>128413.96</v>
          </cell>
        </row>
        <row r="16322">
          <cell r="E16322" t="str">
            <v>620-005-114</v>
          </cell>
          <cell r="F16322">
            <v>695449.5</v>
          </cell>
        </row>
        <row r="16323">
          <cell r="E16323" t="str">
            <v>620-005-116</v>
          </cell>
          <cell r="F16323">
            <v>200062</v>
          </cell>
        </row>
        <row r="16324">
          <cell r="E16324" t="str">
            <v>620-005-211</v>
          </cell>
          <cell r="F16324">
            <v>64445.5</v>
          </cell>
        </row>
        <row r="16325">
          <cell r="E16325" t="str">
            <v>620-005-221</v>
          </cell>
          <cell r="F16325">
            <v>125699.42</v>
          </cell>
        </row>
        <row r="16326">
          <cell r="E16326" t="str">
            <v>620-005-231</v>
          </cell>
          <cell r="F16326">
            <v>70353.38</v>
          </cell>
        </row>
        <row r="16327">
          <cell r="E16327" t="str">
            <v>620-007-131</v>
          </cell>
          <cell r="F16327">
            <v>976218.08</v>
          </cell>
        </row>
        <row r="16328">
          <cell r="E16328" t="str">
            <v>620-007-211</v>
          </cell>
          <cell r="F16328">
            <v>69737.37</v>
          </cell>
        </row>
        <row r="16329">
          <cell r="E16329" t="str">
            <v>620-007-221</v>
          </cell>
          <cell r="F16329">
            <v>141640.74</v>
          </cell>
        </row>
        <row r="16330">
          <cell r="E16330" t="str">
            <v>620-007-231</v>
          </cell>
          <cell r="F16330">
            <v>99991.72</v>
          </cell>
        </row>
        <row r="16331">
          <cell r="E16331" t="str">
            <v>620-009-184</v>
          </cell>
          <cell r="F16331">
            <v>327550.83</v>
          </cell>
        </row>
        <row r="16332">
          <cell r="E16332" t="str">
            <v>620-009-185</v>
          </cell>
          <cell r="F16332">
            <v>30880.74</v>
          </cell>
        </row>
        <row r="16333">
          <cell r="E16333" t="str">
            <v>620-009-188</v>
          </cell>
          <cell r="F16333">
            <v>119175.94</v>
          </cell>
        </row>
        <row r="16334">
          <cell r="E16334" t="str">
            <v>620-009-211</v>
          </cell>
          <cell r="F16334">
            <v>36497.51</v>
          </cell>
        </row>
        <row r="16335">
          <cell r="E16335" t="str">
            <v>620-009-221</v>
          </cell>
          <cell r="F16335">
            <v>69546.86</v>
          </cell>
        </row>
        <row r="16336">
          <cell r="E16336" t="str">
            <v>620-009-231</v>
          </cell>
          <cell r="F16336">
            <v>2963.86</v>
          </cell>
        </row>
        <row r="16337">
          <cell r="E16337" t="str">
            <v>620-009-233</v>
          </cell>
          <cell r="F16337">
            <v>99585.02</v>
          </cell>
        </row>
        <row r="16338">
          <cell r="E16338" t="str">
            <v>620-011-163</v>
          </cell>
          <cell r="F16338">
            <v>161</v>
          </cell>
        </row>
        <row r="16339">
          <cell r="E16339" t="str">
            <v>620-011-211</v>
          </cell>
          <cell r="F16339">
            <v>12.32</v>
          </cell>
        </row>
        <row r="16340">
          <cell r="E16340" t="str">
            <v>620-012-148</v>
          </cell>
          <cell r="F16340">
            <v>29711.8</v>
          </cell>
        </row>
        <row r="16341">
          <cell r="E16341" t="str">
            <v>620-012-211</v>
          </cell>
          <cell r="F16341">
            <v>2273.02</v>
          </cell>
        </row>
        <row r="16342">
          <cell r="E16342" t="str">
            <v>620-012-311</v>
          </cell>
          <cell r="F16342">
            <v>19822.060000000001</v>
          </cell>
        </row>
        <row r="16343">
          <cell r="E16343" t="str">
            <v>620-012-372</v>
          </cell>
          <cell r="F16343">
            <v>3578</v>
          </cell>
        </row>
        <row r="16344">
          <cell r="E16344" t="str">
            <v>620-012-411</v>
          </cell>
          <cell r="F16344">
            <v>2939.02</v>
          </cell>
        </row>
        <row r="16345">
          <cell r="E16345" t="str">
            <v>620-012-422</v>
          </cell>
          <cell r="F16345">
            <v>1132.25</v>
          </cell>
        </row>
        <row r="16346">
          <cell r="E16346" t="str">
            <v>620-012-423</v>
          </cell>
          <cell r="F16346">
            <v>4654.42</v>
          </cell>
        </row>
        <row r="16347">
          <cell r="E16347" t="str">
            <v>620-012-425</v>
          </cell>
          <cell r="F16347">
            <v>1243.43</v>
          </cell>
        </row>
        <row r="16348">
          <cell r="E16348" t="str">
            <v>620-013-121</v>
          </cell>
          <cell r="F16348">
            <v>849784.99</v>
          </cell>
        </row>
        <row r="16349">
          <cell r="E16349" t="str">
            <v>620-013-162</v>
          </cell>
          <cell r="F16349">
            <v>11725</v>
          </cell>
        </row>
        <row r="16350">
          <cell r="E16350" t="str">
            <v>620-013-163</v>
          </cell>
          <cell r="F16350">
            <v>6473.6</v>
          </cell>
        </row>
        <row r="16351">
          <cell r="E16351" t="str">
            <v>620-013-164</v>
          </cell>
          <cell r="F16351">
            <v>2639.58</v>
          </cell>
        </row>
        <row r="16352">
          <cell r="E16352" t="str">
            <v>620-013-184</v>
          </cell>
          <cell r="F16352">
            <v>17328.29</v>
          </cell>
        </row>
        <row r="16353">
          <cell r="E16353" t="str">
            <v>620-013-188</v>
          </cell>
          <cell r="F16353">
            <v>1284.5</v>
          </cell>
        </row>
        <row r="16354">
          <cell r="E16354" t="str">
            <v>620-013-211</v>
          </cell>
          <cell r="F16354">
            <v>64343.040000000001</v>
          </cell>
        </row>
        <row r="16355">
          <cell r="E16355" t="str">
            <v>620-013-221</v>
          </cell>
          <cell r="F16355">
            <v>127177.24</v>
          </cell>
        </row>
        <row r="16356">
          <cell r="E16356" t="str">
            <v>620-013-231</v>
          </cell>
          <cell r="F16356">
            <v>96932.18</v>
          </cell>
        </row>
        <row r="16357">
          <cell r="E16357" t="str">
            <v>620-014-121</v>
          </cell>
          <cell r="F16357">
            <v>1232</v>
          </cell>
        </row>
        <row r="16358">
          <cell r="E16358" t="str">
            <v>620-014-162</v>
          </cell>
          <cell r="F16358">
            <v>91</v>
          </cell>
        </row>
        <row r="16359">
          <cell r="E16359" t="str">
            <v>620-014-163</v>
          </cell>
          <cell r="F16359">
            <v>231</v>
          </cell>
        </row>
        <row r="16360">
          <cell r="E16360" t="str">
            <v>620-014-211</v>
          </cell>
          <cell r="F16360">
            <v>118.88</v>
          </cell>
        </row>
        <row r="16361">
          <cell r="E16361" t="str">
            <v>620-014-221</v>
          </cell>
          <cell r="F16361">
            <v>180.98</v>
          </cell>
        </row>
        <row r="16362">
          <cell r="E16362" t="str">
            <v>620-014-311</v>
          </cell>
          <cell r="F16362">
            <v>23963</v>
          </cell>
        </row>
        <row r="16363">
          <cell r="E16363" t="str">
            <v>620-014-312</v>
          </cell>
          <cell r="F16363">
            <v>677</v>
          </cell>
        </row>
        <row r="16364">
          <cell r="E16364" t="str">
            <v>620-014-332</v>
          </cell>
          <cell r="F16364">
            <v>4495.7700000000004</v>
          </cell>
        </row>
        <row r="16365">
          <cell r="E16365" t="str">
            <v>620-014-333</v>
          </cell>
          <cell r="F16365">
            <v>5674.16</v>
          </cell>
        </row>
        <row r="16366">
          <cell r="E16366" t="str">
            <v>620-014-342</v>
          </cell>
          <cell r="F16366">
            <v>97.74</v>
          </cell>
        </row>
        <row r="16367">
          <cell r="E16367" t="str">
            <v>620-014-351</v>
          </cell>
          <cell r="F16367">
            <v>1281</v>
          </cell>
        </row>
        <row r="16368">
          <cell r="E16368" t="str">
            <v>620-014-379</v>
          </cell>
          <cell r="F16368">
            <v>3171.9</v>
          </cell>
        </row>
        <row r="16369">
          <cell r="E16369" t="str">
            <v>620-014-411</v>
          </cell>
          <cell r="F16369">
            <v>64453.599999999999</v>
          </cell>
        </row>
        <row r="16370">
          <cell r="E16370" t="str">
            <v>620-014-413</v>
          </cell>
          <cell r="F16370">
            <v>126.66</v>
          </cell>
        </row>
        <row r="16371">
          <cell r="E16371" t="str">
            <v>620-014-418</v>
          </cell>
          <cell r="F16371">
            <v>13549.14</v>
          </cell>
        </row>
        <row r="16372">
          <cell r="E16372" t="str">
            <v>620-014-422</v>
          </cell>
          <cell r="F16372">
            <v>2117.71</v>
          </cell>
        </row>
        <row r="16373">
          <cell r="E16373" t="str">
            <v>620-014-461</v>
          </cell>
          <cell r="F16373">
            <v>18545.79</v>
          </cell>
        </row>
        <row r="16374">
          <cell r="E16374" t="str">
            <v>620-014-462</v>
          </cell>
          <cell r="F16374">
            <v>56612.67</v>
          </cell>
        </row>
        <row r="16375">
          <cell r="E16375" t="str">
            <v>620-015-311</v>
          </cell>
          <cell r="F16375">
            <v>889</v>
          </cell>
        </row>
        <row r="16376">
          <cell r="E16376" t="str">
            <v>620-015-411</v>
          </cell>
          <cell r="F16376">
            <v>35097.26</v>
          </cell>
        </row>
        <row r="16377">
          <cell r="E16377" t="str">
            <v>620-015-418</v>
          </cell>
          <cell r="F16377">
            <v>21724.07</v>
          </cell>
        </row>
        <row r="16378">
          <cell r="E16378" t="str">
            <v>620-015-471</v>
          </cell>
          <cell r="F16378">
            <v>815.84</v>
          </cell>
        </row>
        <row r="16379">
          <cell r="E16379" t="str">
            <v>620-015-472</v>
          </cell>
          <cell r="F16379">
            <v>-889.17</v>
          </cell>
        </row>
        <row r="16380">
          <cell r="E16380" t="str">
            <v>620-016-171</v>
          </cell>
          <cell r="F16380">
            <v>827.56</v>
          </cell>
        </row>
        <row r="16381">
          <cell r="E16381" t="str">
            <v>620-016-198</v>
          </cell>
          <cell r="F16381">
            <v>6470.6</v>
          </cell>
        </row>
        <row r="16382">
          <cell r="E16382" t="str">
            <v>620-016-211</v>
          </cell>
          <cell r="F16382">
            <v>558.29999999999995</v>
          </cell>
        </row>
        <row r="16383">
          <cell r="E16383" t="str">
            <v>620-016-221</v>
          </cell>
          <cell r="F16383">
            <v>1050.99</v>
          </cell>
        </row>
        <row r="16384">
          <cell r="E16384" t="str">
            <v>620-016-411</v>
          </cell>
          <cell r="F16384">
            <v>7788.2</v>
          </cell>
        </row>
        <row r="16385">
          <cell r="E16385" t="str">
            <v>620-016-423</v>
          </cell>
          <cell r="F16385">
            <v>3513.6</v>
          </cell>
        </row>
        <row r="16386">
          <cell r="E16386" t="str">
            <v>620-024-113</v>
          </cell>
          <cell r="F16386">
            <v>78430.02</v>
          </cell>
        </row>
        <row r="16387">
          <cell r="E16387" t="str">
            <v>620-024-121</v>
          </cell>
          <cell r="F16387">
            <v>430804.57</v>
          </cell>
        </row>
        <row r="16388">
          <cell r="E16388" t="str">
            <v>620-024-131</v>
          </cell>
          <cell r="F16388">
            <v>134428</v>
          </cell>
        </row>
        <row r="16389">
          <cell r="E16389" t="str">
            <v>620-024-141</v>
          </cell>
          <cell r="F16389">
            <v>24971.52</v>
          </cell>
        </row>
        <row r="16390">
          <cell r="E16390" t="str">
            <v>620-024-142</v>
          </cell>
          <cell r="F16390">
            <v>2574.87</v>
          </cell>
        </row>
        <row r="16391">
          <cell r="E16391" t="str">
            <v>620-024-146</v>
          </cell>
          <cell r="F16391">
            <v>46331.19</v>
          </cell>
        </row>
        <row r="16392">
          <cell r="E16392" t="str">
            <v>620-024-152</v>
          </cell>
          <cell r="F16392">
            <v>30360</v>
          </cell>
        </row>
        <row r="16393">
          <cell r="E16393" t="str">
            <v>620-024-162</v>
          </cell>
          <cell r="F16393">
            <v>6807.5</v>
          </cell>
        </row>
        <row r="16394">
          <cell r="E16394" t="str">
            <v>620-024-164</v>
          </cell>
          <cell r="F16394">
            <v>21721.77</v>
          </cell>
        </row>
        <row r="16395">
          <cell r="E16395" t="str">
            <v>620-024-181</v>
          </cell>
          <cell r="F16395">
            <v>18166.22</v>
          </cell>
        </row>
        <row r="16396">
          <cell r="E16396" t="str">
            <v>620-024-191</v>
          </cell>
          <cell r="F16396">
            <v>2607</v>
          </cell>
        </row>
        <row r="16397">
          <cell r="E16397" t="str">
            <v>620-024-211</v>
          </cell>
          <cell r="F16397">
            <v>58699.8</v>
          </cell>
        </row>
        <row r="16398">
          <cell r="E16398" t="str">
            <v>620-024-221</v>
          </cell>
          <cell r="F16398">
            <v>111794.96</v>
          </cell>
        </row>
        <row r="16399">
          <cell r="E16399" t="str">
            <v>620-024-231</v>
          </cell>
          <cell r="F16399">
            <v>100056.48</v>
          </cell>
        </row>
        <row r="16400">
          <cell r="E16400" t="str">
            <v>620-024-311</v>
          </cell>
          <cell r="F16400">
            <v>13917.06</v>
          </cell>
        </row>
        <row r="16401">
          <cell r="E16401" t="str">
            <v>620-024-312</v>
          </cell>
          <cell r="F16401">
            <v>175</v>
          </cell>
        </row>
        <row r="16402">
          <cell r="E16402" t="str">
            <v>620-024-332</v>
          </cell>
          <cell r="F16402">
            <v>3548.35</v>
          </cell>
        </row>
        <row r="16403">
          <cell r="E16403" t="str">
            <v>620-024-411</v>
          </cell>
          <cell r="F16403">
            <v>11206</v>
          </cell>
        </row>
        <row r="16404">
          <cell r="E16404" t="str">
            <v>620-024-413</v>
          </cell>
          <cell r="F16404">
            <v>19061.79</v>
          </cell>
        </row>
        <row r="16405">
          <cell r="E16405" t="str">
            <v>620-024-418</v>
          </cell>
          <cell r="F16405">
            <v>10688.9</v>
          </cell>
        </row>
        <row r="16406">
          <cell r="E16406" t="str">
            <v>620-025-413</v>
          </cell>
          <cell r="F16406">
            <v>3146</v>
          </cell>
        </row>
        <row r="16407">
          <cell r="E16407" t="str">
            <v>620-027-142</v>
          </cell>
          <cell r="F16407">
            <v>1071450.31</v>
          </cell>
        </row>
        <row r="16408">
          <cell r="E16408" t="str">
            <v>620-027-199</v>
          </cell>
          <cell r="F16408">
            <v>17542.560000000001</v>
          </cell>
        </row>
        <row r="16409">
          <cell r="E16409" t="str">
            <v>620-027-211</v>
          </cell>
          <cell r="F16409">
            <v>72193</v>
          </cell>
        </row>
        <row r="16410">
          <cell r="E16410" t="str">
            <v>620-027-221</v>
          </cell>
          <cell r="F16410">
            <v>155267.19</v>
          </cell>
        </row>
        <row r="16411">
          <cell r="E16411" t="str">
            <v>620-027-231</v>
          </cell>
          <cell r="F16411">
            <v>216030.94</v>
          </cell>
        </row>
        <row r="16412">
          <cell r="E16412" t="str">
            <v>620-029-121</v>
          </cell>
          <cell r="F16412">
            <v>27217.97</v>
          </cell>
        </row>
        <row r="16413">
          <cell r="E16413" t="str">
            <v>620-029-146</v>
          </cell>
          <cell r="F16413">
            <v>31470</v>
          </cell>
        </row>
        <row r="16414">
          <cell r="E16414" t="str">
            <v>620-029-211</v>
          </cell>
          <cell r="F16414">
            <v>3727.9</v>
          </cell>
        </row>
        <row r="16415">
          <cell r="E16415" t="str">
            <v>620-029-221</v>
          </cell>
          <cell r="F16415">
            <v>8049.77</v>
          </cell>
        </row>
        <row r="16416">
          <cell r="E16416" t="str">
            <v>620-029-231</v>
          </cell>
          <cell r="F16416">
            <v>7494.36</v>
          </cell>
        </row>
        <row r="16417">
          <cell r="E16417" t="str">
            <v>620-030-418</v>
          </cell>
          <cell r="F16417">
            <v>44709</v>
          </cell>
        </row>
        <row r="16418">
          <cell r="E16418" t="str">
            <v>620-031-121</v>
          </cell>
          <cell r="F16418">
            <v>337657.06</v>
          </cell>
        </row>
        <row r="16419">
          <cell r="E16419" t="str">
            <v>620-031-131</v>
          </cell>
          <cell r="F16419">
            <v>36330</v>
          </cell>
        </row>
        <row r="16420">
          <cell r="E16420" t="str">
            <v>620-031-142</v>
          </cell>
          <cell r="F16420">
            <v>43008.5</v>
          </cell>
        </row>
        <row r="16421">
          <cell r="E16421" t="str">
            <v>620-031-143</v>
          </cell>
          <cell r="F16421">
            <v>3339.88</v>
          </cell>
        </row>
        <row r="16422">
          <cell r="E16422" t="str">
            <v>620-031-144</v>
          </cell>
          <cell r="F16422">
            <v>56193.13</v>
          </cell>
        </row>
        <row r="16423">
          <cell r="E16423" t="str">
            <v>620-031-146</v>
          </cell>
          <cell r="F16423">
            <v>636.80999999999995</v>
          </cell>
        </row>
        <row r="16424">
          <cell r="E16424" t="str">
            <v>620-031-151</v>
          </cell>
          <cell r="F16424">
            <v>536053.52</v>
          </cell>
        </row>
        <row r="16425">
          <cell r="E16425" t="str">
            <v>620-031-152</v>
          </cell>
          <cell r="F16425">
            <v>78220.44</v>
          </cell>
        </row>
        <row r="16426">
          <cell r="E16426" t="str">
            <v>620-031-162</v>
          </cell>
          <cell r="F16426">
            <v>7325.5</v>
          </cell>
        </row>
        <row r="16427">
          <cell r="E16427" t="str">
            <v>620-031-198</v>
          </cell>
          <cell r="F16427">
            <v>3280</v>
          </cell>
        </row>
        <row r="16428">
          <cell r="E16428" t="str">
            <v>620-031-199</v>
          </cell>
          <cell r="F16428">
            <v>316.05</v>
          </cell>
        </row>
        <row r="16429">
          <cell r="E16429" t="str">
            <v>620-031-211</v>
          </cell>
          <cell r="F16429">
            <v>77342.3</v>
          </cell>
        </row>
        <row r="16430">
          <cell r="E16430" t="str">
            <v>620-031-221</v>
          </cell>
          <cell r="F16430">
            <v>153530.09</v>
          </cell>
        </row>
        <row r="16431">
          <cell r="E16431" t="str">
            <v>620-031-231</v>
          </cell>
          <cell r="F16431">
            <v>176805.06</v>
          </cell>
        </row>
        <row r="16432">
          <cell r="E16432" t="str">
            <v>620-031-311</v>
          </cell>
          <cell r="F16432">
            <v>80</v>
          </cell>
        </row>
        <row r="16433">
          <cell r="E16433" t="str">
            <v>620-031-418</v>
          </cell>
          <cell r="F16433">
            <v>11536.6</v>
          </cell>
        </row>
        <row r="16434">
          <cell r="E16434" t="str">
            <v>620-031-462</v>
          </cell>
          <cell r="F16434">
            <v>72180.06</v>
          </cell>
        </row>
        <row r="16435">
          <cell r="E16435" t="str">
            <v>620-032-113</v>
          </cell>
          <cell r="F16435">
            <v>12650</v>
          </cell>
        </row>
        <row r="16436">
          <cell r="E16436" t="str">
            <v>620-032-121</v>
          </cell>
          <cell r="F16436">
            <v>384941.38</v>
          </cell>
        </row>
        <row r="16437">
          <cell r="E16437" t="str">
            <v>620-032-131</v>
          </cell>
          <cell r="F16437">
            <v>9366</v>
          </cell>
        </row>
        <row r="16438">
          <cell r="E16438" t="str">
            <v>620-032-132</v>
          </cell>
          <cell r="F16438">
            <v>154360.46</v>
          </cell>
        </row>
        <row r="16439">
          <cell r="E16439" t="str">
            <v>620-032-133</v>
          </cell>
          <cell r="F16439">
            <v>52290</v>
          </cell>
        </row>
        <row r="16440">
          <cell r="E16440" t="str">
            <v>620-032-142</v>
          </cell>
          <cell r="F16440">
            <v>313215.21999999997</v>
          </cell>
        </row>
        <row r="16441">
          <cell r="E16441" t="str">
            <v>620-032-143</v>
          </cell>
          <cell r="F16441">
            <v>280</v>
          </cell>
        </row>
        <row r="16442">
          <cell r="E16442" t="str">
            <v>620-032-144</v>
          </cell>
          <cell r="F16442">
            <v>16881.8</v>
          </cell>
        </row>
        <row r="16443">
          <cell r="E16443" t="str">
            <v>620-032-145</v>
          </cell>
          <cell r="F16443">
            <v>111933.26</v>
          </cell>
        </row>
        <row r="16444">
          <cell r="E16444" t="str">
            <v>620-032-147</v>
          </cell>
          <cell r="F16444">
            <v>17741.47</v>
          </cell>
        </row>
        <row r="16445">
          <cell r="E16445" t="str">
            <v>620-032-148</v>
          </cell>
          <cell r="F16445">
            <v>60950</v>
          </cell>
        </row>
        <row r="16446">
          <cell r="E16446" t="str">
            <v>620-032-162</v>
          </cell>
          <cell r="F16446">
            <v>21308</v>
          </cell>
        </row>
        <row r="16447">
          <cell r="E16447" t="str">
            <v>620-032-163</v>
          </cell>
          <cell r="F16447">
            <v>37376.5</v>
          </cell>
        </row>
        <row r="16448">
          <cell r="E16448" t="str">
            <v>620-032-172</v>
          </cell>
          <cell r="F16448">
            <v>304.17</v>
          </cell>
        </row>
        <row r="16449">
          <cell r="E16449" t="str">
            <v>620-032-196</v>
          </cell>
          <cell r="F16449">
            <v>9862.93</v>
          </cell>
        </row>
        <row r="16450">
          <cell r="E16450" t="str">
            <v>620-032-199</v>
          </cell>
          <cell r="F16450">
            <v>12672.05</v>
          </cell>
        </row>
        <row r="16451">
          <cell r="E16451" t="str">
            <v>620-032-211</v>
          </cell>
          <cell r="F16451">
            <v>87597.78</v>
          </cell>
        </row>
        <row r="16452">
          <cell r="E16452" t="str">
            <v>620-032-221</v>
          </cell>
          <cell r="F16452">
            <v>168223.06</v>
          </cell>
        </row>
        <row r="16453">
          <cell r="E16453" t="str">
            <v>620-032-231</v>
          </cell>
          <cell r="F16453">
            <v>165307.39000000001</v>
          </cell>
        </row>
        <row r="16454">
          <cell r="E16454" t="str">
            <v>620-032-311</v>
          </cell>
          <cell r="F16454">
            <v>122831.25</v>
          </cell>
        </row>
        <row r="16455">
          <cell r="E16455" t="str">
            <v>620-032-312</v>
          </cell>
          <cell r="F16455">
            <v>9355.7199999999993</v>
          </cell>
        </row>
        <row r="16456">
          <cell r="E16456" t="str">
            <v>620-032-332</v>
          </cell>
          <cell r="F16456">
            <v>37066.160000000003</v>
          </cell>
        </row>
        <row r="16457">
          <cell r="E16457" t="str">
            <v>620-032-353</v>
          </cell>
          <cell r="F16457">
            <v>370</v>
          </cell>
        </row>
        <row r="16458">
          <cell r="E16458" t="str">
            <v>620-032-378</v>
          </cell>
          <cell r="F16458">
            <v>159.96</v>
          </cell>
        </row>
        <row r="16459">
          <cell r="E16459" t="str">
            <v>620-032-411</v>
          </cell>
          <cell r="F16459">
            <v>156474.29999999999</v>
          </cell>
        </row>
        <row r="16460">
          <cell r="E16460" t="str">
            <v>620-032-418</v>
          </cell>
          <cell r="F16460">
            <v>28298</v>
          </cell>
        </row>
        <row r="16461">
          <cell r="E16461" t="str">
            <v>620-032-459</v>
          </cell>
          <cell r="F16461">
            <v>256.8</v>
          </cell>
        </row>
        <row r="16462">
          <cell r="E16462" t="str">
            <v>620-032-461</v>
          </cell>
          <cell r="F16462">
            <v>2511.29</v>
          </cell>
        </row>
        <row r="16463">
          <cell r="E16463" t="str">
            <v>620-032-462</v>
          </cell>
          <cell r="F16463">
            <v>28799.05</v>
          </cell>
        </row>
        <row r="16464">
          <cell r="E16464" t="str">
            <v>620-034-143</v>
          </cell>
          <cell r="F16464">
            <v>90</v>
          </cell>
        </row>
        <row r="16465">
          <cell r="E16465" t="str">
            <v>620-034-211</v>
          </cell>
          <cell r="F16465">
            <v>6.89</v>
          </cell>
        </row>
        <row r="16466">
          <cell r="E16466" t="str">
            <v>620-034-231</v>
          </cell>
          <cell r="F16466">
            <v>865.32</v>
          </cell>
        </row>
        <row r="16467">
          <cell r="E16467" t="str">
            <v>620-034-351</v>
          </cell>
          <cell r="F16467">
            <v>500</v>
          </cell>
        </row>
        <row r="16468">
          <cell r="E16468" t="str">
            <v>620-034-411</v>
          </cell>
          <cell r="F16468">
            <v>2580.79</v>
          </cell>
        </row>
        <row r="16469">
          <cell r="E16469" t="str">
            <v>620-041-311</v>
          </cell>
          <cell r="F16469">
            <v>8870</v>
          </cell>
        </row>
        <row r="16470">
          <cell r="E16470" t="str">
            <v>620-054-121</v>
          </cell>
          <cell r="F16470">
            <v>104676</v>
          </cell>
        </row>
        <row r="16471">
          <cell r="E16471" t="str">
            <v>620-054-143</v>
          </cell>
          <cell r="F16471">
            <v>14395.38</v>
          </cell>
        </row>
        <row r="16472">
          <cell r="E16472" t="str">
            <v>620-054-144</v>
          </cell>
          <cell r="F16472">
            <v>23907.84</v>
          </cell>
        </row>
        <row r="16473">
          <cell r="E16473" t="str">
            <v>620-054-146</v>
          </cell>
          <cell r="F16473">
            <v>22820.59</v>
          </cell>
        </row>
        <row r="16474">
          <cell r="E16474" t="str">
            <v>620-054-162</v>
          </cell>
          <cell r="F16474">
            <v>980</v>
          </cell>
        </row>
        <row r="16475">
          <cell r="E16475" t="str">
            <v>620-054-211</v>
          </cell>
          <cell r="F16475">
            <v>12453.5</v>
          </cell>
        </row>
        <row r="16476">
          <cell r="E16476" t="str">
            <v>620-054-221</v>
          </cell>
          <cell r="F16476">
            <v>18788.169999999998</v>
          </cell>
        </row>
        <row r="16477">
          <cell r="E16477" t="str">
            <v>620-054-231</v>
          </cell>
          <cell r="F16477">
            <v>17646.52</v>
          </cell>
        </row>
        <row r="16478">
          <cell r="E16478" t="str">
            <v>620-056-171</v>
          </cell>
          <cell r="F16478">
            <v>393977.43</v>
          </cell>
        </row>
        <row r="16479">
          <cell r="E16479" t="str">
            <v>620-056-172</v>
          </cell>
          <cell r="F16479">
            <v>16960.310000000001</v>
          </cell>
        </row>
        <row r="16480">
          <cell r="E16480" t="str">
            <v>620-056-175</v>
          </cell>
          <cell r="F16480">
            <v>207934.64</v>
          </cell>
        </row>
        <row r="16481">
          <cell r="E16481" t="str">
            <v>620-056-211</v>
          </cell>
          <cell r="F16481">
            <v>51643.519999999997</v>
          </cell>
        </row>
        <row r="16482">
          <cell r="E16482" t="str">
            <v>620-056-221</v>
          </cell>
          <cell r="F16482">
            <v>83822.92</v>
          </cell>
        </row>
        <row r="16483">
          <cell r="E16483" t="str">
            <v>620-056-231</v>
          </cell>
          <cell r="F16483">
            <v>79279.320000000007</v>
          </cell>
        </row>
        <row r="16484">
          <cell r="E16484" t="str">
            <v>620-056-311</v>
          </cell>
          <cell r="F16484">
            <v>68</v>
          </cell>
        </row>
        <row r="16485">
          <cell r="E16485" t="str">
            <v>620-056-312</v>
          </cell>
          <cell r="F16485">
            <v>100</v>
          </cell>
        </row>
        <row r="16486">
          <cell r="E16486" t="str">
            <v>620-056-319</v>
          </cell>
          <cell r="F16486">
            <v>2758.5</v>
          </cell>
        </row>
        <row r="16487">
          <cell r="E16487" t="str">
            <v>620-056-326</v>
          </cell>
          <cell r="F16487">
            <v>1488.3</v>
          </cell>
        </row>
        <row r="16488">
          <cell r="E16488" t="str">
            <v>620-056-331</v>
          </cell>
          <cell r="F16488">
            <v>10389.01</v>
          </cell>
        </row>
        <row r="16489">
          <cell r="E16489" t="str">
            <v>620-056-411</v>
          </cell>
          <cell r="F16489">
            <v>4801.12</v>
          </cell>
        </row>
        <row r="16490">
          <cell r="E16490" t="str">
            <v>620-056-422</v>
          </cell>
          <cell r="F16490">
            <v>52553.27</v>
          </cell>
        </row>
        <row r="16491">
          <cell r="E16491" t="str">
            <v>620-056-423</v>
          </cell>
          <cell r="F16491">
            <v>287239.99</v>
          </cell>
        </row>
        <row r="16492">
          <cell r="E16492" t="str">
            <v>620-056-424</v>
          </cell>
          <cell r="F16492">
            <v>9333.58</v>
          </cell>
        </row>
        <row r="16493">
          <cell r="E16493" t="str">
            <v>620-056-425</v>
          </cell>
          <cell r="F16493">
            <v>30887.79</v>
          </cell>
        </row>
        <row r="16494">
          <cell r="E16494" t="str">
            <v>620-056-541</v>
          </cell>
          <cell r="F16494">
            <v>6409.3</v>
          </cell>
        </row>
        <row r="16495">
          <cell r="E16495" t="str">
            <v>620-061-411</v>
          </cell>
          <cell r="F16495">
            <v>164791.48000000001</v>
          </cell>
        </row>
        <row r="16496">
          <cell r="E16496" t="str">
            <v>620-061-413</v>
          </cell>
          <cell r="F16496">
            <v>26919.7</v>
          </cell>
        </row>
        <row r="16497">
          <cell r="E16497" t="str">
            <v>620-061-418</v>
          </cell>
          <cell r="F16497">
            <v>6143.82</v>
          </cell>
        </row>
        <row r="16498">
          <cell r="E16498" t="str">
            <v>620-063-142</v>
          </cell>
          <cell r="F16498">
            <v>37082.94</v>
          </cell>
        </row>
        <row r="16499">
          <cell r="E16499" t="str">
            <v>620-063-199</v>
          </cell>
          <cell r="F16499">
            <v>1379.14</v>
          </cell>
        </row>
        <row r="16500">
          <cell r="E16500" t="str">
            <v>620-063-211</v>
          </cell>
          <cell r="F16500">
            <v>2032.05</v>
          </cell>
        </row>
        <row r="16501">
          <cell r="E16501" t="str">
            <v>620-063-221</v>
          </cell>
          <cell r="F16501">
            <v>4101.26</v>
          </cell>
        </row>
        <row r="16502">
          <cell r="E16502" t="str">
            <v>620-063-231</v>
          </cell>
          <cell r="F16502">
            <v>3946.61</v>
          </cell>
        </row>
        <row r="16503">
          <cell r="E16503" t="str">
            <v>620-069-121</v>
          </cell>
          <cell r="F16503">
            <v>445242</v>
          </cell>
        </row>
        <row r="16504">
          <cell r="E16504" t="str">
            <v>620-069-131</v>
          </cell>
          <cell r="F16504">
            <v>23848.95</v>
          </cell>
        </row>
        <row r="16505">
          <cell r="E16505" t="str">
            <v>620-069-143</v>
          </cell>
          <cell r="F16505">
            <v>35712.910000000003</v>
          </cell>
        </row>
        <row r="16506">
          <cell r="E16506" t="str">
            <v>620-069-147</v>
          </cell>
          <cell r="F16506">
            <v>12608.52</v>
          </cell>
        </row>
        <row r="16507">
          <cell r="E16507" t="str">
            <v>620-069-151</v>
          </cell>
          <cell r="F16507">
            <v>37230.04</v>
          </cell>
        </row>
        <row r="16508">
          <cell r="E16508" t="str">
            <v>620-069-152</v>
          </cell>
          <cell r="F16508">
            <v>74381.58</v>
          </cell>
        </row>
        <row r="16509">
          <cell r="E16509" t="str">
            <v>620-069-162</v>
          </cell>
          <cell r="F16509">
            <v>6349</v>
          </cell>
        </row>
        <row r="16510">
          <cell r="E16510" t="str">
            <v>620-069-171</v>
          </cell>
          <cell r="F16510">
            <v>65440.94</v>
          </cell>
        </row>
        <row r="16511">
          <cell r="E16511" t="str">
            <v>620-069-172</v>
          </cell>
          <cell r="F16511">
            <v>1023.05</v>
          </cell>
        </row>
        <row r="16512">
          <cell r="E16512" t="str">
            <v>620-069-198</v>
          </cell>
          <cell r="F16512">
            <v>1465</v>
          </cell>
        </row>
        <row r="16513">
          <cell r="E16513" t="str">
            <v>620-069-211</v>
          </cell>
          <cell r="F16513">
            <v>46759.88</v>
          </cell>
        </row>
        <row r="16514">
          <cell r="E16514" t="str">
            <v>620-069-221</v>
          </cell>
          <cell r="F16514">
            <v>88287.59</v>
          </cell>
        </row>
        <row r="16515">
          <cell r="E16515" t="str">
            <v>620-069-231</v>
          </cell>
          <cell r="F16515">
            <v>91503.69</v>
          </cell>
        </row>
        <row r="16516">
          <cell r="E16516" t="str">
            <v>620-069-311</v>
          </cell>
          <cell r="F16516">
            <v>6691.26</v>
          </cell>
        </row>
        <row r="16517">
          <cell r="E16517" t="str">
            <v>620-069-411</v>
          </cell>
          <cell r="F16517">
            <v>94586.880000000005</v>
          </cell>
        </row>
        <row r="16518">
          <cell r="E16518" t="str">
            <v>620-069-413</v>
          </cell>
          <cell r="F16518">
            <v>10000</v>
          </cell>
        </row>
        <row r="16519">
          <cell r="E16519" t="str">
            <v>620-069-418</v>
          </cell>
          <cell r="F16519">
            <v>12143.52</v>
          </cell>
        </row>
        <row r="16520">
          <cell r="E16520" t="str">
            <v>620-069-451</v>
          </cell>
          <cell r="F16520">
            <v>297.26</v>
          </cell>
        </row>
        <row r="16521">
          <cell r="E16521" t="str">
            <v>620-069-462</v>
          </cell>
          <cell r="F16521">
            <v>87003.839999999997</v>
          </cell>
        </row>
        <row r="16522">
          <cell r="E16522" t="str">
            <v>620-073-311</v>
          </cell>
          <cell r="F16522">
            <v>33438.74</v>
          </cell>
        </row>
        <row r="16523">
          <cell r="E16523" t="str">
            <v>620-073-418</v>
          </cell>
          <cell r="F16523">
            <v>7545</v>
          </cell>
        </row>
        <row r="16524">
          <cell r="E16524" t="str">
            <v>620-073-462</v>
          </cell>
          <cell r="F16524">
            <v>2811.26</v>
          </cell>
        </row>
        <row r="16525">
          <cell r="E16525" t="str">
            <v>620-085-418</v>
          </cell>
          <cell r="F16525">
            <v>1834.1</v>
          </cell>
        </row>
        <row r="16526">
          <cell r="E16526" t="str">
            <v>620-085-462</v>
          </cell>
          <cell r="F16526">
            <v>12165.9</v>
          </cell>
        </row>
        <row r="16527">
          <cell r="E16527" t="str">
            <v>630-001-121</v>
          </cell>
          <cell r="F16527">
            <v>22731338.789999999</v>
          </cell>
        </row>
        <row r="16528">
          <cell r="E16528" t="str">
            <v>630-001-125</v>
          </cell>
          <cell r="F16528">
            <v>14057.48</v>
          </cell>
        </row>
        <row r="16529">
          <cell r="E16529" t="str">
            <v>630-001-127</v>
          </cell>
          <cell r="F16529">
            <v>254116.55</v>
          </cell>
        </row>
        <row r="16530">
          <cell r="E16530" t="str">
            <v>630-001-211</v>
          </cell>
          <cell r="F16530">
            <v>1658967.99</v>
          </cell>
        </row>
        <row r="16531">
          <cell r="E16531" t="str">
            <v>630-001-221</v>
          </cell>
          <cell r="F16531">
            <v>3363153.36</v>
          </cell>
        </row>
        <row r="16532">
          <cell r="E16532" t="str">
            <v>630-001-231</v>
          </cell>
          <cell r="F16532">
            <v>2689200.47</v>
          </cell>
        </row>
        <row r="16533">
          <cell r="E16533" t="str">
            <v>630-002-111</v>
          </cell>
          <cell r="F16533">
            <v>131184</v>
          </cell>
        </row>
        <row r="16534">
          <cell r="E16534" t="str">
            <v>630-002-112</v>
          </cell>
          <cell r="F16534">
            <v>414036</v>
          </cell>
        </row>
        <row r="16535">
          <cell r="E16535" t="str">
            <v>630-002-113</v>
          </cell>
          <cell r="F16535">
            <v>236207.64</v>
          </cell>
        </row>
        <row r="16536">
          <cell r="E16536" t="str">
            <v>630-002-211</v>
          </cell>
          <cell r="F16536">
            <v>54255.360000000001</v>
          </cell>
        </row>
        <row r="16537">
          <cell r="E16537" t="str">
            <v>630-002-715</v>
          </cell>
          <cell r="F16537">
            <v>45000</v>
          </cell>
        </row>
        <row r="16538">
          <cell r="E16538" t="str">
            <v>630-003-151</v>
          </cell>
          <cell r="F16538">
            <v>2429360.0099999998</v>
          </cell>
        </row>
        <row r="16539">
          <cell r="E16539" t="str">
            <v>630-003-162</v>
          </cell>
          <cell r="F16539">
            <v>477393</v>
          </cell>
        </row>
        <row r="16540">
          <cell r="E16540" t="str">
            <v>630-003-173</v>
          </cell>
          <cell r="F16540">
            <v>1824759.78</v>
          </cell>
        </row>
        <row r="16541">
          <cell r="E16541" t="str">
            <v>630-003-176</v>
          </cell>
          <cell r="F16541">
            <v>29238.3</v>
          </cell>
        </row>
        <row r="16542">
          <cell r="E16542" t="str">
            <v>630-003-211</v>
          </cell>
          <cell r="F16542">
            <v>148910.29</v>
          </cell>
        </row>
        <row r="16543">
          <cell r="E16543" t="str">
            <v>630-003-221</v>
          </cell>
          <cell r="F16543">
            <v>1273.6199999999999</v>
          </cell>
        </row>
        <row r="16544">
          <cell r="E16544" t="str">
            <v>630-005-114</v>
          </cell>
          <cell r="F16544">
            <v>1397124.7</v>
          </cell>
        </row>
        <row r="16545">
          <cell r="E16545" t="str">
            <v>630-005-116</v>
          </cell>
          <cell r="F16545">
            <v>655345.84</v>
          </cell>
        </row>
        <row r="16546">
          <cell r="E16546" t="str">
            <v>630-005-211</v>
          </cell>
          <cell r="F16546">
            <v>151470.84</v>
          </cell>
        </row>
        <row r="16547">
          <cell r="E16547" t="str">
            <v>630-005-221</v>
          </cell>
          <cell r="F16547">
            <v>297028.68</v>
          </cell>
        </row>
        <row r="16548">
          <cell r="E16548" t="str">
            <v>630-005-231</v>
          </cell>
          <cell r="F16548">
            <v>171782.9</v>
          </cell>
        </row>
        <row r="16549">
          <cell r="E16549" t="str">
            <v>630-007-131</v>
          </cell>
          <cell r="F16549">
            <v>1715642.1</v>
          </cell>
        </row>
        <row r="16550">
          <cell r="E16550" t="str">
            <v>630-007-132</v>
          </cell>
          <cell r="F16550">
            <v>606236.29</v>
          </cell>
        </row>
        <row r="16551">
          <cell r="E16551" t="str">
            <v>630-007-133</v>
          </cell>
          <cell r="F16551">
            <v>324210.59999999998</v>
          </cell>
        </row>
        <row r="16552">
          <cell r="E16552" t="str">
            <v>630-007-135</v>
          </cell>
          <cell r="F16552">
            <v>294922.31</v>
          </cell>
        </row>
        <row r="16553">
          <cell r="E16553" t="str">
            <v>630-007-211</v>
          </cell>
          <cell r="F16553">
            <v>215511.77</v>
          </cell>
        </row>
        <row r="16554">
          <cell r="E16554" t="str">
            <v>630-007-221</v>
          </cell>
          <cell r="F16554">
            <v>432614.55</v>
          </cell>
        </row>
        <row r="16555">
          <cell r="E16555" t="str">
            <v>630-007-231</v>
          </cell>
          <cell r="F16555">
            <v>283557.39</v>
          </cell>
        </row>
        <row r="16556">
          <cell r="E16556" t="str">
            <v>630-009-184</v>
          </cell>
          <cell r="F16556">
            <v>753230.84</v>
          </cell>
        </row>
        <row r="16557">
          <cell r="E16557" t="str">
            <v>630-009-185</v>
          </cell>
          <cell r="F16557">
            <v>36217.32</v>
          </cell>
        </row>
        <row r="16558">
          <cell r="E16558" t="str">
            <v>630-009-186</v>
          </cell>
          <cell r="F16558">
            <v>-18125.16</v>
          </cell>
        </row>
        <row r="16559">
          <cell r="E16559" t="str">
            <v>630-009-188</v>
          </cell>
          <cell r="F16559">
            <v>426322.5</v>
          </cell>
        </row>
        <row r="16560">
          <cell r="E16560" t="str">
            <v>630-009-189</v>
          </cell>
          <cell r="F16560">
            <v>34154.82</v>
          </cell>
        </row>
        <row r="16561">
          <cell r="E16561" t="str">
            <v>630-009-211</v>
          </cell>
          <cell r="F16561">
            <v>94704.5</v>
          </cell>
        </row>
        <row r="16562">
          <cell r="E16562" t="str">
            <v>630-009-221</v>
          </cell>
          <cell r="F16562">
            <v>174179.73</v>
          </cell>
        </row>
        <row r="16563">
          <cell r="E16563" t="str">
            <v>630-009-229</v>
          </cell>
          <cell r="F16563">
            <v>22706.89</v>
          </cell>
        </row>
        <row r="16564">
          <cell r="E16564" t="str">
            <v>630-009-231</v>
          </cell>
          <cell r="F16564">
            <v>1097.22</v>
          </cell>
        </row>
        <row r="16565">
          <cell r="E16565" t="str">
            <v>630-009-233</v>
          </cell>
          <cell r="F16565">
            <v>275779.5</v>
          </cell>
        </row>
        <row r="16566">
          <cell r="E16566" t="str">
            <v>630-011-163</v>
          </cell>
          <cell r="F16566">
            <v>1547</v>
          </cell>
        </row>
        <row r="16567">
          <cell r="E16567" t="str">
            <v>630-011-211</v>
          </cell>
          <cell r="F16567">
            <v>118.34</v>
          </cell>
        </row>
        <row r="16568">
          <cell r="E16568" t="str">
            <v>630-012-148</v>
          </cell>
          <cell r="F16568">
            <v>172811.75</v>
          </cell>
        </row>
        <row r="16569">
          <cell r="E16569" t="str">
            <v>630-012-211</v>
          </cell>
          <cell r="F16569">
            <v>13220.27</v>
          </cell>
        </row>
        <row r="16570">
          <cell r="E16570" t="str">
            <v>630-012-221</v>
          </cell>
          <cell r="F16570">
            <v>2102.23</v>
          </cell>
        </row>
        <row r="16571">
          <cell r="E16571" t="str">
            <v>630-012-311</v>
          </cell>
          <cell r="F16571">
            <v>272.95</v>
          </cell>
        </row>
        <row r="16572">
          <cell r="E16572" t="str">
            <v>630-012-372</v>
          </cell>
          <cell r="F16572">
            <v>3862.5</v>
          </cell>
        </row>
        <row r="16573">
          <cell r="E16573" t="str">
            <v>630-012-411</v>
          </cell>
          <cell r="F16573">
            <v>481.78</v>
          </cell>
        </row>
        <row r="16574">
          <cell r="E16574" t="str">
            <v>630-012-422</v>
          </cell>
          <cell r="F16574">
            <v>5983.24</v>
          </cell>
        </row>
        <row r="16575">
          <cell r="E16575" t="str">
            <v>630-012-423</v>
          </cell>
          <cell r="F16575">
            <v>15154.95</v>
          </cell>
        </row>
        <row r="16576">
          <cell r="E16576" t="str">
            <v>630-012-425</v>
          </cell>
          <cell r="F16576">
            <v>1171.3599999999999</v>
          </cell>
        </row>
        <row r="16577">
          <cell r="E16577" t="str">
            <v>630-012-551</v>
          </cell>
          <cell r="F16577">
            <v>4765.37</v>
          </cell>
        </row>
        <row r="16578">
          <cell r="E16578" t="str">
            <v>630-012-552</v>
          </cell>
          <cell r="F16578">
            <v>1077.5999999999999</v>
          </cell>
        </row>
        <row r="16579">
          <cell r="E16579" t="str">
            <v>630-013-121</v>
          </cell>
          <cell r="F16579">
            <v>2285988.85</v>
          </cell>
        </row>
        <row r="16580">
          <cell r="E16580" t="str">
            <v>630-013-131</v>
          </cell>
          <cell r="F16580">
            <v>101070</v>
          </cell>
        </row>
        <row r="16581">
          <cell r="E16581" t="str">
            <v>630-013-162</v>
          </cell>
          <cell r="F16581">
            <v>53441.5</v>
          </cell>
        </row>
        <row r="16582">
          <cell r="E16582" t="str">
            <v>630-013-184</v>
          </cell>
          <cell r="F16582">
            <v>20673.740000000002</v>
          </cell>
        </row>
        <row r="16583">
          <cell r="E16583" t="str">
            <v>630-013-185</v>
          </cell>
          <cell r="F16583">
            <v>2621.1799999999998</v>
          </cell>
        </row>
        <row r="16584">
          <cell r="E16584" t="str">
            <v>630-013-188</v>
          </cell>
          <cell r="F16584">
            <v>30034.95</v>
          </cell>
        </row>
        <row r="16585">
          <cell r="E16585" t="str">
            <v>630-013-211</v>
          </cell>
          <cell r="F16585">
            <v>179761.45</v>
          </cell>
        </row>
        <row r="16586">
          <cell r="E16586" t="str">
            <v>630-013-221</v>
          </cell>
          <cell r="F16586">
            <v>357261.85</v>
          </cell>
        </row>
        <row r="16587">
          <cell r="E16587" t="str">
            <v>630-013-231</v>
          </cell>
          <cell r="F16587">
            <v>288385.88</v>
          </cell>
        </row>
        <row r="16588">
          <cell r="E16588" t="str">
            <v>630-014-146</v>
          </cell>
          <cell r="F16588">
            <v>62089.2</v>
          </cell>
        </row>
        <row r="16589">
          <cell r="E16589" t="str">
            <v>630-014-163</v>
          </cell>
          <cell r="F16589">
            <v>6394.5</v>
          </cell>
        </row>
        <row r="16590">
          <cell r="E16590" t="str">
            <v>630-014-185</v>
          </cell>
          <cell r="F16590">
            <v>1811.91</v>
          </cell>
        </row>
        <row r="16591">
          <cell r="E16591" t="str">
            <v>630-014-188</v>
          </cell>
          <cell r="F16591">
            <v>3197.48</v>
          </cell>
        </row>
        <row r="16592">
          <cell r="E16592" t="str">
            <v>630-014-211</v>
          </cell>
          <cell r="F16592">
            <v>5456.39</v>
          </cell>
        </row>
        <row r="16593">
          <cell r="E16593" t="str">
            <v>630-014-221</v>
          </cell>
          <cell r="F16593">
            <v>9865.91</v>
          </cell>
        </row>
        <row r="16594">
          <cell r="E16594" t="str">
            <v>630-014-231</v>
          </cell>
          <cell r="F16594">
            <v>15854.04</v>
          </cell>
        </row>
        <row r="16595">
          <cell r="E16595" t="str">
            <v>630-014-311</v>
          </cell>
          <cell r="F16595">
            <v>20000</v>
          </cell>
        </row>
        <row r="16596">
          <cell r="E16596" t="str">
            <v>630-014-312</v>
          </cell>
          <cell r="F16596">
            <v>18311.349999999999</v>
          </cell>
        </row>
        <row r="16597">
          <cell r="E16597" t="str">
            <v>630-014-332</v>
          </cell>
          <cell r="F16597">
            <v>1609.13</v>
          </cell>
        </row>
        <row r="16598">
          <cell r="E16598" t="str">
            <v>630-014-333</v>
          </cell>
          <cell r="F16598">
            <v>4919</v>
          </cell>
        </row>
        <row r="16599">
          <cell r="E16599" t="str">
            <v>630-014-411</v>
          </cell>
          <cell r="F16599">
            <v>22928.880000000001</v>
          </cell>
        </row>
        <row r="16600">
          <cell r="E16600" t="str">
            <v>630-014-418</v>
          </cell>
          <cell r="F16600">
            <v>15226.25</v>
          </cell>
        </row>
        <row r="16601">
          <cell r="E16601" t="str">
            <v>630-014-461</v>
          </cell>
          <cell r="F16601">
            <v>1380.6</v>
          </cell>
        </row>
        <row r="16602">
          <cell r="E16602" t="str">
            <v>630-014-462</v>
          </cell>
          <cell r="F16602">
            <v>265771.36</v>
          </cell>
        </row>
        <row r="16603">
          <cell r="E16603" t="str">
            <v>630-015-462</v>
          </cell>
          <cell r="F16603">
            <v>178241</v>
          </cell>
        </row>
        <row r="16604">
          <cell r="E16604" t="str">
            <v>630-020-124</v>
          </cell>
          <cell r="F16604">
            <v>66433.490000000005</v>
          </cell>
        </row>
        <row r="16605">
          <cell r="E16605" t="str">
            <v>630-020-311</v>
          </cell>
          <cell r="F16605">
            <v>44658.51</v>
          </cell>
        </row>
        <row r="16606">
          <cell r="E16606" t="str">
            <v>630-025-411</v>
          </cell>
          <cell r="F16606">
            <v>9501</v>
          </cell>
        </row>
        <row r="16607">
          <cell r="E16607" t="str">
            <v>630-027-142</v>
          </cell>
          <cell r="F16607">
            <v>2436269.56</v>
          </cell>
        </row>
        <row r="16608">
          <cell r="E16608" t="str">
            <v>630-027-146</v>
          </cell>
          <cell r="F16608">
            <v>62059.17</v>
          </cell>
        </row>
        <row r="16609">
          <cell r="E16609" t="str">
            <v>630-027-165</v>
          </cell>
          <cell r="F16609">
            <v>19341</v>
          </cell>
        </row>
        <row r="16610">
          <cell r="E16610" t="str">
            <v>630-027-211</v>
          </cell>
          <cell r="F16610">
            <v>178566.61</v>
          </cell>
        </row>
        <row r="16611">
          <cell r="E16611" t="str">
            <v>630-027-221</v>
          </cell>
          <cell r="F16611">
            <v>365115.02</v>
          </cell>
        </row>
        <row r="16612">
          <cell r="E16612" t="str">
            <v>630-027-231</v>
          </cell>
          <cell r="F16612">
            <v>652530.64</v>
          </cell>
        </row>
        <row r="16613">
          <cell r="E16613" t="str">
            <v>630-029-131</v>
          </cell>
          <cell r="F16613">
            <v>49089</v>
          </cell>
        </row>
        <row r="16614">
          <cell r="E16614" t="str">
            <v>630-029-142</v>
          </cell>
          <cell r="F16614">
            <v>37341.379999999997</v>
          </cell>
        </row>
        <row r="16615">
          <cell r="E16615" t="str">
            <v>630-029-211</v>
          </cell>
          <cell r="F16615">
            <v>6306.9</v>
          </cell>
        </row>
        <row r="16616">
          <cell r="E16616" t="str">
            <v>630-029-221</v>
          </cell>
          <cell r="F16616">
            <v>12696.65</v>
          </cell>
        </row>
        <row r="16617">
          <cell r="E16617" t="str">
            <v>630-029-231</v>
          </cell>
          <cell r="F16617">
            <v>13258.08</v>
          </cell>
        </row>
        <row r="16618">
          <cell r="E16618" t="str">
            <v>630-029-312</v>
          </cell>
          <cell r="F16618">
            <v>398.4</v>
          </cell>
        </row>
        <row r="16619">
          <cell r="E16619" t="str">
            <v>630-029-332</v>
          </cell>
          <cell r="F16619">
            <v>3523.1</v>
          </cell>
        </row>
        <row r="16620">
          <cell r="E16620" t="str">
            <v>630-029-411</v>
          </cell>
          <cell r="F16620">
            <v>1645.24</v>
          </cell>
        </row>
        <row r="16621">
          <cell r="E16621" t="str">
            <v>630-030-191</v>
          </cell>
          <cell r="F16621">
            <v>61732.78</v>
          </cell>
        </row>
        <row r="16622">
          <cell r="E16622" t="str">
            <v>630-030-211</v>
          </cell>
          <cell r="F16622">
            <v>4722.6099999999997</v>
          </cell>
        </row>
        <row r="16623">
          <cell r="E16623" t="str">
            <v>630-030-221</v>
          </cell>
          <cell r="F16623">
            <v>9068.7099999999991</v>
          </cell>
        </row>
        <row r="16624">
          <cell r="E16624" t="str">
            <v>630-030-411</v>
          </cell>
          <cell r="F16624">
            <v>62407.9</v>
          </cell>
        </row>
        <row r="16625">
          <cell r="E16625" t="str">
            <v>630-032-121</v>
          </cell>
          <cell r="F16625">
            <v>2387039.39</v>
          </cell>
        </row>
        <row r="16626">
          <cell r="E16626" t="str">
            <v>630-032-132</v>
          </cell>
          <cell r="F16626">
            <v>182925.83</v>
          </cell>
        </row>
        <row r="16627">
          <cell r="E16627" t="str">
            <v>630-032-133</v>
          </cell>
          <cell r="F16627">
            <v>164035.22</v>
          </cell>
        </row>
        <row r="16628">
          <cell r="E16628" t="str">
            <v>630-032-142</v>
          </cell>
          <cell r="F16628">
            <v>529320.94999999995</v>
          </cell>
        </row>
        <row r="16629">
          <cell r="E16629" t="str">
            <v>630-032-144</v>
          </cell>
          <cell r="F16629">
            <v>21482.9</v>
          </cell>
        </row>
        <row r="16630">
          <cell r="E16630" t="str">
            <v>630-032-145</v>
          </cell>
          <cell r="F16630">
            <v>358918.56</v>
          </cell>
        </row>
        <row r="16631">
          <cell r="E16631" t="str">
            <v>630-032-147</v>
          </cell>
          <cell r="F16631">
            <v>179957.64</v>
          </cell>
        </row>
        <row r="16632">
          <cell r="E16632" t="str">
            <v>630-032-151</v>
          </cell>
          <cell r="F16632">
            <v>53000</v>
          </cell>
        </row>
        <row r="16633">
          <cell r="E16633" t="str">
            <v>630-032-162</v>
          </cell>
          <cell r="F16633">
            <v>107772</v>
          </cell>
        </row>
        <row r="16634">
          <cell r="E16634" t="str">
            <v>630-032-165</v>
          </cell>
          <cell r="F16634">
            <v>16086</v>
          </cell>
        </row>
        <row r="16635">
          <cell r="E16635" t="str">
            <v>630-032-171</v>
          </cell>
          <cell r="F16635">
            <v>2877.52</v>
          </cell>
        </row>
        <row r="16636">
          <cell r="E16636" t="str">
            <v>630-032-198</v>
          </cell>
          <cell r="F16636">
            <v>29956.9</v>
          </cell>
        </row>
        <row r="16637">
          <cell r="E16637" t="str">
            <v>630-032-211</v>
          </cell>
          <cell r="F16637">
            <v>296711.73</v>
          </cell>
        </row>
        <row r="16638">
          <cell r="E16638" t="str">
            <v>630-032-221</v>
          </cell>
          <cell r="F16638">
            <v>556004.1</v>
          </cell>
        </row>
        <row r="16639">
          <cell r="E16639" t="str">
            <v>630-032-231</v>
          </cell>
          <cell r="F16639">
            <v>524982.29</v>
          </cell>
        </row>
        <row r="16640">
          <cell r="E16640" t="str">
            <v>630-032-311</v>
          </cell>
          <cell r="F16640">
            <v>16083.97</v>
          </cell>
        </row>
        <row r="16641">
          <cell r="E16641" t="str">
            <v>630-039-149</v>
          </cell>
          <cell r="F16641">
            <v>61024.69</v>
          </cell>
        </row>
        <row r="16642">
          <cell r="E16642" t="str">
            <v>630-039-211</v>
          </cell>
          <cell r="F16642">
            <v>3093.95</v>
          </cell>
        </row>
        <row r="16643">
          <cell r="E16643" t="str">
            <v>630-039-221</v>
          </cell>
          <cell r="F16643">
            <v>4955</v>
          </cell>
        </row>
        <row r="16644">
          <cell r="E16644" t="str">
            <v>630-039-231</v>
          </cell>
          <cell r="F16644">
            <v>4419.3599999999997</v>
          </cell>
        </row>
        <row r="16645">
          <cell r="E16645" t="str">
            <v>630-041-311</v>
          </cell>
          <cell r="F16645">
            <v>6600</v>
          </cell>
        </row>
        <row r="16646">
          <cell r="E16646" t="str">
            <v>630-056-165</v>
          </cell>
          <cell r="F16646">
            <v>98716.94</v>
          </cell>
        </row>
        <row r="16647">
          <cell r="E16647" t="str">
            <v>630-056-171</v>
          </cell>
          <cell r="F16647">
            <v>1383158.08</v>
          </cell>
        </row>
        <row r="16648">
          <cell r="E16648" t="str">
            <v>630-056-172</v>
          </cell>
          <cell r="F16648">
            <v>44002.93</v>
          </cell>
        </row>
        <row r="16649">
          <cell r="E16649" t="str">
            <v>630-056-175</v>
          </cell>
          <cell r="F16649">
            <v>389936.66</v>
          </cell>
        </row>
        <row r="16650">
          <cell r="E16650" t="str">
            <v>630-056-196</v>
          </cell>
          <cell r="F16650">
            <v>8955.14</v>
          </cell>
        </row>
        <row r="16651">
          <cell r="E16651" t="str">
            <v>630-056-211</v>
          </cell>
          <cell r="F16651">
            <v>142221.37</v>
          </cell>
        </row>
        <row r="16652">
          <cell r="E16652" t="str">
            <v>630-056-221</v>
          </cell>
          <cell r="F16652">
            <v>166770.45000000001</v>
          </cell>
        </row>
        <row r="16653">
          <cell r="E16653" t="str">
            <v>630-056-231</v>
          </cell>
          <cell r="F16653">
            <v>225589.93</v>
          </cell>
        </row>
        <row r="16654">
          <cell r="E16654" t="str">
            <v>630-056-312</v>
          </cell>
          <cell r="F16654">
            <v>8631.76</v>
          </cell>
        </row>
        <row r="16655">
          <cell r="E16655" t="str">
            <v>630-056-331</v>
          </cell>
          <cell r="F16655">
            <v>11823.71</v>
          </cell>
        </row>
        <row r="16656">
          <cell r="E16656" t="str">
            <v>630-056-411</v>
          </cell>
          <cell r="F16656">
            <v>9426.7099999999991</v>
          </cell>
        </row>
        <row r="16657">
          <cell r="E16657" t="str">
            <v>630-056-422</v>
          </cell>
          <cell r="F16657">
            <v>134425.70000000001</v>
          </cell>
        </row>
        <row r="16658">
          <cell r="E16658" t="str">
            <v>630-056-423</v>
          </cell>
          <cell r="F16658">
            <v>790400.9</v>
          </cell>
        </row>
        <row r="16659">
          <cell r="E16659" t="str">
            <v>630-056-424</v>
          </cell>
          <cell r="F16659">
            <v>23734.29</v>
          </cell>
        </row>
        <row r="16660">
          <cell r="E16660" t="str">
            <v>630-056-425</v>
          </cell>
          <cell r="F16660">
            <v>38892.129999999997</v>
          </cell>
        </row>
        <row r="16661">
          <cell r="E16661" t="str">
            <v>630-056-461</v>
          </cell>
          <cell r="F16661">
            <v>26860.3</v>
          </cell>
        </row>
        <row r="16662">
          <cell r="E16662" t="str">
            <v>630-063-121</v>
          </cell>
          <cell r="F16662">
            <v>79175.679999999993</v>
          </cell>
        </row>
        <row r="16663">
          <cell r="E16663" t="str">
            <v>630-063-142</v>
          </cell>
          <cell r="F16663">
            <v>204689.65</v>
          </cell>
        </row>
        <row r="16664">
          <cell r="E16664" t="str">
            <v>630-063-162</v>
          </cell>
          <cell r="F16664">
            <v>3640</v>
          </cell>
        </row>
        <row r="16665">
          <cell r="E16665" t="str">
            <v>630-063-165</v>
          </cell>
          <cell r="F16665">
            <v>8701</v>
          </cell>
        </row>
        <row r="16666">
          <cell r="E16666" t="str">
            <v>630-063-211</v>
          </cell>
          <cell r="F16666">
            <v>21185.89</v>
          </cell>
        </row>
        <row r="16667">
          <cell r="E16667" t="str">
            <v>630-063-221</v>
          </cell>
          <cell r="F16667">
            <v>41024.89</v>
          </cell>
        </row>
        <row r="16668">
          <cell r="E16668" t="str">
            <v>630-063-231</v>
          </cell>
          <cell r="F16668">
            <v>57453.67</v>
          </cell>
        </row>
        <row r="16669">
          <cell r="E16669" t="str">
            <v>630-063-311</v>
          </cell>
          <cell r="F16669">
            <v>109308.22</v>
          </cell>
        </row>
        <row r="16670">
          <cell r="E16670" t="str">
            <v>630-069-113</v>
          </cell>
          <cell r="F16670">
            <v>245545.81</v>
          </cell>
        </row>
        <row r="16671">
          <cell r="E16671" t="str">
            <v>630-069-116</v>
          </cell>
          <cell r="F16671">
            <v>7656</v>
          </cell>
        </row>
        <row r="16672">
          <cell r="E16672" t="str">
            <v>630-069-121</v>
          </cell>
          <cell r="F16672">
            <v>23855</v>
          </cell>
        </row>
        <row r="16673">
          <cell r="E16673" t="str">
            <v>630-069-131</v>
          </cell>
          <cell r="F16673">
            <v>393988.3</v>
          </cell>
        </row>
        <row r="16674">
          <cell r="E16674" t="str">
            <v>630-069-135</v>
          </cell>
          <cell r="F16674">
            <v>62899.16</v>
          </cell>
        </row>
        <row r="16675">
          <cell r="E16675" t="str">
            <v>630-069-142</v>
          </cell>
          <cell r="F16675">
            <v>250734.88</v>
          </cell>
        </row>
        <row r="16676">
          <cell r="E16676" t="str">
            <v>630-069-146</v>
          </cell>
          <cell r="F16676">
            <v>62622.57</v>
          </cell>
        </row>
        <row r="16677">
          <cell r="E16677" t="str">
            <v>630-069-149</v>
          </cell>
          <cell r="F16677">
            <v>404176.36</v>
          </cell>
        </row>
        <row r="16678">
          <cell r="E16678" t="str">
            <v>630-069-162</v>
          </cell>
          <cell r="F16678">
            <v>2940</v>
          </cell>
        </row>
        <row r="16679">
          <cell r="E16679" t="str">
            <v>630-069-165</v>
          </cell>
          <cell r="F16679">
            <v>1330</v>
          </cell>
        </row>
        <row r="16680">
          <cell r="E16680" t="str">
            <v>630-069-171</v>
          </cell>
          <cell r="F16680">
            <v>2140.1999999999998</v>
          </cell>
        </row>
        <row r="16681">
          <cell r="E16681" t="str">
            <v>630-069-198</v>
          </cell>
          <cell r="F16681">
            <v>50758.06</v>
          </cell>
        </row>
        <row r="16682">
          <cell r="E16682" t="str">
            <v>630-069-211</v>
          </cell>
          <cell r="F16682">
            <v>111826.24000000001</v>
          </cell>
        </row>
        <row r="16683">
          <cell r="E16683" t="str">
            <v>630-069-221</v>
          </cell>
          <cell r="F16683">
            <v>222845.75</v>
          </cell>
        </row>
        <row r="16684">
          <cell r="E16684" t="str">
            <v>630-069-231</v>
          </cell>
          <cell r="F16684">
            <v>210679.42</v>
          </cell>
        </row>
        <row r="16685">
          <cell r="E16685" t="str">
            <v>630-069-311</v>
          </cell>
          <cell r="F16685">
            <v>257100.47</v>
          </cell>
        </row>
        <row r="16686">
          <cell r="E16686" t="str">
            <v>630-069-312</v>
          </cell>
          <cell r="F16686">
            <v>1742.34</v>
          </cell>
        </row>
        <row r="16687">
          <cell r="E16687" t="str">
            <v>630-069-332</v>
          </cell>
          <cell r="F16687">
            <v>241.73</v>
          </cell>
        </row>
        <row r="16688">
          <cell r="E16688" t="str">
            <v>630-069-361</v>
          </cell>
          <cell r="F16688">
            <v>350</v>
          </cell>
        </row>
        <row r="16689">
          <cell r="E16689" t="str">
            <v>630-069-411</v>
          </cell>
          <cell r="F16689">
            <v>24017.79</v>
          </cell>
        </row>
        <row r="16690">
          <cell r="E16690" t="str">
            <v>630-069-423</v>
          </cell>
          <cell r="F16690">
            <v>15034.51</v>
          </cell>
        </row>
        <row r="16691">
          <cell r="E16691" t="str">
            <v>630-069-461</v>
          </cell>
          <cell r="F16691">
            <v>4843.41</v>
          </cell>
        </row>
        <row r="16692">
          <cell r="E16692" t="str">
            <v>630-073-418</v>
          </cell>
          <cell r="F16692">
            <v>80741</v>
          </cell>
        </row>
        <row r="16693">
          <cell r="E16693" t="str">
            <v>630-085-462</v>
          </cell>
          <cell r="F16693">
            <v>34400</v>
          </cell>
        </row>
        <row r="16694">
          <cell r="E16694" t="str">
            <v>640-001-121</v>
          </cell>
          <cell r="F16694">
            <v>28371439.899999999</v>
          </cell>
        </row>
        <row r="16695">
          <cell r="E16695" t="str">
            <v>640-001-123</v>
          </cell>
          <cell r="F16695">
            <v>37887.519999999997</v>
          </cell>
        </row>
        <row r="16696">
          <cell r="E16696" t="str">
            <v>640-001-125</v>
          </cell>
          <cell r="F16696">
            <v>13179.61</v>
          </cell>
        </row>
        <row r="16697">
          <cell r="E16697" t="str">
            <v>640-001-211</v>
          </cell>
          <cell r="F16697">
            <v>2055169.53</v>
          </cell>
        </row>
        <row r="16698">
          <cell r="E16698" t="str">
            <v>640-001-221</v>
          </cell>
          <cell r="F16698">
            <v>4158542.2</v>
          </cell>
        </row>
        <row r="16699">
          <cell r="E16699" t="str">
            <v>640-001-231</v>
          </cell>
          <cell r="F16699">
            <v>3573152.68</v>
          </cell>
        </row>
        <row r="16700">
          <cell r="E16700" t="str">
            <v>640-002-111</v>
          </cell>
          <cell r="F16700">
            <v>132746.04</v>
          </cell>
        </row>
        <row r="16701">
          <cell r="E16701" t="str">
            <v>640-002-113</v>
          </cell>
          <cell r="F16701">
            <v>353250.75</v>
          </cell>
        </row>
        <row r="16702">
          <cell r="E16702" t="str">
            <v>640-002-115</v>
          </cell>
          <cell r="F16702">
            <v>97479.48</v>
          </cell>
        </row>
        <row r="16703">
          <cell r="E16703" t="str">
            <v>640-002-118</v>
          </cell>
          <cell r="F16703">
            <v>267375</v>
          </cell>
        </row>
        <row r="16704">
          <cell r="E16704" t="str">
            <v>640-002-211</v>
          </cell>
          <cell r="F16704">
            <v>58322.39</v>
          </cell>
        </row>
        <row r="16705">
          <cell r="E16705" t="str">
            <v>640-002-221</v>
          </cell>
          <cell r="F16705">
            <v>124990.04</v>
          </cell>
        </row>
        <row r="16706">
          <cell r="E16706" t="str">
            <v>640-002-231</v>
          </cell>
          <cell r="F16706">
            <v>48937.31</v>
          </cell>
        </row>
        <row r="16707">
          <cell r="E16707" t="str">
            <v>640-003-151</v>
          </cell>
          <cell r="F16707">
            <v>33276</v>
          </cell>
        </row>
        <row r="16708">
          <cell r="E16708" t="str">
            <v>640-003-162</v>
          </cell>
          <cell r="F16708">
            <v>234986.08</v>
          </cell>
        </row>
        <row r="16709">
          <cell r="E16709" t="str">
            <v>640-003-163</v>
          </cell>
          <cell r="F16709">
            <v>7924</v>
          </cell>
        </row>
        <row r="16710">
          <cell r="E16710" t="str">
            <v>640-003-173</v>
          </cell>
          <cell r="F16710">
            <v>2471098.81</v>
          </cell>
        </row>
        <row r="16711">
          <cell r="E16711" t="str">
            <v>640-003-199</v>
          </cell>
          <cell r="F16711">
            <v>7606.9</v>
          </cell>
        </row>
        <row r="16712">
          <cell r="E16712" t="str">
            <v>640-003-211</v>
          </cell>
          <cell r="F16712">
            <v>204829.17</v>
          </cell>
        </row>
        <row r="16713">
          <cell r="E16713" t="str">
            <v>640-003-221</v>
          </cell>
          <cell r="F16713">
            <v>346337.32</v>
          </cell>
        </row>
        <row r="16714">
          <cell r="E16714" t="str">
            <v>640-003-231</v>
          </cell>
          <cell r="F16714">
            <v>527966.71999999997</v>
          </cell>
        </row>
        <row r="16715">
          <cell r="E16715" t="str">
            <v>640-005-114</v>
          </cell>
          <cell r="F16715">
            <v>1722067</v>
          </cell>
        </row>
        <row r="16716">
          <cell r="E16716" t="str">
            <v>640-005-116</v>
          </cell>
          <cell r="F16716">
            <v>876527.41</v>
          </cell>
        </row>
        <row r="16717">
          <cell r="E16717" t="str">
            <v>640-005-211</v>
          </cell>
          <cell r="F16717">
            <v>189051.01</v>
          </cell>
        </row>
        <row r="16718">
          <cell r="E16718" t="str">
            <v>640-005-221</v>
          </cell>
          <cell r="F16718">
            <v>377200.84</v>
          </cell>
        </row>
        <row r="16719">
          <cell r="E16719" t="str">
            <v>640-005-231</v>
          </cell>
          <cell r="F16719">
            <v>219730.96</v>
          </cell>
        </row>
        <row r="16720">
          <cell r="E16720" t="str">
            <v>640-007-121</v>
          </cell>
          <cell r="F16720">
            <v>50280</v>
          </cell>
        </row>
        <row r="16721">
          <cell r="E16721" t="str">
            <v>640-007-131</v>
          </cell>
          <cell r="F16721">
            <v>3405902.08</v>
          </cell>
        </row>
        <row r="16722">
          <cell r="E16722" t="str">
            <v>640-007-211</v>
          </cell>
          <cell r="F16722">
            <v>250737.42</v>
          </cell>
        </row>
        <row r="16723">
          <cell r="E16723" t="str">
            <v>640-007-221</v>
          </cell>
          <cell r="F16723">
            <v>508700.88</v>
          </cell>
        </row>
        <row r="16724">
          <cell r="E16724" t="str">
            <v>640-007-231</v>
          </cell>
          <cell r="F16724">
            <v>389226.73</v>
          </cell>
        </row>
        <row r="16725">
          <cell r="E16725" t="str">
            <v>640-009-184</v>
          </cell>
          <cell r="F16725">
            <v>1075624.4099999999</v>
          </cell>
        </row>
        <row r="16726">
          <cell r="E16726" t="str">
            <v>640-009-185</v>
          </cell>
          <cell r="F16726">
            <v>82036.87</v>
          </cell>
        </row>
        <row r="16727">
          <cell r="E16727" t="str">
            <v>640-009-186</v>
          </cell>
          <cell r="F16727">
            <v>-17349.71</v>
          </cell>
        </row>
        <row r="16728">
          <cell r="E16728" t="str">
            <v>640-009-188</v>
          </cell>
          <cell r="F16728">
            <v>540280.64</v>
          </cell>
        </row>
        <row r="16729">
          <cell r="E16729" t="str">
            <v>640-009-189</v>
          </cell>
          <cell r="F16729">
            <v>102212.56</v>
          </cell>
        </row>
        <row r="16730">
          <cell r="E16730" t="str">
            <v>640-009-211</v>
          </cell>
          <cell r="F16730">
            <v>137010.31</v>
          </cell>
        </row>
        <row r="16731">
          <cell r="E16731" t="str">
            <v>640-009-221</v>
          </cell>
          <cell r="F16731">
            <v>246964.26</v>
          </cell>
        </row>
        <row r="16732">
          <cell r="E16732" t="str">
            <v>640-009-231</v>
          </cell>
          <cell r="F16732">
            <v>28689.53</v>
          </cell>
        </row>
        <row r="16733">
          <cell r="E16733" t="str">
            <v>640-009-233</v>
          </cell>
          <cell r="F16733">
            <v>348571.65</v>
          </cell>
        </row>
        <row r="16734">
          <cell r="E16734" t="str">
            <v>640-012-311</v>
          </cell>
          <cell r="F16734">
            <v>307278</v>
          </cell>
        </row>
        <row r="16735">
          <cell r="E16735" t="str">
            <v>640-013-121</v>
          </cell>
          <cell r="F16735">
            <v>3196685.49</v>
          </cell>
        </row>
        <row r="16736">
          <cell r="E16736" t="str">
            <v>640-013-122</v>
          </cell>
          <cell r="F16736">
            <v>14115.5</v>
          </cell>
        </row>
        <row r="16737">
          <cell r="E16737" t="str">
            <v>640-013-162</v>
          </cell>
          <cell r="F16737">
            <v>51188</v>
          </cell>
        </row>
        <row r="16738">
          <cell r="E16738" t="str">
            <v>640-013-163</v>
          </cell>
          <cell r="F16738">
            <v>1799</v>
          </cell>
        </row>
        <row r="16739">
          <cell r="E16739" t="str">
            <v>640-013-211</v>
          </cell>
          <cell r="F16739">
            <v>233296.29</v>
          </cell>
        </row>
        <row r="16740">
          <cell r="E16740" t="str">
            <v>640-013-221</v>
          </cell>
          <cell r="F16740">
            <v>461816.69</v>
          </cell>
        </row>
        <row r="16741">
          <cell r="E16741" t="str">
            <v>640-013-231</v>
          </cell>
          <cell r="F16741">
            <v>373990.89</v>
          </cell>
        </row>
        <row r="16742">
          <cell r="E16742" t="str">
            <v>640-014-151</v>
          </cell>
          <cell r="F16742">
            <v>35268</v>
          </cell>
        </row>
        <row r="16743">
          <cell r="E16743" t="str">
            <v>640-014-163</v>
          </cell>
          <cell r="F16743">
            <v>567</v>
          </cell>
        </row>
        <row r="16744">
          <cell r="E16744" t="str">
            <v>640-014-177</v>
          </cell>
          <cell r="F16744">
            <v>850.64</v>
          </cell>
        </row>
        <row r="16745">
          <cell r="E16745" t="str">
            <v>640-014-191</v>
          </cell>
          <cell r="F16745">
            <v>1000</v>
          </cell>
        </row>
        <row r="16746">
          <cell r="E16746" t="str">
            <v>640-014-211</v>
          </cell>
          <cell r="F16746">
            <v>2883.06</v>
          </cell>
        </row>
        <row r="16747">
          <cell r="E16747" t="str">
            <v>640-014-221</v>
          </cell>
          <cell r="F16747">
            <v>5327.78</v>
          </cell>
        </row>
        <row r="16748">
          <cell r="E16748" t="str">
            <v>640-014-311</v>
          </cell>
          <cell r="F16748">
            <v>10574.32</v>
          </cell>
        </row>
        <row r="16749">
          <cell r="E16749" t="str">
            <v>640-014-312</v>
          </cell>
          <cell r="F16749">
            <v>12192.55</v>
          </cell>
        </row>
        <row r="16750">
          <cell r="E16750" t="str">
            <v>640-014-319</v>
          </cell>
          <cell r="F16750">
            <v>923</v>
          </cell>
        </row>
        <row r="16751">
          <cell r="E16751" t="str">
            <v>640-014-326</v>
          </cell>
          <cell r="F16751">
            <v>3414.38</v>
          </cell>
        </row>
        <row r="16752">
          <cell r="E16752" t="str">
            <v>640-014-332</v>
          </cell>
          <cell r="F16752">
            <v>11992.58</v>
          </cell>
        </row>
        <row r="16753">
          <cell r="E16753" t="str">
            <v>640-014-333</v>
          </cell>
          <cell r="F16753">
            <v>2524.7399999999998</v>
          </cell>
        </row>
        <row r="16754">
          <cell r="E16754" t="str">
            <v>640-014-342</v>
          </cell>
          <cell r="F16754">
            <v>1029.3499999999999</v>
          </cell>
        </row>
        <row r="16755">
          <cell r="E16755" t="str">
            <v>640-014-351</v>
          </cell>
          <cell r="F16755">
            <v>7143.93</v>
          </cell>
        </row>
        <row r="16756">
          <cell r="E16756" t="str">
            <v>640-014-352</v>
          </cell>
          <cell r="F16756">
            <v>3601.15</v>
          </cell>
        </row>
        <row r="16757">
          <cell r="E16757" t="str">
            <v>640-014-411</v>
          </cell>
          <cell r="F16757">
            <v>93907.38</v>
          </cell>
        </row>
        <row r="16758">
          <cell r="E16758" t="str">
            <v>640-014-461</v>
          </cell>
          <cell r="F16758">
            <v>23296.75</v>
          </cell>
        </row>
        <row r="16759">
          <cell r="E16759" t="str">
            <v>640-014-462</v>
          </cell>
          <cell r="F16759">
            <v>5525.39</v>
          </cell>
        </row>
        <row r="16760">
          <cell r="E16760" t="str">
            <v>640-015-311</v>
          </cell>
          <cell r="F16760">
            <v>9000</v>
          </cell>
        </row>
        <row r="16761">
          <cell r="E16761" t="str">
            <v>640-015-418</v>
          </cell>
          <cell r="F16761">
            <v>33349.56</v>
          </cell>
        </row>
        <row r="16762">
          <cell r="E16762" t="str">
            <v>640-015-422</v>
          </cell>
          <cell r="F16762">
            <v>25317.3</v>
          </cell>
        </row>
        <row r="16763">
          <cell r="E16763" t="str">
            <v>640-015-461</v>
          </cell>
          <cell r="F16763">
            <v>159776.14000000001</v>
          </cell>
        </row>
        <row r="16764">
          <cell r="E16764" t="str">
            <v>640-016-121</v>
          </cell>
          <cell r="F16764">
            <v>19443.47</v>
          </cell>
        </row>
        <row r="16765">
          <cell r="E16765" t="str">
            <v>640-016-211</v>
          </cell>
          <cell r="F16765">
            <v>1487.44</v>
          </cell>
        </row>
        <row r="16766">
          <cell r="E16766" t="str">
            <v>640-016-221</v>
          </cell>
          <cell r="F16766">
            <v>2626.17</v>
          </cell>
        </row>
        <row r="16767">
          <cell r="E16767" t="str">
            <v>640-024-113</v>
          </cell>
          <cell r="F16767">
            <v>394999.67</v>
          </cell>
        </row>
        <row r="16768">
          <cell r="E16768" t="str">
            <v>640-024-211</v>
          </cell>
          <cell r="F16768">
            <v>29040.12</v>
          </cell>
        </row>
        <row r="16769">
          <cell r="E16769" t="str">
            <v>640-024-221</v>
          </cell>
          <cell r="F16769">
            <v>58025.41</v>
          </cell>
        </row>
        <row r="16770">
          <cell r="E16770" t="str">
            <v>640-024-231</v>
          </cell>
          <cell r="F16770">
            <v>44703.28</v>
          </cell>
        </row>
        <row r="16771">
          <cell r="E16771" t="str">
            <v>640-024-418</v>
          </cell>
          <cell r="F16771">
            <v>82370</v>
          </cell>
        </row>
        <row r="16772">
          <cell r="E16772" t="str">
            <v>640-024-462</v>
          </cell>
          <cell r="F16772">
            <v>488316.52</v>
          </cell>
        </row>
        <row r="16773">
          <cell r="E16773" t="str">
            <v>640-025-411</v>
          </cell>
          <cell r="F16773">
            <v>12600</v>
          </cell>
        </row>
        <row r="16774">
          <cell r="E16774" t="str">
            <v>640-027-142</v>
          </cell>
          <cell r="F16774">
            <v>2986402.6</v>
          </cell>
        </row>
        <row r="16775">
          <cell r="E16775" t="str">
            <v>640-027-167</v>
          </cell>
          <cell r="F16775">
            <v>4874.8</v>
          </cell>
        </row>
        <row r="16776">
          <cell r="E16776" t="str">
            <v>640-027-199</v>
          </cell>
          <cell r="F16776">
            <v>4904.1499999999996</v>
          </cell>
        </row>
        <row r="16777">
          <cell r="E16777" t="str">
            <v>640-027-211</v>
          </cell>
          <cell r="F16777">
            <v>211706.37</v>
          </cell>
        </row>
        <row r="16778">
          <cell r="E16778" t="str">
            <v>640-027-221</v>
          </cell>
          <cell r="F16778">
            <v>437444.84</v>
          </cell>
        </row>
        <row r="16779">
          <cell r="E16779" t="str">
            <v>640-027-231</v>
          </cell>
          <cell r="F16779">
            <v>788255.24</v>
          </cell>
        </row>
        <row r="16780">
          <cell r="E16780" t="str">
            <v>640-029-131</v>
          </cell>
          <cell r="F16780">
            <v>81306.460000000006</v>
          </cell>
        </row>
        <row r="16781">
          <cell r="E16781" t="str">
            <v>640-029-142</v>
          </cell>
          <cell r="F16781">
            <v>56932.07</v>
          </cell>
        </row>
        <row r="16782">
          <cell r="E16782" t="str">
            <v>640-029-211</v>
          </cell>
          <cell r="F16782">
            <v>9647.07</v>
          </cell>
        </row>
        <row r="16783">
          <cell r="E16783" t="str">
            <v>640-029-221</v>
          </cell>
          <cell r="F16783">
            <v>21214.38</v>
          </cell>
        </row>
        <row r="16784">
          <cell r="E16784" t="str">
            <v>640-029-231</v>
          </cell>
          <cell r="F16784">
            <v>20706.02</v>
          </cell>
        </row>
        <row r="16785">
          <cell r="E16785" t="str">
            <v>640-030-196</v>
          </cell>
          <cell r="F16785">
            <v>3100</v>
          </cell>
        </row>
        <row r="16786">
          <cell r="E16786" t="str">
            <v>640-030-197</v>
          </cell>
          <cell r="F16786">
            <v>1600</v>
          </cell>
        </row>
        <row r="16787">
          <cell r="E16787" t="str">
            <v>640-030-211</v>
          </cell>
          <cell r="F16787">
            <v>359.55</v>
          </cell>
        </row>
        <row r="16788">
          <cell r="E16788" t="str">
            <v>640-030-221</v>
          </cell>
          <cell r="F16788">
            <v>690.43</v>
          </cell>
        </row>
        <row r="16789">
          <cell r="E16789" t="str">
            <v>640-030-312</v>
          </cell>
          <cell r="F16789">
            <v>1794.8</v>
          </cell>
        </row>
        <row r="16790">
          <cell r="E16790" t="str">
            <v>640-030-418</v>
          </cell>
          <cell r="F16790">
            <v>53879.22</v>
          </cell>
        </row>
        <row r="16791">
          <cell r="E16791" t="str">
            <v>640-031-131</v>
          </cell>
          <cell r="F16791">
            <v>33880</v>
          </cell>
        </row>
        <row r="16792">
          <cell r="E16792" t="str">
            <v>640-031-135</v>
          </cell>
          <cell r="F16792">
            <v>40783.949999999997</v>
          </cell>
        </row>
        <row r="16793">
          <cell r="E16793" t="str">
            <v>640-031-151</v>
          </cell>
          <cell r="F16793">
            <v>2612853.5699999998</v>
          </cell>
        </row>
        <row r="16794">
          <cell r="E16794" t="str">
            <v>640-031-152</v>
          </cell>
          <cell r="F16794">
            <v>631788.18000000005</v>
          </cell>
        </row>
        <row r="16795">
          <cell r="E16795" t="str">
            <v>640-031-162</v>
          </cell>
          <cell r="F16795">
            <v>684887.45</v>
          </cell>
        </row>
        <row r="16796">
          <cell r="E16796" t="str">
            <v>640-031-181</v>
          </cell>
          <cell r="F16796">
            <v>715981.35</v>
          </cell>
        </row>
        <row r="16797">
          <cell r="E16797" t="str">
            <v>640-031-199</v>
          </cell>
          <cell r="F16797">
            <v>11.48</v>
          </cell>
        </row>
        <row r="16798">
          <cell r="E16798" t="str">
            <v>640-031-211</v>
          </cell>
          <cell r="F16798">
            <v>344703.96</v>
          </cell>
        </row>
        <row r="16799">
          <cell r="E16799" t="str">
            <v>640-031-221</v>
          </cell>
          <cell r="F16799">
            <v>588466.93000000005</v>
          </cell>
        </row>
        <row r="16800">
          <cell r="E16800" t="str">
            <v>640-031-231</v>
          </cell>
          <cell r="F16800">
            <v>504778.77</v>
          </cell>
        </row>
        <row r="16801">
          <cell r="E16801" t="str">
            <v>640-031-311</v>
          </cell>
          <cell r="F16801">
            <v>81294.94</v>
          </cell>
        </row>
        <row r="16802">
          <cell r="E16802" t="str">
            <v>640-031-312</v>
          </cell>
          <cell r="F16802">
            <v>19970.47</v>
          </cell>
        </row>
        <row r="16803">
          <cell r="E16803" t="str">
            <v>640-031-411</v>
          </cell>
          <cell r="F16803">
            <v>128030.24</v>
          </cell>
        </row>
        <row r="16804">
          <cell r="E16804" t="str">
            <v>640-031-418</v>
          </cell>
          <cell r="F16804">
            <v>21427.1</v>
          </cell>
        </row>
        <row r="16805">
          <cell r="E16805" t="str">
            <v>640-031-462</v>
          </cell>
          <cell r="F16805">
            <v>644554.61</v>
          </cell>
        </row>
        <row r="16806">
          <cell r="E16806" t="str">
            <v>640-032-121</v>
          </cell>
          <cell r="F16806">
            <v>2658483.04</v>
          </cell>
        </row>
        <row r="16807">
          <cell r="E16807" t="str">
            <v>640-032-126</v>
          </cell>
          <cell r="F16807">
            <v>6352.11</v>
          </cell>
        </row>
        <row r="16808">
          <cell r="E16808" t="str">
            <v>640-032-131</v>
          </cell>
          <cell r="F16808">
            <v>116758.98</v>
          </cell>
        </row>
        <row r="16809">
          <cell r="E16809" t="str">
            <v>640-032-132</v>
          </cell>
          <cell r="F16809">
            <v>670730.85</v>
          </cell>
        </row>
        <row r="16810">
          <cell r="E16810" t="str">
            <v>640-032-133</v>
          </cell>
          <cell r="F16810">
            <v>362088.46</v>
          </cell>
        </row>
        <row r="16811">
          <cell r="E16811" t="str">
            <v>640-032-141</v>
          </cell>
          <cell r="F16811">
            <v>19079.41</v>
          </cell>
        </row>
        <row r="16812">
          <cell r="E16812" t="str">
            <v>640-032-142</v>
          </cell>
          <cell r="F16812">
            <v>1315685.82</v>
          </cell>
        </row>
        <row r="16813">
          <cell r="E16813" t="str">
            <v>640-032-145</v>
          </cell>
          <cell r="F16813">
            <v>256381.88</v>
          </cell>
        </row>
        <row r="16814">
          <cell r="E16814" t="str">
            <v>640-032-147</v>
          </cell>
          <cell r="F16814">
            <v>263624.75</v>
          </cell>
        </row>
        <row r="16815">
          <cell r="E16815" t="str">
            <v>640-032-162</v>
          </cell>
          <cell r="F16815">
            <v>96887.96</v>
          </cell>
        </row>
        <row r="16816">
          <cell r="E16816" t="str">
            <v>640-032-163</v>
          </cell>
          <cell r="F16816">
            <v>6947.5</v>
          </cell>
        </row>
        <row r="16817">
          <cell r="E16817" t="str">
            <v>640-032-172</v>
          </cell>
          <cell r="F16817">
            <v>102.56</v>
          </cell>
        </row>
        <row r="16818">
          <cell r="E16818" t="str">
            <v>640-032-191</v>
          </cell>
          <cell r="F16818">
            <v>3500</v>
          </cell>
        </row>
        <row r="16819">
          <cell r="E16819" t="str">
            <v>640-032-192</v>
          </cell>
          <cell r="F16819">
            <v>3500</v>
          </cell>
        </row>
        <row r="16820">
          <cell r="E16820" t="str">
            <v>640-032-199</v>
          </cell>
          <cell r="F16820">
            <v>6594.95</v>
          </cell>
        </row>
        <row r="16821">
          <cell r="E16821" t="str">
            <v>640-032-211</v>
          </cell>
          <cell r="F16821">
            <v>420269.68</v>
          </cell>
        </row>
        <row r="16822">
          <cell r="E16822" t="str">
            <v>640-032-221</v>
          </cell>
          <cell r="F16822">
            <v>795589.73</v>
          </cell>
        </row>
        <row r="16823">
          <cell r="E16823" t="str">
            <v>640-032-231</v>
          </cell>
          <cell r="F16823">
            <v>818415.95</v>
          </cell>
        </row>
        <row r="16824">
          <cell r="E16824" t="str">
            <v>640-032-311</v>
          </cell>
          <cell r="F16824">
            <v>383505.56</v>
          </cell>
        </row>
        <row r="16825">
          <cell r="E16825" t="str">
            <v>640-032-312</v>
          </cell>
          <cell r="F16825">
            <v>26684.2</v>
          </cell>
        </row>
        <row r="16826">
          <cell r="E16826" t="str">
            <v>640-032-332</v>
          </cell>
          <cell r="F16826">
            <v>36014.870000000003</v>
          </cell>
        </row>
        <row r="16827">
          <cell r="E16827" t="str">
            <v>640-032-333</v>
          </cell>
          <cell r="F16827">
            <v>2421.5100000000002</v>
          </cell>
        </row>
        <row r="16828">
          <cell r="E16828" t="str">
            <v>640-032-378</v>
          </cell>
          <cell r="F16828">
            <v>1066.4000000000001</v>
          </cell>
        </row>
        <row r="16829">
          <cell r="E16829" t="str">
            <v>640-032-411</v>
          </cell>
          <cell r="F16829">
            <v>76471.83</v>
          </cell>
        </row>
        <row r="16830">
          <cell r="E16830" t="str">
            <v>640-032-418</v>
          </cell>
          <cell r="F16830">
            <v>49218</v>
          </cell>
        </row>
        <row r="16831">
          <cell r="E16831" t="str">
            <v>640-034-312</v>
          </cell>
          <cell r="F16831">
            <v>11089</v>
          </cell>
        </row>
        <row r="16832">
          <cell r="E16832" t="str">
            <v>640-041-311</v>
          </cell>
          <cell r="F16832">
            <v>7280</v>
          </cell>
        </row>
        <row r="16833">
          <cell r="E16833" t="str">
            <v>640-042-131</v>
          </cell>
          <cell r="F16833">
            <v>154422</v>
          </cell>
        </row>
        <row r="16834">
          <cell r="E16834" t="str">
            <v>640-042-211</v>
          </cell>
          <cell r="F16834">
            <v>11069.43</v>
          </cell>
        </row>
        <row r="16835">
          <cell r="E16835" t="str">
            <v>640-042-221</v>
          </cell>
          <cell r="F16835">
            <v>22684.560000000001</v>
          </cell>
        </row>
        <row r="16836">
          <cell r="E16836" t="str">
            <v>640-042-231</v>
          </cell>
          <cell r="F16836">
            <v>15854.01</v>
          </cell>
        </row>
        <row r="16837">
          <cell r="E16837" t="str">
            <v>640-043-131</v>
          </cell>
          <cell r="F16837">
            <v>121740</v>
          </cell>
        </row>
        <row r="16838">
          <cell r="E16838" t="str">
            <v>640-043-211</v>
          </cell>
          <cell r="F16838">
            <v>8970.16</v>
          </cell>
        </row>
        <row r="16839">
          <cell r="E16839" t="str">
            <v>640-043-221</v>
          </cell>
          <cell r="F16839">
            <v>17883.599999999999</v>
          </cell>
        </row>
        <row r="16840">
          <cell r="E16840" t="str">
            <v>640-043-231</v>
          </cell>
          <cell r="F16840">
            <v>11960.07</v>
          </cell>
        </row>
        <row r="16841">
          <cell r="E16841" t="str">
            <v>640-043-312</v>
          </cell>
          <cell r="F16841">
            <v>2759.17</v>
          </cell>
        </row>
        <row r="16842">
          <cell r="E16842" t="str">
            <v>640-054-163</v>
          </cell>
          <cell r="F16842">
            <v>462</v>
          </cell>
        </row>
        <row r="16843">
          <cell r="E16843" t="str">
            <v>640-054-211</v>
          </cell>
          <cell r="F16843">
            <v>35.36</v>
          </cell>
        </row>
        <row r="16844">
          <cell r="E16844" t="str">
            <v>640-054-411</v>
          </cell>
          <cell r="F16844">
            <v>-3018.01</v>
          </cell>
        </row>
        <row r="16845">
          <cell r="E16845" t="str">
            <v>640-054-462</v>
          </cell>
          <cell r="F16845">
            <v>12520.65</v>
          </cell>
        </row>
        <row r="16846">
          <cell r="E16846" t="str">
            <v>640-055-126</v>
          </cell>
          <cell r="F16846">
            <v>1165.1199999999999</v>
          </cell>
        </row>
        <row r="16847">
          <cell r="E16847" t="str">
            <v>640-055-135</v>
          </cell>
          <cell r="F16847">
            <v>61909.65</v>
          </cell>
        </row>
        <row r="16848">
          <cell r="E16848" t="str">
            <v>640-055-163</v>
          </cell>
          <cell r="F16848">
            <v>2537.5</v>
          </cell>
        </row>
        <row r="16849">
          <cell r="E16849" t="str">
            <v>640-055-196</v>
          </cell>
          <cell r="F16849">
            <v>5624.56</v>
          </cell>
        </row>
        <row r="16850">
          <cell r="E16850" t="str">
            <v>640-055-211</v>
          </cell>
          <cell r="F16850">
            <v>5154.0600000000004</v>
          </cell>
        </row>
        <row r="16851">
          <cell r="E16851" t="str">
            <v>640-055-221</v>
          </cell>
          <cell r="F16851">
            <v>10111.11</v>
          </cell>
        </row>
        <row r="16852">
          <cell r="E16852" t="str">
            <v>640-055-231</v>
          </cell>
          <cell r="F16852">
            <v>9704.02</v>
          </cell>
        </row>
        <row r="16853">
          <cell r="E16853" t="str">
            <v>640-055-311</v>
          </cell>
          <cell r="F16853">
            <v>98214.93</v>
          </cell>
        </row>
        <row r="16854">
          <cell r="E16854" t="str">
            <v>640-055-312</v>
          </cell>
          <cell r="F16854">
            <v>23897.51</v>
          </cell>
        </row>
        <row r="16855">
          <cell r="E16855" t="str">
            <v>640-055-333</v>
          </cell>
          <cell r="F16855">
            <v>5680.74</v>
          </cell>
        </row>
        <row r="16856">
          <cell r="E16856" t="str">
            <v>640-055-342</v>
          </cell>
          <cell r="F16856">
            <v>414</v>
          </cell>
        </row>
        <row r="16857">
          <cell r="E16857" t="str">
            <v>640-055-411</v>
          </cell>
          <cell r="F16857">
            <v>11814.94</v>
          </cell>
        </row>
        <row r="16858">
          <cell r="E16858" t="str">
            <v>640-055-413</v>
          </cell>
          <cell r="F16858">
            <v>59573.94</v>
          </cell>
        </row>
        <row r="16859">
          <cell r="E16859" t="str">
            <v>640-055-418</v>
          </cell>
          <cell r="F16859">
            <v>20020.919999999998</v>
          </cell>
        </row>
        <row r="16860">
          <cell r="E16860" t="str">
            <v>640-056-165</v>
          </cell>
          <cell r="F16860">
            <v>11181.18</v>
          </cell>
        </row>
        <row r="16861">
          <cell r="E16861" t="str">
            <v>640-056-171</v>
          </cell>
          <cell r="F16861">
            <v>1962025.7</v>
          </cell>
        </row>
        <row r="16862">
          <cell r="E16862" t="str">
            <v>640-056-172</v>
          </cell>
          <cell r="F16862">
            <v>15048.48</v>
          </cell>
        </row>
        <row r="16863">
          <cell r="E16863" t="str">
            <v>640-056-175</v>
          </cell>
          <cell r="F16863">
            <v>540026.39</v>
          </cell>
        </row>
        <row r="16864">
          <cell r="E16864" t="str">
            <v>640-056-199</v>
          </cell>
          <cell r="F16864">
            <v>5183.9799999999996</v>
          </cell>
        </row>
        <row r="16865">
          <cell r="E16865" t="str">
            <v>640-056-211</v>
          </cell>
          <cell r="F16865">
            <v>196101.81</v>
          </cell>
        </row>
        <row r="16866">
          <cell r="E16866" t="str">
            <v>640-056-221</v>
          </cell>
          <cell r="F16866">
            <v>232394.08</v>
          </cell>
        </row>
        <row r="16867">
          <cell r="E16867" t="str">
            <v>640-056-231</v>
          </cell>
          <cell r="F16867">
            <v>233360.28</v>
          </cell>
        </row>
        <row r="16868">
          <cell r="E16868" t="str">
            <v>640-056-311</v>
          </cell>
          <cell r="F16868">
            <v>50</v>
          </cell>
        </row>
        <row r="16869">
          <cell r="E16869" t="str">
            <v>640-056-312</v>
          </cell>
          <cell r="F16869">
            <v>1502.9</v>
          </cell>
        </row>
        <row r="16870">
          <cell r="E16870" t="str">
            <v>640-056-326</v>
          </cell>
          <cell r="F16870">
            <v>-35393.58</v>
          </cell>
        </row>
        <row r="16871">
          <cell r="E16871" t="str">
            <v>640-056-331</v>
          </cell>
          <cell r="F16871">
            <v>322.92</v>
          </cell>
        </row>
        <row r="16872">
          <cell r="E16872" t="str">
            <v>640-056-341</v>
          </cell>
          <cell r="F16872">
            <v>0.74</v>
          </cell>
        </row>
        <row r="16873">
          <cell r="E16873" t="str">
            <v>640-056-411</v>
          </cell>
          <cell r="F16873">
            <v>80739.429999999993</v>
          </cell>
        </row>
        <row r="16874">
          <cell r="E16874" t="str">
            <v>640-056-422</v>
          </cell>
          <cell r="F16874">
            <v>341589.09</v>
          </cell>
        </row>
        <row r="16875">
          <cell r="E16875" t="str">
            <v>640-056-423</v>
          </cell>
          <cell r="F16875">
            <v>735242.27</v>
          </cell>
        </row>
        <row r="16876">
          <cell r="E16876" t="str">
            <v>640-056-424</v>
          </cell>
          <cell r="F16876">
            <v>42024.06</v>
          </cell>
        </row>
        <row r="16877">
          <cell r="E16877" t="str">
            <v>640-056-425</v>
          </cell>
          <cell r="F16877">
            <v>109326.72</v>
          </cell>
        </row>
        <row r="16878">
          <cell r="E16878" t="str">
            <v>640-056-471</v>
          </cell>
          <cell r="F16878">
            <v>1000</v>
          </cell>
        </row>
        <row r="16879">
          <cell r="E16879" t="str">
            <v>640-056-541</v>
          </cell>
          <cell r="F16879">
            <v>6224.55</v>
          </cell>
        </row>
        <row r="16880">
          <cell r="E16880" t="str">
            <v>640-056-552</v>
          </cell>
          <cell r="F16880">
            <v>6</v>
          </cell>
        </row>
        <row r="16881">
          <cell r="E16881" t="str">
            <v>640-061-411</v>
          </cell>
          <cell r="F16881">
            <v>703440</v>
          </cell>
        </row>
        <row r="16882">
          <cell r="E16882" t="str">
            <v>640-061-413</v>
          </cell>
          <cell r="F16882">
            <v>475</v>
          </cell>
        </row>
        <row r="16883">
          <cell r="E16883" t="str">
            <v>640-063-142</v>
          </cell>
          <cell r="F16883">
            <v>208752.9</v>
          </cell>
        </row>
        <row r="16884">
          <cell r="E16884" t="str">
            <v>640-063-144</v>
          </cell>
          <cell r="F16884">
            <v>24305.759999999998</v>
          </cell>
        </row>
        <row r="16885">
          <cell r="E16885" t="str">
            <v>640-063-211</v>
          </cell>
          <cell r="F16885">
            <v>17340.87</v>
          </cell>
        </row>
        <row r="16886">
          <cell r="E16886" t="str">
            <v>640-063-221</v>
          </cell>
          <cell r="F16886">
            <v>33570.129999999997</v>
          </cell>
        </row>
        <row r="16887">
          <cell r="E16887" t="str">
            <v>640-063-231</v>
          </cell>
          <cell r="F16887">
            <v>54221.98</v>
          </cell>
        </row>
        <row r="16888">
          <cell r="E16888" t="str">
            <v>640-063-311</v>
          </cell>
          <cell r="F16888">
            <v>11266.55</v>
          </cell>
        </row>
        <row r="16889">
          <cell r="E16889" t="str">
            <v>640-063-312</v>
          </cell>
          <cell r="F16889">
            <v>82.6</v>
          </cell>
        </row>
        <row r="16890">
          <cell r="E16890" t="str">
            <v>640-063-411</v>
          </cell>
          <cell r="F16890">
            <v>1886.53</v>
          </cell>
        </row>
        <row r="16891">
          <cell r="E16891" t="str">
            <v>640-069-121</v>
          </cell>
          <cell r="F16891">
            <v>66650.17</v>
          </cell>
        </row>
        <row r="16892">
          <cell r="E16892" t="str">
            <v>640-069-131</v>
          </cell>
          <cell r="F16892">
            <v>34449.199999999997</v>
          </cell>
        </row>
        <row r="16893">
          <cell r="E16893" t="str">
            <v>640-069-142</v>
          </cell>
          <cell r="F16893">
            <v>37215</v>
          </cell>
        </row>
        <row r="16894">
          <cell r="E16894" t="str">
            <v>640-069-146</v>
          </cell>
          <cell r="F16894">
            <v>23800</v>
          </cell>
        </row>
        <row r="16895">
          <cell r="E16895" t="str">
            <v>640-069-151</v>
          </cell>
          <cell r="F16895">
            <v>22764</v>
          </cell>
        </row>
        <row r="16896">
          <cell r="E16896" t="str">
            <v>640-069-162</v>
          </cell>
          <cell r="F16896">
            <v>5992</v>
          </cell>
        </row>
        <row r="16897">
          <cell r="E16897" t="str">
            <v>640-069-211</v>
          </cell>
          <cell r="F16897">
            <v>14377.47</v>
          </cell>
        </row>
        <row r="16898">
          <cell r="E16898" t="str">
            <v>640-069-221</v>
          </cell>
          <cell r="F16898">
            <v>26330.73</v>
          </cell>
        </row>
        <row r="16899">
          <cell r="E16899" t="str">
            <v>640-069-231</v>
          </cell>
          <cell r="F16899">
            <v>60232.69</v>
          </cell>
        </row>
        <row r="16900">
          <cell r="E16900" t="str">
            <v>640-069-311</v>
          </cell>
          <cell r="F16900">
            <v>845596.51</v>
          </cell>
        </row>
        <row r="16901">
          <cell r="E16901" t="str">
            <v>640-069-312</v>
          </cell>
          <cell r="F16901">
            <v>11570.47</v>
          </cell>
        </row>
        <row r="16902">
          <cell r="E16902" t="str">
            <v>640-069-332</v>
          </cell>
          <cell r="F16902">
            <v>8568.0499999999993</v>
          </cell>
        </row>
        <row r="16903">
          <cell r="E16903" t="str">
            <v>640-069-411</v>
          </cell>
          <cell r="F16903">
            <v>681363.82</v>
          </cell>
        </row>
        <row r="16904">
          <cell r="E16904" t="str">
            <v>640-069-418</v>
          </cell>
          <cell r="F16904">
            <v>396384.51</v>
          </cell>
        </row>
        <row r="16905">
          <cell r="E16905" t="str">
            <v>640-069-461</v>
          </cell>
          <cell r="F16905">
            <v>388944.38</v>
          </cell>
        </row>
        <row r="16906">
          <cell r="E16906" t="str">
            <v>640-069-462</v>
          </cell>
          <cell r="F16906">
            <v>896751</v>
          </cell>
        </row>
        <row r="16907">
          <cell r="E16907" t="str">
            <v>640-073-343</v>
          </cell>
          <cell r="F16907">
            <v>65835.61</v>
          </cell>
        </row>
        <row r="16908">
          <cell r="E16908" t="str">
            <v>640-073-462</v>
          </cell>
          <cell r="F16908">
            <v>9464.39</v>
          </cell>
        </row>
        <row r="16909">
          <cell r="E16909" t="str">
            <v>640-085-462</v>
          </cell>
          <cell r="F16909">
            <v>65600</v>
          </cell>
        </row>
        <row r="16910">
          <cell r="E16910" t="str">
            <v>650-001-121</v>
          </cell>
          <cell r="F16910">
            <v>46789019.359999999</v>
          </cell>
        </row>
        <row r="16911">
          <cell r="E16911" t="str">
            <v>650-001-123</v>
          </cell>
          <cell r="F16911">
            <v>190212.21</v>
          </cell>
        </row>
        <row r="16912">
          <cell r="E16912" t="str">
            <v>650-001-125</v>
          </cell>
          <cell r="F16912">
            <v>17531.82</v>
          </cell>
        </row>
        <row r="16913">
          <cell r="E16913" t="str">
            <v>650-001-211</v>
          </cell>
          <cell r="F16913">
            <v>3383224.81</v>
          </cell>
        </row>
        <row r="16914">
          <cell r="E16914" t="str">
            <v>650-001-221</v>
          </cell>
          <cell r="F16914">
            <v>6881585.6399999997</v>
          </cell>
        </row>
        <row r="16915">
          <cell r="E16915" t="str">
            <v>650-001-231</v>
          </cell>
          <cell r="F16915">
            <v>5684468.5700000003</v>
          </cell>
        </row>
        <row r="16916">
          <cell r="E16916" t="str">
            <v>650-002-111</v>
          </cell>
          <cell r="F16916">
            <v>135960</v>
          </cell>
        </row>
        <row r="16917">
          <cell r="E16917" t="str">
            <v>650-002-113</v>
          </cell>
          <cell r="F16917">
            <v>276605.5</v>
          </cell>
        </row>
        <row r="16918">
          <cell r="E16918" t="str">
            <v>650-002-115</v>
          </cell>
          <cell r="F16918">
            <v>101232</v>
          </cell>
        </row>
        <row r="16919">
          <cell r="E16919" t="str">
            <v>650-002-118</v>
          </cell>
          <cell r="F16919">
            <v>403220.71</v>
          </cell>
        </row>
        <row r="16920">
          <cell r="E16920" t="str">
            <v>650-002-211</v>
          </cell>
          <cell r="F16920">
            <v>61931.1</v>
          </cell>
        </row>
        <row r="16921">
          <cell r="E16921" t="str">
            <v>650-002-221</v>
          </cell>
          <cell r="F16921">
            <v>134710.13</v>
          </cell>
        </row>
        <row r="16922">
          <cell r="E16922" t="str">
            <v>650-002-231</v>
          </cell>
          <cell r="F16922">
            <v>50637.120000000003</v>
          </cell>
        </row>
        <row r="16923">
          <cell r="E16923" t="str">
            <v>650-003-151</v>
          </cell>
          <cell r="F16923">
            <v>2696887.64</v>
          </cell>
        </row>
        <row r="16924">
          <cell r="E16924" t="str">
            <v>650-003-162</v>
          </cell>
          <cell r="F16924">
            <v>42302</v>
          </cell>
        </row>
        <row r="16925">
          <cell r="E16925" t="str">
            <v>650-003-173</v>
          </cell>
          <cell r="F16925">
            <v>4998403.5</v>
          </cell>
        </row>
        <row r="16926">
          <cell r="E16926" t="str">
            <v>650-003-199</v>
          </cell>
          <cell r="F16926">
            <v>22970.2</v>
          </cell>
        </row>
        <row r="16927">
          <cell r="E16927" t="str">
            <v>650-003-211</v>
          </cell>
          <cell r="F16927">
            <v>568962.24</v>
          </cell>
        </row>
        <row r="16928">
          <cell r="E16928" t="str">
            <v>650-003-221</v>
          </cell>
          <cell r="F16928">
            <v>1118130.6399999999</v>
          </cell>
        </row>
        <row r="16929">
          <cell r="E16929" t="str">
            <v>650-003-231</v>
          </cell>
          <cell r="F16929">
            <v>1299136.5</v>
          </cell>
        </row>
        <row r="16930">
          <cell r="E16930" t="str">
            <v>650-005-114</v>
          </cell>
          <cell r="F16930">
            <v>2588110.4</v>
          </cell>
        </row>
        <row r="16931">
          <cell r="E16931" t="str">
            <v>650-005-116</v>
          </cell>
          <cell r="F16931">
            <v>1317491.05</v>
          </cell>
        </row>
        <row r="16932">
          <cell r="E16932" t="str">
            <v>650-005-211</v>
          </cell>
          <cell r="F16932">
            <v>282106</v>
          </cell>
        </row>
        <row r="16933">
          <cell r="E16933" t="str">
            <v>650-005-221</v>
          </cell>
          <cell r="F16933">
            <v>567270.82999999996</v>
          </cell>
        </row>
        <row r="16934">
          <cell r="E16934" t="str">
            <v>650-005-231</v>
          </cell>
          <cell r="F16934">
            <v>345193.87</v>
          </cell>
        </row>
        <row r="16935">
          <cell r="E16935" t="str">
            <v>650-007-131</v>
          </cell>
          <cell r="F16935">
            <v>4324966.04</v>
          </cell>
        </row>
        <row r="16936">
          <cell r="E16936" t="str">
            <v>650-007-132</v>
          </cell>
          <cell r="F16936">
            <v>858459.19</v>
          </cell>
        </row>
        <row r="16937">
          <cell r="E16937" t="str">
            <v>650-007-133</v>
          </cell>
          <cell r="F16937">
            <v>440823</v>
          </cell>
        </row>
        <row r="16938">
          <cell r="E16938" t="str">
            <v>650-007-211</v>
          </cell>
          <cell r="F16938">
            <v>405482.75</v>
          </cell>
        </row>
        <row r="16939">
          <cell r="E16939" t="str">
            <v>650-007-221</v>
          </cell>
          <cell r="F16939">
            <v>819694.55</v>
          </cell>
        </row>
        <row r="16940">
          <cell r="E16940" t="str">
            <v>650-007-231</v>
          </cell>
          <cell r="F16940">
            <v>621508.1</v>
          </cell>
        </row>
        <row r="16941">
          <cell r="E16941" t="str">
            <v>650-009-184</v>
          </cell>
          <cell r="F16941">
            <v>1529802.5</v>
          </cell>
        </row>
        <row r="16942">
          <cell r="E16942" t="str">
            <v>650-009-185</v>
          </cell>
          <cell r="F16942">
            <v>62013.37</v>
          </cell>
        </row>
        <row r="16943">
          <cell r="E16943" t="str">
            <v>650-009-186</v>
          </cell>
          <cell r="F16943">
            <v>-1085.21</v>
          </cell>
        </row>
        <row r="16944">
          <cell r="E16944" t="str">
            <v>650-009-188</v>
          </cell>
          <cell r="F16944">
            <v>629844.56999999995</v>
          </cell>
        </row>
        <row r="16945">
          <cell r="E16945" t="str">
            <v>650-009-189</v>
          </cell>
          <cell r="F16945">
            <v>120974.35</v>
          </cell>
        </row>
        <row r="16946">
          <cell r="E16946" t="str">
            <v>650-009-211</v>
          </cell>
          <cell r="F16946">
            <v>176707.47</v>
          </cell>
        </row>
        <row r="16947">
          <cell r="E16947" t="str">
            <v>650-009-221</v>
          </cell>
          <cell r="F16947">
            <v>320696.40000000002</v>
          </cell>
        </row>
        <row r="16948">
          <cell r="E16948" t="str">
            <v>650-009-231</v>
          </cell>
          <cell r="F16948">
            <v>25002.62</v>
          </cell>
        </row>
        <row r="16949">
          <cell r="E16949" t="str">
            <v>650-009-233</v>
          </cell>
          <cell r="F16949">
            <v>500247.03</v>
          </cell>
        </row>
        <row r="16950">
          <cell r="E16950" t="str">
            <v>650-010-121</v>
          </cell>
          <cell r="F16950">
            <v>1334534.24</v>
          </cell>
        </row>
        <row r="16951">
          <cell r="E16951" t="str">
            <v>650-010-211</v>
          </cell>
          <cell r="F16951">
            <v>98504.28</v>
          </cell>
        </row>
        <row r="16952">
          <cell r="E16952" t="str">
            <v>650-010-221</v>
          </cell>
          <cell r="F16952">
            <v>190275.85</v>
          </cell>
        </row>
        <row r="16953">
          <cell r="E16953" t="str">
            <v>650-010-231</v>
          </cell>
          <cell r="F16953">
            <v>193416.18</v>
          </cell>
        </row>
        <row r="16954">
          <cell r="E16954" t="str">
            <v>650-011-163</v>
          </cell>
          <cell r="F16954">
            <v>2060</v>
          </cell>
        </row>
        <row r="16955">
          <cell r="E16955" t="str">
            <v>650-011-211</v>
          </cell>
          <cell r="F16955">
            <v>157.51</v>
          </cell>
        </row>
        <row r="16956">
          <cell r="E16956" t="str">
            <v>650-012-148</v>
          </cell>
          <cell r="F16956">
            <v>314886.59000000003</v>
          </cell>
        </row>
        <row r="16957">
          <cell r="E16957" t="str">
            <v>650-012-163</v>
          </cell>
          <cell r="F16957">
            <v>228</v>
          </cell>
        </row>
        <row r="16958">
          <cell r="E16958" t="str">
            <v>650-012-211</v>
          </cell>
          <cell r="F16958">
            <v>24106.45</v>
          </cell>
        </row>
        <row r="16959">
          <cell r="E16959" t="str">
            <v>650-012-221</v>
          </cell>
          <cell r="F16959">
            <v>46205.24</v>
          </cell>
        </row>
        <row r="16960">
          <cell r="E16960" t="str">
            <v>650-012-311</v>
          </cell>
          <cell r="F16960">
            <v>7261.82</v>
          </cell>
        </row>
        <row r="16961">
          <cell r="E16961" t="str">
            <v>650-012-312</v>
          </cell>
          <cell r="F16961">
            <v>1136.74</v>
          </cell>
        </row>
        <row r="16962">
          <cell r="E16962" t="str">
            <v>650-012-326</v>
          </cell>
          <cell r="F16962">
            <v>5781.27</v>
          </cell>
        </row>
        <row r="16963">
          <cell r="E16963" t="str">
            <v>650-012-372</v>
          </cell>
          <cell r="F16963">
            <v>23580.48</v>
          </cell>
        </row>
        <row r="16964">
          <cell r="E16964" t="str">
            <v>650-012-411</v>
          </cell>
          <cell r="F16964">
            <v>333.97</v>
          </cell>
        </row>
        <row r="16965">
          <cell r="E16965" t="str">
            <v>650-012-418</v>
          </cell>
          <cell r="F16965">
            <v>437.08</v>
          </cell>
        </row>
        <row r="16966">
          <cell r="E16966" t="str">
            <v>650-012-422</v>
          </cell>
          <cell r="F16966">
            <v>2456.9299999999998</v>
          </cell>
        </row>
        <row r="16967">
          <cell r="E16967" t="str">
            <v>650-012-423</v>
          </cell>
          <cell r="F16967">
            <v>22305.67</v>
          </cell>
        </row>
        <row r="16968">
          <cell r="E16968" t="str">
            <v>650-012-424</v>
          </cell>
          <cell r="F16968">
            <v>412.35</v>
          </cell>
        </row>
        <row r="16969">
          <cell r="E16969" t="str">
            <v>650-012-425</v>
          </cell>
          <cell r="F16969">
            <v>5524.61</v>
          </cell>
        </row>
        <row r="16970">
          <cell r="E16970" t="str">
            <v>650-012-551</v>
          </cell>
          <cell r="F16970">
            <v>17760</v>
          </cell>
        </row>
        <row r="16971">
          <cell r="E16971" t="str">
            <v>650-012-552</v>
          </cell>
          <cell r="F16971">
            <v>538.79999999999995</v>
          </cell>
        </row>
        <row r="16972">
          <cell r="E16972" t="str">
            <v>650-013-121</v>
          </cell>
          <cell r="F16972">
            <v>3394906.63</v>
          </cell>
        </row>
        <row r="16973">
          <cell r="E16973" t="str">
            <v>650-013-131</v>
          </cell>
          <cell r="F16973">
            <v>434498.53</v>
          </cell>
        </row>
        <row r="16974">
          <cell r="E16974" t="str">
            <v>650-013-162</v>
          </cell>
          <cell r="F16974">
            <v>82116</v>
          </cell>
        </row>
        <row r="16975">
          <cell r="E16975" t="str">
            <v>650-013-164</v>
          </cell>
          <cell r="F16975">
            <v>2678.26</v>
          </cell>
        </row>
        <row r="16976">
          <cell r="E16976" t="str">
            <v>650-013-184</v>
          </cell>
          <cell r="F16976">
            <v>57188.08</v>
          </cell>
        </row>
        <row r="16977">
          <cell r="E16977" t="str">
            <v>650-013-211</v>
          </cell>
          <cell r="F16977">
            <v>285388.53999999998</v>
          </cell>
        </row>
        <row r="16978">
          <cell r="E16978" t="str">
            <v>650-013-221</v>
          </cell>
          <cell r="F16978">
            <v>569345.74</v>
          </cell>
        </row>
        <row r="16979">
          <cell r="E16979" t="str">
            <v>650-013-231</v>
          </cell>
          <cell r="F16979">
            <v>457665.7</v>
          </cell>
        </row>
        <row r="16980">
          <cell r="E16980" t="str">
            <v>650-014-151</v>
          </cell>
          <cell r="F16980">
            <v>46344</v>
          </cell>
        </row>
        <row r="16981">
          <cell r="E16981" t="str">
            <v>650-014-152</v>
          </cell>
          <cell r="F16981">
            <v>7900.27</v>
          </cell>
        </row>
        <row r="16982">
          <cell r="E16982" t="str">
            <v>650-014-163</v>
          </cell>
          <cell r="F16982">
            <v>13071</v>
          </cell>
        </row>
        <row r="16983">
          <cell r="E16983" t="str">
            <v>650-014-177</v>
          </cell>
          <cell r="F16983">
            <v>26159.599999999999</v>
          </cell>
        </row>
        <row r="16984">
          <cell r="E16984" t="str">
            <v>650-014-196</v>
          </cell>
          <cell r="F16984">
            <v>4275.3599999999997</v>
          </cell>
        </row>
        <row r="16985">
          <cell r="E16985" t="str">
            <v>650-014-211</v>
          </cell>
          <cell r="F16985">
            <v>7413.14</v>
          </cell>
        </row>
        <row r="16986">
          <cell r="E16986" t="str">
            <v>650-014-221</v>
          </cell>
          <cell r="F16986">
            <v>8536.69</v>
          </cell>
        </row>
        <row r="16987">
          <cell r="E16987" t="str">
            <v>650-014-231</v>
          </cell>
          <cell r="F16987">
            <v>5732.8</v>
          </cell>
        </row>
        <row r="16988">
          <cell r="E16988" t="str">
            <v>650-014-312</v>
          </cell>
          <cell r="F16988">
            <v>17284.54</v>
          </cell>
        </row>
        <row r="16989">
          <cell r="E16989" t="str">
            <v>650-014-331</v>
          </cell>
          <cell r="F16989">
            <v>12295.25</v>
          </cell>
        </row>
        <row r="16990">
          <cell r="E16990" t="str">
            <v>650-014-332</v>
          </cell>
          <cell r="F16990">
            <v>1649.67</v>
          </cell>
        </row>
        <row r="16991">
          <cell r="E16991" t="str">
            <v>650-014-379</v>
          </cell>
          <cell r="F16991">
            <v>5977.55</v>
          </cell>
        </row>
        <row r="16992">
          <cell r="E16992" t="str">
            <v>650-014-411</v>
          </cell>
          <cell r="F16992">
            <v>48981.65</v>
          </cell>
        </row>
        <row r="16993">
          <cell r="E16993" t="str">
            <v>650-014-418</v>
          </cell>
          <cell r="F16993">
            <v>26223.31</v>
          </cell>
        </row>
        <row r="16994">
          <cell r="E16994" t="str">
            <v>650-014-422</v>
          </cell>
          <cell r="F16994">
            <v>2955.16</v>
          </cell>
        </row>
        <row r="16995">
          <cell r="E16995" t="str">
            <v>650-014-459</v>
          </cell>
          <cell r="F16995">
            <v>179.86</v>
          </cell>
        </row>
        <row r="16996">
          <cell r="E16996" t="str">
            <v>650-014-462</v>
          </cell>
          <cell r="F16996">
            <v>429096.93</v>
          </cell>
        </row>
        <row r="16997">
          <cell r="E16997" t="str">
            <v>650-015-311</v>
          </cell>
          <cell r="F16997">
            <v>32917.769999999997</v>
          </cell>
        </row>
        <row r="16998">
          <cell r="E16998" t="str">
            <v>650-015-418</v>
          </cell>
          <cell r="F16998">
            <v>52004.68</v>
          </cell>
        </row>
        <row r="16999">
          <cell r="E16999" t="str">
            <v>650-015-462</v>
          </cell>
          <cell r="F16999">
            <v>174717.56</v>
          </cell>
        </row>
        <row r="17000">
          <cell r="E17000" t="str">
            <v>650-015-472</v>
          </cell>
          <cell r="F17000">
            <v>-3631.01</v>
          </cell>
        </row>
        <row r="17001">
          <cell r="E17001" t="str">
            <v>650-015-542</v>
          </cell>
          <cell r="F17001">
            <v>59823.98</v>
          </cell>
        </row>
        <row r="17002">
          <cell r="E17002" t="str">
            <v>650-020-124</v>
          </cell>
          <cell r="F17002">
            <v>152192.35999999999</v>
          </cell>
        </row>
        <row r="17003">
          <cell r="E17003" t="str">
            <v>650-020-162</v>
          </cell>
          <cell r="F17003">
            <v>1928</v>
          </cell>
        </row>
        <row r="17004">
          <cell r="E17004" t="str">
            <v>650-020-211</v>
          </cell>
          <cell r="F17004">
            <v>1958.75</v>
          </cell>
        </row>
        <row r="17005">
          <cell r="E17005" t="str">
            <v>650-020-311</v>
          </cell>
          <cell r="F17005">
            <v>121650.89</v>
          </cell>
        </row>
        <row r="17006">
          <cell r="E17006" t="str">
            <v>650-021-187</v>
          </cell>
          <cell r="F17006">
            <v>2680.12</v>
          </cell>
        </row>
        <row r="17007">
          <cell r="E17007" t="str">
            <v>650-021-211</v>
          </cell>
          <cell r="F17007">
            <v>205.03</v>
          </cell>
        </row>
        <row r="17008">
          <cell r="E17008" t="str">
            <v>650-021-221</v>
          </cell>
          <cell r="F17008">
            <v>393.71</v>
          </cell>
        </row>
        <row r="17009">
          <cell r="E17009" t="str">
            <v>650-024-121</v>
          </cell>
          <cell r="F17009">
            <v>269774.39</v>
          </cell>
        </row>
        <row r="17010">
          <cell r="E17010" t="str">
            <v>650-024-142</v>
          </cell>
          <cell r="F17010">
            <v>116420.56</v>
          </cell>
        </row>
        <row r="17011">
          <cell r="E17011" t="str">
            <v>650-024-143</v>
          </cell>
          <cell r="F17011">
            <v>59695.72</v>
          </cell>
        </row>
        <row r="17012">
          <cell r="E17012" t="str">
            <v>650-024-162</v>
          </cell>
          <cell r="F17012">
            <v>3553.5</v>
          </cell>
        </row>
        <row r="17013">
          <cell r="E17013" t="str">
            <v>650-024-163</v>
          </cell>
          <cell r="F17013">
            <v>2468</v>
          </cell>
        </row>
        <row r="17014">
          <cell r="E17014" t="str">
            <v>650-024-164</v>
          </cell>
          <cell r="F17014">
            <v>6043.51</v>
          </cell>
        </row>
        <row r="17015">
          <cell r="E17015" t="str">
            <v>650-024-181</v>
          </cell>
          <cell r="F17015">
            <v>56640</v>
          </cell>
        </row>
        <row r="17016">
          <cell r="E17016" t="str">
            <v>650-024-191</v>
          </cell>
          <cell r="F17016">
            <v>2615.62</v>
          </cell>
        </row>
        <row r="17017">
          <cell r="E17017" t="str">
            <v>650-024-192</v>
          </cell>
          <cell r="F17017">
            <v>6500</v>
          </cell>
        </row>
        <row r="17018">
          <cell r="E17018" t="str">
            <v>650-024-196</v>
          </cell>
          <cell r="F17018">
            <v>4000</v>
          </cell>
        </row>
        <row r="17019">
          <cell r="E17019" t="str">
            <v>650-024-197</v>
          </cell>
          <cell r="F17019">
            <v>800</v>
          </cell>
        </row>
        <row r="17020">
          <cell r="E17020" t="str">
            <v>650-024-211</v>
          </cell>
          <cell r="F17020">
            <v>38694.300000000003</v>
          </cell>
        </row>
        <row r="17021">
          <cell r="E17021" t="str">
            <v>650-024-221</v>
          </cell>
          <cell r="F17021">
            <v>66155.83</v>
          </cell>
        </row>
        <row r="17022">
          <cell r="E17022" t="str">
            <v>650-024-231</v>
          </cell>
          <cell r="F17022">
            <v>60310.3</v>
          </cell>
        </row>
        <row r="17023">
          <cell r="E17023" t="str">
            <v>650-024-311</v>
          </cell>
          <cell r="F17023">
            <v>62107.1</v>
          </cell>
        </row>
        <row r="17024">
          <cell r="E17024" t="str">
            <v>650-024-332</v>
          </cell>
          <cell r="F17024">
            <v>3517.52</v>
          </cell>
        </row>
        <row r="17025">
          <cell r="E17025" t="str">
            <v>650-024-333</v>
          </cell>
          <cell r="F17025">
            <v>3626.29</v>
          </cell>
        </row>
        <row r="17026">
          <cell r="E17026" t="str">
            <v>650-024-411</v>
          </cell>
          <cell r="F17026">
            <v>2056.71</v>
          </cell>
        </row>
        <row r="17027">
          <cell r="E17027" t="str">
            <v>650-024-418</v>
          </cell>
          <cell r="F17027">
            <v>49023.65</v>
          </cell>
        </row>
        <row r="17028">
          <cell r="E17028" t="str">
            <v>650-025-411</v>
          </cell>
          <cell r="F17028">
            <v>19021</v>
          </cell>
        </row>
        <row r="17029">
          <cell r="E17029" t="str">
            <v>650-025-413</v>
          </cell>
          <cell r="F17029">
            <v>22772</v>
          </cell>
        </row>
        <row r="17030">
          <cell r="E17030" t="str">
            <v>650-027-142</v>
          </cell>
          <cell r="F17030">
            <v>4708032.87</v>
          </cell>
        </row>
        <row r="17031">
          <cell r="E17031" t="str">
            <v>650-027-146</v>
          </cell>
          <cell r="F17031">
            <v>902308.8</v>
          </cell>
        </row>
        <row r="17032">
          <cell r="E17032" t="str">
            <v>650-027-165</v>
          </cell>
          <cell r="F17032">
            <v>2170</v>
          </cell>
        </row>
        <row r="17033">
          <cell r="E17033" t="str">
            <v>650-027-167</v>
          </cell>
          <cell r="F17033">
            <v>8403.2999999999993</v>
          </cell>
        </row>
        <row r="17034">
          <cell r="E17034" t="str">
            <v>650-027-199</v>
          </cell>
          <cell r="F17034">
            <v>1216.6400000000001</v>
          </cell>
        </row>
        <row r="17035">
          <cell r="E17035" t="str">
            <v>650-027-211</v>
          </cell>
          <cell r="F17035">
            <v>396887.99</v>
          </cell>
        </row>
        <row r="17036">
          <cell r="E17036" t="str">
            <v>650-027-221</v>
          </cell>
          <cell r="F17036">
            <v>818917.68</v>
          </cell>
        </row>
        <row r="17037">
          <cell r="E17037" t="str">
            <v>650-027-231</v>
          </cell>
          <cell r="F17037">
            <v>1099053.69</v>
          </cell>
        </row>
        <row r="17038">
          <cell r="E17038" t="str">
            <v>650-029-133</v>
          </cell>
          <cell r="F17038">
            <v>43780</v>
          </cell>
        </row>
        <row r="17039">
          <cell r="E17039" t="str">
            <v>650-029-211</v>
          </cell>
          <cell r="F17039">
            <v>3077.2</v>
          </cell>
        </row>
        <row r="17040">
          <cell r="E17040" t="str">
            <v>650-029-221</v>
          </cell>
          <cell r="F17040">
            <v>6431.3</v>
          </cell>
        </row>
        <row r="17041">
          <cell r="E17041" t="str">
            <v>650-029-231</v>
          </cell>
          <cell r="F17041">
            <v>5284.68</v>
          </cell>
        </row>
        <row r="17042">
          <cell r="E17042" t="str">
            <v>650-029-311</v>
          </cell>
          <cell r="F17042">
            <v>86155.6</v>
          </cell>
        </row>
        <row r="17043">
          <cell r="E17043" t="str">
            <v>650-030-413</v>
          </cell>
          <cell r="F17043">
            <v>146805.04</v>
          </cell>
        </row>
        <row r="17044">
          <cell r="E17044" t="str">
            <v>650-030-418</v>
          </cell>
          <cell r="F17044">
            <v>53790.66</v>
          </cell>
        </row>
        <row r="17045">
          <cell r="E17045" t="str">
            <v>650-032-121</v>
          </cell>
          <cell r="F17045">
            <v>5819851.2000000002</v>
          </cell>
        </row>
        <row r="17046">
          <cell r="E17046" t="str">
            <v>650-032-131</v>
          </cell>
          <cell r="F17046">
            <v>337292.5</v>
          </cell>
        </row>
        <row r="17047">
          <cell r="E17047" t="str">
            <v>650-032-132</v>
          </cell>
          <cell r="F17047">
            <v>312500.28000000003</v>
          </cell>
        </row>
        <row r="17048">
          <cell r="E17048" t="str">
            <v>650-032-133</v>
          </cell>
          <cell r="F17048">
            <v>193664.78</v>
          </cell>
        </row>
        <row r="17049">
          <cell r="E17049" t="str">
            <v>650-032-142</v>
          </cell>
          <cell r="F17049">
            <v>375039.55</v>
          </cell>
        </row>
        <row r="17050">
          <cell r="E17050" t="str">
            <v>650-032-144</v>
          </cell>
          <cell r="F17050">
            <v>245000.86</v>
          </cell>
        </row>
        <row r="17051">
          <cell r="E17051" t="str">
            <v>650-032-145</v>
          </cell>
          <cell r="F17051">
            <v>723741.39</v>
          </cell>
        </row>
        <row r="17052">
          <cell r="E17052" t="str">
            <v>650-032-162</v>
          </cell>
          <cell r="F17052">
            <v>146556.45000000001</v>
          </cell>
        </row>
        <row r="17053">
          <cell r="E17053" t="str">
            <v>650-032-163</v>
          </cell>
          <cell r="F17053">
            <v>182</v>
          </cell>
        </row>
        <row r="17054">
          <cell r="E17054" t="str">
            <v>650-032-164</v>
          </cell>
          <cell r="F17054">
            <v>49488.71</v>
          </cell>
        </row>
        <row r="17055">
          <cell r="E17055" t="str">
            <v>650-032-165</v>
          </cell>
          <cell r="F17055">
            <v>8715</v>
          </cell>
        </row>
        <row r="17056">
          <cell r="E17056" t="str">
            <v>650-032-167</v>
          </cell>
          <cell r="F17056">
            <v>143.26</v>
          </cell>
        </row>
        <row r="17057">
          <cell r="E17057" t="str">
            <v>650-032-196</v>
          </cell>
          <cell r="F17057">
            <v>1134.33</v>
          </cell>
        </row>
        <row r="17058">
          <cell r="E17058" t="str">
            <v>650-032-199</v>
          </cell>
          <cell r="F17058">
            <v>38.9</v>
          </cell>
        </row>
        <row r="17059">
          <cell r="E17059" t="str">
            <v>650-032-211</v>
          </cell>
          <cell r="F17059">
            <v>595250.69999999995</v>
          </cell>
        </row>
        <row r="17060">
          <cell r="E17060" t="str">
            <v>650-032-221</v>
          </cell>
          <cell r="F17060">
            <v>1172886.07</v>
          </cell>
        </row>
        <row r="17061">
          <cell r="E17061" t="str">
            <v>650-032-231</v>
          </cell>
          <cell r="F17061">
            <v>1162409.3600000001</v>
          </cell>
        </row>
        <row r="17062">
          <cell r="E17062" t="str">
            <v>650-032-311</v>
          </cell>
          <cell r="F17062">
            <v>86137.06</v>
          </cell>
        </row>
        <row r="17063">
          <cell r="E17063" t="str">
            <v>650-034-351</v>
          </cell>
          <cell r="F17063">
            <v>8169</v>
          </cell>
        </row>
        <row r="17064">
          <cell r="E17064" t="str">
            <v>650-039-311</v>
          </cell>
          <cell r="F17064">
            <v>245617.6</v>
          </cell>
        </row>
        <row r="17065">
          <cell r="E17065" t="str">
            <v>650-041-311</v>
          </cell>
          <cell r="F17065">
            <v>14568.5</v>
          </cell>
        </row>
        <row r="17066">
          <cell r="E17066" t="str">
            <v>650-054-121</v>
          </cell>
          <cell r="F17066">
            <v>276991</v>
          </cell>
        </row>
        <row r="17067">
          <cell r="E17067" t="str">
            <v>650-054-142</v>
          </cell>
          <cell r="F17067">
            <v>70591.990000000005</v>
          </cell>
        </row>
        <row r="17068">
          <cell r="E17068" t="str">
            <v>650-054-144</v>
          </cell>
          <cell r="F17068">
            <v>42780</v>
          </cell>
        </row>
        <row r="17069">
          <cell r="E17069" t="str">
            <v>650-054-162</v>
          </cell>
          <cell r="F17069">
            <v>5374.4</v>
          </cell>
        </row>
        <row r="17070">
          <cell r="E17070" t="str">
            <v>650-054-164</v>
          </cell>
          <cell r="F17070">
            <v>1723.67</v>
          </cell>
        </row>
        <row r="17071">
          <cell r="E17071" t="str">
            <v>650-054-211</v>
          </cell>
          <cell r="F17071">
            <v>28777.69</v>
          </cell>
        </row>
        <row r="17072">
          <cell r="E17072" t="str">
            <v>650-054-221</v>
          </cell>
          <cell r="F17072">
            <v>56520.88</v>
          </cell>
        </row>
        <row r="17073">
          <cell r="E17073" t="str">
            <v>650-054-231</v>
          </cell>
          <cell r="F17073">
            <v>70294.320000000007</v>
          </cell>
        </row>
        <row r="17074">
          <cell r="E17074" t="str">
            <v>650-054-312</v>
          </cell>
          <cell r="F17074">
            <v>820.07</v>
          </cell>
        </row>
        <row r="17075">
          <cell r="E17075" t="str">
            <v>650-054-332</v>
          </cell>
          <cell r="F17075">
            <v>9400.5400000000009</v>
          </cell>
        </row>
        <row r="17076">
          <cell r="E17076" t="str">
            <v>650-054-418</v>
          </cell>
          <cell r="F17076">
            <v>1567.44</v>
          </cell>
        </row>
        <row r="17077">
          <cell r="E17077" t="str">
            <v>650-055-113</v>
          </cell>
          <cell r="F17077">
            <v>99792.79</v>
          </cell>
        </row>
        <row r="17078">
          <cell r="E17078" t="str">
            <v>650-055-131</v>
          </cell>
          <cell r="F17078">
            <v>91830</v>
          </cell>
        </row>
        <row r="17079">
          <cell r="E17079" t="str">
            <v>650-055-163</v>
          </cell>
          <cell r="F17079">
            <v>1767</v>
          </cell>
        </row>
        <row r="17080">
          <cell r="E17080" t="str">
            <v>650-055-191</v>
          </cell>
          <cell r="F17080">
            <v>2400.36</v>
          </cell>
        </row>
        <row r="17081">
          <cell r="E17081" t="str">
            <v>650-055-211</v>
          </cell>
          <cell r="F17081">
            <v>14778.64</v>
          </cell>
        </row>
        <row r="17082">
          <cell r="E17082" t="str">
            <v>650-055-221</v>
          </cell>
          <cell r="F17082">
            <v>28502.05</v>
          </cell>
        </row>
        <row r="17083">
          <cell r="E17083" t="str">
            <v>650-055-231</v>
          </cell>
          <cell r="F17083">
            <v>21138.720000000001</v>
          </cell>
        </row>
        <row r="17084">
          <cell r="E17084" t="str">
            <v>650-055-311</v>
          </cell>
          <cell r="F17084">
            <v>200897.62</v>
          </cell>
        </row>
        <row r="17085">
          <cell r="E17085" t="str">
            <v>650-055-312</v>
          </cell>
          <cell r="F17085">
            <v>24801.32</v>
          </cell>
        </row>
        <row r="17086">
          <cell r="E17086" t="str">
            <v>650-055-314</v>
          </cell>
          <cell r="F17086">
            <v>171.13</v>
          </cell>
        </row>
        <row r="17087">
          <cell r="E17087" t="str">
            <v>650-055-331</v>
          </cell>
          <cell r="F17087">
            <v>1621.75</v>
          </cell>
        </row>
        <row r="17088">
          <cell r="E17088" t="str">
            <v>650-055-333</v>
          </cell>
          <cell r="F17088">
            <v>2054.4499999999998</v>
          </cell>
        </row>
        <row r="17089">
          <cell r="E17089" t="str">
            <v>650-055-411</v>
          </cell>
          <cell r="F17089">
            <v>24153.15</v>
          </cell>
        </row>
        <row r="17090">
          <cell r="E17090" t="str">
            <v>650-055-413</v>
          </cell>
          <cell r="F17090">
            <v>94583.35</v>
          </cell>
        </row>
        <row r="17091">
          <cell r="E17091" t="str">
            <v>650-055-418</v>
          </cell>
          <cell r="F17091">
            <v>18286.41</v>
          </cell>
        </row>
        <row r="17092">
          <cell r="E17092" t="str">
            <v>650-055-462</v>
          </cell>
          <cell r="F17092">
            <v>4867.26</v>
          </cell>
        </row>
        <row r="17093">
          <cell r="E17093" t="str">
            <v>650-056-165</v>
          </cell>
          <cell r="F17093">
            <v>155591.60999999999</v>
          </cell>
        </row>
        <row r="17094">
          <cell r="E17094" t="str">
            <v>650-056-171</v>
          </cell>
          <cell r="F17094">
            <v>2812267.89</v>
          </cell>
        </row>
        <row r="17095">
          <cell r="E17095" t="str">
            <v>650-056-172</v>
          </cell>
          <cell r="F17095">
            <v>8013.28</v>
          </cell>
        </row>
        <row r="17096">
          <cell r="E17096" t="str">
            <v>650-056-175</v>
          </cell>
          <cell r="F17096">
            <v>971323.81</v>
          </cell>
        </row>
        <row r="17097">
          <cell r="E17097" t="str">
            <v>650-056-199</v>
          </cell>
          <cell r="F17097">
            <v>615.57000000000005</v>
          </cell>
        </row>
        <row r="17098">
          <cell r="E17098" t="str">
            <v>650-056-211</v>
          </cell>
          <cell r="F17098">
            <v>324870.12</v>
          </cell>
        </row>
        <row r="17099">
          <cell r="E17099" t="str">
            <v>650-056-221</v>
          </cell>
          <cell r="F17099">
            <v>495056.91</v>
          </cell>
        </row>
        <row r="17100">
          <cell r="E17100" t="str">
            <v>650-056-231</v>
          </cell>
          <cell r="F17100">
            <v>713867.46</v>
          </cell>
        </row>
        <row r="17101">
          <cell r="E17101" t="str">
            <v>650-056-311</v>
          </cell>
          <cell r="F17101">
            <v>8995.4699999999993</v>
          </cell>
        </row>
        <row r="17102">
          <cell r="E17102" t="str">
            <v>650-056-312</v>
          </cell>
          <cell r="F17102">
            <v>774.9</v>
          </cell>
        </row>
        <row r="17103">
          <cell r="E17103" t="str">
            <v>650-056-326</v>
          </cell>
          <cell r="F17103">
            <v>115993.22</v>
          </cell>
        </row>
        <row r="17104">
          <cell r="E17104" t="str">
            <v>650-056-331</v>
          </cell>
          <cell r="F17104">
            <v>5290.71</v>
          </cell>
        </row>
        <row r="17105">
          <cell r="E17105" t="str">
            <v>650-056-332</v>
          </cell>
          <cell r="F17105">
            <v>755.1</v>
          </cell>
        </row>
        <row r="17106">
          <cell r="E17106" t="str">
            <v>650-056-342</v>
          </cell>
          <cell r="F17106">
            <v>200</v>
          </cell>
        </row>
        <row r="17107">
          <cell r="E17107" t="str">
            <v>650-056-411</v>
          </cell>
          <cell r="F17107">
            <v>40840.69</v>
          </cell>
        </row>
        <row r="17108">
          <cell r="E17108" t="str">
            <v>650-056-422</v>
          </cell>
          <cell r="F17108">
            <v>99426.38</v>
          </cell>
        </row>
        <row r="17109">
          <cell r="E17109" t="str">
            <v>650-056-423</v>
          </cell>
          <cell r="F17109">
            <v>532131.85</v>
          </cell>
        </row>
        <row r="17110">
          <cell r="E17110" t="str">
            <v>650-056-424</v>
          </cell>
          <cell r="F17110">
            <v>16161.86</v>
          </cell>
        </row>
        <row r="17111">
          <cell r="E17111" t="str">
            <v>650-056-425</v>
          </cell>
          <cell r="F17111">
            <v>85647.17</v>
          </cell>
        </row>
        <row r="17112">
          <cell r="E17112" t="str">
            <v>650-056-552</v>
          </cell>
          <cell r="F17112">
            <v>1006</v>
          </cell>
        </row>
        <row r="17113">
          <cell r="E17113" t="str">
            <v>650-061-411</v>
          </cell>
          <cell r="F17113">
            <v>129868.07</v>
          </cell>
        </row>
        <row r="17114">
          <cell r="E17114" t="str">
            <v>650-061-413</v>
          </cell>
          <cell r="F17114">
            <v>4100</v>
          </cell>
        </row>
        <row r="17115">
          <cell r="E17115" t="str">
            <v>650-061-418</v>
          </cell>
          <cell r="F17115">
            <v>24278.53</v>
          </cell>
        </row>
        <row r="17116">
          <cell r="E17116" t="str">
            <v>650-061-462</v>
          </cell>
          <cell r="F17116">
            <v>27155.4</v>
          </cell>
        </row>
        <row r="17117">
          <cell r="E17117" t="str">
            <v>650-063-311</v>
          </cell>
          <cell r="F17117">
            <v>1083881</v>
          </cell>
        </row>
        <row r="17118">
          <cell r="E17118" t="str">
            <v>650-066-117</v>
          </cell>
          <cell r="F17118">
            <v>30620</v>
          </cell>
        </row>
        <row r="17119">
          <cell r="E17119" t="str">
            <v>650-066-211</v>
          </cell>
          <cell r="F17119">
            <v>2342.4</v>
          </cell>
        </row>
        <row r="17120">
          <cell r="E17120" t="str">
            <v>650-067-117</v>
          </cell>
          <cell r="F17120">
            <v>28793.22</v>
          </cell>
        </row>
        <row r="17121">
          <cell r="E17121" t="str">
            <v>650-067-211</v>
          </cell>
          <cell r="F17121">
            <v>2202.7399999999998</v>
          </cell>
        </row>
        <row r="17122">
          <cell r="E17122" t="str">
            <v>650-069-131</v>
          </cell>
          <cell r="F17122">
            <v>4489.26</v>
          </cell>
        </row>
        <row r="17123">
          <cell r="E17123" t="str">
            <v>650-069-135</v>
          </cell>
          <cell r="F17123">
            <v>34369.879999999997</v>
          </cell>
        </row>
        <row r="17124">
          <cell r="E17124" t="str">
            <v>650-069-142</v>
          </cell>
          <cell r="F17124">
            <v>156495.9</v>
          </cell>
        </row>
        <row r="17125">
          <cell r="E17125" t="str">
            <v>650-069-146</v>
          </cell>
          <cell r="F17125">
            <v>143952.26999999999</v>
          </cell>
        </row>
        <row r="17126">
          <cell r="E17126" t="str">
            <v>650-069-151</v>
          </cell>
          <cell r="F17126">
            <v>135888</v>
          </cell>
        </row>
        <row r="17127">
          <cell r="E17127" t="str">
            <v>650-069-211</v>
          </cell>
          <cell r="F17127">
            <v>35049.480000000003</v>
          </cell>
        </row>
        <row r="17128">
          <cell r="E17128" t="str">
            <v>650-069-221</v>
          </cell>
          <cell r="F17128">
            <v>69627.05</v>
          </cell>
        </row>
        <row r="17129">
          <cell r="E17129" t="str">
            <v>650-069-231</v>
          </cell>
          <cell r="F17129">
            <v>73745.61</v>
          </cell>
        </row>
        <row r="17130">
          <cell r="E17130" t="str">
            <v>650-069-311</v>
          </cell>
          <cell r="F17130">
            <v>126915.37</v>
          </cell>
        </row>
        <row r="17131">
          <cell r="E17131" t="str">
            <v>650-069-312</v>
          </cell>
          <cell r="F17131">
            <v>32055.08</v>
          </cell>
        </row>
        <row r="17132">
          <cell r="E17132" t="str">
            <v>650-069-314</v>
          </cell>
          <cell r="F17132">
            <v>1.24</v>
          </cell>
        </row>
        <row r="17133">
          <cell r="E17133" t="str">
            <v>650-069-361</v>
          </cell>
          <cell r="F17133">
            <v>49</v>
          </cell>
        </row>
        <row r="17134">
          <cell r="E17134" t="str">
            <v>650-069-411</v>
          </cell>
          <cell r="F17134">
            <v>89.86</v>
          </cell>
        </row>
        <row r="17135">
          <cell r="E17135" t="str">
            <v>650-073-311</v>
          </cell>
          <cell r="F17135">
            <v>15355.57</v>
          </cell>
        </row>
        <row r="17136">
          <cell r="E17136" t="str">
            <v>650-073-418</v>
          </cell>
          <cell r="F17136">
            <v>84063.1</v>
          </cell>
        </row>
        <row r="17137">
          <cell r="E17137" t="str">
            <v>650-085-411</v>
          </cell>
          <cell r="F17137">
            <v>2235.13</v>
          </cell>
        </row>
        <row r="17138">
          <cell r="E17138" t="str">
            <v>650-085-462</v>
          </cell>
          <cell r="F17138">
            <v>18782.78</v>
          </cell>
        </row>
        <row r="17139">
          <cell r="E17139" t="str">
            <v>650-096-121</v>
          </cell>
          <cell r="F17139">
            <v>61668</v>
          </cell>
        </row>
        <row r="17140">
          <cell r="E17140" t="str">
            <v>650-096-181</v>
          </cell>
          <cell r="F17140">
            <v>4752</v>
          </cell>
        </row>
        <row r="17141">
          <cell r="E17141" t="str">
            <v>650-096-211</v>
          </cell>
          <cell r="F17141">
            <v>4967.42</v>
          </cell>
        </row>
        <row r="17142">
          <cell r="E17142" t="str">
            <v>650-096-221</v>
          </cell>
          <cell r="F17142">
            <v>9757.08</v>
          </cell>
        </row>
        <row r="17143">
          <cell r="E17143" t="str">
            <v>650-096-231</v>
          </cell>
          <cell r="F17143">
            <v>5284.68</v>
          </cell>
        </row>
        <row r="17144">
          <cell r="E17144" t="str">
            <v>660-001-121</v>
          </cell>
          <cell r="F17144">
            <v>3741199.56</v>
          </cell>
        </row>
        <row r="17145">
          <cell r="E17145" t="str">
            <v>660-001-123</v>
          </cell>
          <cell r="F17145">
            <v>44532</v>
          </cell>
        </row>
        <row r="17146">
          <cell r="E17146" t="str">
            <v>660-001-125</v>
          </cell>
          <cell r="F17146">
            <v>4799.09</v>
          </cell>
        </row>
        <row r="17147">
          <cell r="E17147" t="str">
            <v>660-001-211</v>
          </cell>
          <cell r="F17147">
            <v>279506.48</v>
          </cell>
        </row>
        <row r="17148">
          <cell r="E17148" t="str">
            <v>660-001-221</v>
          </cell>
          <cell r="F17148">
            <v>537964.80000000005</v>
          </cell>
        </row>
        <row r="17149">
          <cell r="E17149" t="str">
            <v>660-001-231</v>
          </cell>
          <cell r="F17149">
            <v>458254.09</v>
          </cell>
        </row>
        <row r="17150">
          <cell r="E17150" t="str">
            <v>660-002-111</v>
          </cell>
          <cell r="F17150">
            <v>98908.31</v>
          </cell>
        </row>
        <row r="17151">
          <cell r="E17151" t="str">
            <v>660-002-113</v>
          </cell>
          <cell r="F17151">
            <v>307449.59000000003</v>
          </cell>
        </row>
        <row r="17152">
          <cell r="E17152" t="str">
            <v>660-002-115</v>
          </cell>
          <cell r="F17152">
            <v>81275.28</v>
          </cell>
        </row>
        <row r="17153">
          <cell r="E17153" t="str">
            <v>660-002-211</v>
          </cell>
          <cell r="F17153">
            <v>35170.699999999997</v>
          </cell>
        </row>
        <row r="17154">
          <cell r="E17154" t="str">
            <v>660-002-221</v>
          </cell>
          <cell r="F17154">
            <v>66172.98</v>
          </cell>
        </row>
        <row r="17155">
          <cell r="E17155" t="str">
            <v>660-002-231</v>
          </cell>
          <cell r="F17155">
            <v>32811.300000000003</v>
          </cell>
        </row>
        <row r="17156">
          <cell r="E17156" t="str">
            <v>660-003-151</v>
          </cell>
          <cell r="F17156">
            <v>29018.48</v>
          </cell>
        </row>
        <row r="17157">
          <cell r="E17157" t="str">
            <v>660-003-162</v>
          </cell>
          <cell r="F17157">
            <v>34441.47</v>
          </cell>
        </row>
        <row r="17158">
          <cell r="E17158" t="str">
            <v>660-003-163</v>
          </cell>
          <cell r="F17158">
            <v>3745</v>
          </cell>
        </row>
        <row r="17159">
          <cell r="E17159" t="str">
            <v>660-003-164</v>
          </cell>
          <cell r="F17159">
            <v>3307.5</v>
          </cell>
        </row>
        <row r="17160">
          <cell r="E17160" t="str">
            <v>660-003-173</v>
          </cell>
          <cell r="F17160">
            <v>292946.90000000002</v>
          </cell>
        </row>
        <row r="17161">
          <cell r="E17161" t="str">
            <v>660-003-211</v>
          </cell>
          <cell r="F17161">
            <v>26961.05</v>
          </cell>
        </row>
        <row r="17162">
          <cell r="E17162" t="str">
            <v>660-003-221</v>
          </cell>
          <cell r="F17162">
            <v>46193.51</v>
          </cell>
        </row>
        <row r="17163">
          <cell r="E17163" t="str">
            <v>660-003-231</v>
          </cell>
          <cell r="F17163">
            <v>58803.67</v>
          </cell>
        </row>
        <row r="17164">
          <cell r="E17164" t="str">
            <v>660-005-114</v>
          </cell>
          <cell r="F17164">
            <v>499268</v>
          </cell>
        </row>
        <row r="17165">
          <cell r="E17165" t="str">
            <v>660-005-211</v>
          </cell>
          <cell r="F17165">
            <v>36212.28</v>
          </cell>
        </row>
        <row r="17166">
          <cell r="E17166" t="str">
            <v>660-005-221</v>
          </cell>
          <cell r="F17166">
            <v>73374.37</v>
          </cell>
        </row>
        <row r="17167">
          <cell r="E17167" t="str">
            <v>660-005-231</v>
          </cell>
          <cell r="F17167">
            <v>43992.62</v>
          </cell>
        </row>
        <row r="17168">
          <cell r="E17168" t="str">
            <v>660-007-131</v>
          </cell>
          <cell r="F17168">
            <v>462119.2</v>
          </cell>
        </row>
        <row r="17169">
          <cell r="E17169" t="str">
            <v>660-007-211</v>
          </cell>
          <cell r="F17169">
            <v>32817.5</v>
          </cell>
        </row>
        <row r="17170">
          <cell r="E17170" t="str">
            <v>660-007-221</v>
          </cell>
          <cell r="F17170">
            <v>68024.649999999994</v>
          </cell>
        </row>
        <row r="17171">
          <cell r="E17171" t="str">
            <v>660-007-231</v>
          </cell>
          <cell r="F17171">
            <v>54415.22</v>
          </cell>
        </row>
        <row r="17172">
          <cell r="E17172" t="str">
            <v>660-008-121</v>
          </cell>
          <cell r="F17172">
            <v>123150</v>
          </cell>
        </row>
        <row r="17173">
          <cell r="E17173" t="str">
            <v>660-008-162</v>
          </cell>
          <cell r="F17173">
            <v>395.5</v>
          </cell>
        </row>
        <row r="17174">
          <cell r="E17174" t="str">
            <v>660-008-211</v>
          </cell>
          <cell r="F17174">
            <v>9361.02</v>
          </cell>
        </row>
        <row r="17175">
          <cell r="E17175" t="str">
            <v>660-008-221</v>
          </cell>
          <cell r="F17175">
            <v>18090.63</v>
          </cell>
        </row>
        <row r="17176">
          <cell r="E17176" t="str">
            <v>660-008-231</v>
          </cell>
          <cell r="F17176">
            <v>12392.76</v>
          </cell>
        </row>
        <row r="17177">
          <cell r="E17177" t="str">
            <v>660-009-184</v>
          </cell>
          <cell r="F17177">
            <v>162551.41</v>
          </cell>
        </row>
        <row r="17178">
          <cell r="E17178" t="str">
            <v>660-009-185</v>
          </cell>
          <cell r="F17178">
            <v>13007.34</v>
          </cell>
        </row>
        <row r="17179">
          <cell r="E17179" t="str">
            <v>660-009-186</v>
          </cell>
          <cell r="F17179">
            <v>5818.51</v>
          </cell>
        </row>
        <row r="17180">
          <cell r="E17180" t="str">
            <v>660-009-188</v>
          </cell>
          <cell r="F17180">
            <v>103336.66</v>
          </cell>
        </row>
        <row r="17181">
          <cell r="E17181" t="str">
            <v>660-009-189</v>
          </cell>
          <cell r="F17181">
            <v>23902.79</v>
          </cell>
        </row>
        <row r="17182">
          <cell r="E17182" t="str">
            <v>660-009-211</v>
          </cell>
          <cell r="F17182">
            <v>23132.73</v>
          </cell>
        </row>
        <row r="17183">
          <cell r="E17183" t="str">
            <v>660-009-221</v>
          </cell>
          <cell r="F17183">
            <v>40205.360000000001</v>
          </cell>
        </row>
        <row r="17184">
          <cell r="E17184" t="str">
            <v>660-009-231</v>
          </cell>
          <cell r="F17184">
            <v>8566.2199999999993</v>
          </cell>
        </row>
        <row r="17185">
          <cell r="E17185" t="str">
            <v>660-009-233</v>
          </cell>
          <cell r="F17185">
            <v>65457.75</v>
          </cell>
        </row>
        <row r="17186">
          <cell r="E17186" t="str">
            <v>660-012-311</v>
          </cell>
          <cell r="F17186">
            <v>33451.74</v>
          </cell>
        </row>
        <row r="17187">
          <cell r="E17187" t="str">
            <v>660-012-411</v>
          </cell>
          <cell r="F17187">
            <v>1294.24</v>
          </cell>
        </row>
        <row r="17188">
          <cell r="E17188" t="str">
            <v>660-012-462</v>
          </cell>
          <cell r="F17188">
            <v>3843.6</v>
          </cell>
        </row>
        <row r="17189">
          <cell r="E17189" t="str">
            <v>660-013-121</v>
          </cell>
          <cell r="F17189">
            <v>433446.49</v>
          </cell>
        </row>
        <row r="17190">
          <cell r="E17190" t="str">
            <v>660-013-131</v>
          </cell>
          <cell r="F17190">
            <v>30534</v>
          </cell>
        </row>
        <row r="17191">
          <cell r="E17191" t="str">
            <v>660-013-162</v>
          </cell>
          <cell r="F17191">
            <v>9775.5</v>
          </cell>
        </row>
        <row r="17192">
          <cell r="E17192" t="str">
            <v>660-013-184</v>
          </cell>
          <cell r="F17192">
            <v>2564.7600000000002</v>
          </cell>
        </row>
        <row r="17193">
          <cell r="E17193" t="str">
            <v>660-013-211</v>
          </cell>
          <cell r="F17193">
            <v>34685.120000000003</v>
          </cell>
        </row>
        <row r="17194">
          <cell r="E17194" t="str">
            <v>660-013-221</v>
          </cell>
          <cell r="F17194">
            <v>68589.69</v>
          </cell>
        </row>
        <row r="17195">
          <cell r="E17195" t="str">
            <v>660-013-231</v>
          </cell>
          <cell r="F17195">
            <v>60093.89</v>
          </cell>
        </row>
        <row r="17196">
          <cell r="E17196" t="str">
            <v>660-014-142</v>
          </cell>
          <cell r="F17196">
            <v>9487.5300000000007</v>
          </cell>
        </row>
        <row r="17197">
          <cell r="E17197" t="str">
            <v>660-014-163</v>
          </cell>
          <cell r="F17197">
            <v>126</v>
          </cell>
        </row>
        <row r="17198">
          <cell r="E17198" t="str">
            <v>660-014-211</v>
          </cell>
          <cell r="F17198">
            <v>735.43</v>
          </cell>
        </row>
        <row r="17199">
          <cell r="E17199" t="str">
            <v>660-014-312</v>
          </cell>
          <cell r="F17199">
            <v>8416.77</v>
          </cell>
        </row>
        <row r="17200">
          <cell r="E17200" t="str">
            <v>660-014-333</v>
          </cell>
          <cell r="F17200">
            <v>4085.5</v>
          </cell>
        </row>
        <row r="17201">
          <cell r="E17201" t="str">
            <v>660-014-351</v>
          </cell>
          <cell r="F17201">
            <v>4363.99</v>
          </cell>
        </row>
        <row r="17202">
          <cell r="E17202" t="str">
            <v>660-014-379</v>
          </cell>
          <cell r="F17202">
            <v>350.7</v>
          </cell>
        </row>
        <row r="17203">
          <cell r="E17203" t="str">
            <v>660-014-411</v>
          </cell>
          <cell r="F17203">
            <v>33284.080000000002</v>
          </cell>
        </row>
        <row r="17204">
          <cell r="E17204" t="str">
            <v>660-014-461</v>
          </cell>
          <cell r="F17204">
            <v>12000.58</v>
          </cell>
        </row>
        <row r="17205">
          <cell r="E17205" t="str">
            <v>660-014-462</v>
          </cell>
          <cell r="F17205">
            <v>8198.7199999999993</v>
          </cell>
        </row>
        <row r="17206">
          <cell r="E17206" t="str">
            <v>660-014-541</v>
          </cell>
          <cell r="F17206">
            <v>27415.13</v>
          </cell>
        </row>
        <row r="17207">
          <cell r="E17207" t="str">
            <v>660-015-312</v>
          </cell>
          <cell r="F17207">
            <v>12932.41</v>
          </cell>
        </row>
        <row r="17208">
          <cell r="E17208" t="str">
            <v>660-015-332</v>
          </cell>
          <cell r="F17208">
            <v>438.46</v>
          </cell>
        </row>
        <row r="17209">
          <cell r="E17209" t="str">
            <v>660-015-411</v>
          </cell>
          <cell r="F17209">
            <v>3625.22</v>
          </cell>
        </row>
        <row r="17210">
          <cell r="E17210" t="str">
            <v>660-015-418</v>
          </cell>
          <cell r="F17210">
            <v>5236.7700000000004</v>
          </cell>
        </row>
        <row r="17211">
          <cell r="E17211" t="str">
            <v>660-016-121</v>
          </cell>
          <cell r="F17211">
            <v>9474.2099999999991</v>
          </cell>
        </row>
        <row r="17212">
          <cell r="E17212" t="str">
            <v>660-016-211</v>
          </cell>
          <cell r="F17212">
            <v>704.32</v>
          </cell>
        </row>
        <row r="17213">
          <cell r="E17213" t="str">
            <v>660-016-221</v>
          </cell>
          <cell r="F17213">
            <v>1391.76</v>
          </cell>
        </row>
        <row r="17214">
          <cell r="E17214" t="str">
            <v>660-019-116</v>
          </cell>
          <cell r="F17214">
            <v>262335.38</v>
          </cell>
        </row>
        <row r="17215">
          <cell r="E17215" t="str">
            <v>660-019-121</v>
          </cell>
          <cell r="F17215">
            <v>1217.71</v>
          </cell>
        </row>
        <row r="17216">
          <cell r="E17216" t="str">
            <v>660-019-131</v>
          </cell>
          <cell r="F17216">
            <v>64202.02</v>
          </cell>
        </row>
        <row r="17217">
          <cell r="E17217" t="str">
            <v>660-019-151</v>
          </cell>
          <cell r="F17217">
            <v>363131.06</v>
          </cell>
        </row>
        <row r="17218">
          <cell r="E17218" t="str">
            <v>660-019-162</v>
          </cell>
          <cell r="F17218">
            <v>120251.88</v>
          </cell>
        </row>
        <row r="17219">
          <cell r="E17219" t="str">
            <v>660-019-163</v>
          </cell>
          <cell r="F17219">
            <v>1955.1</v>
          </cell>
        </row>
        <row r="17220">
          <cell r="E17220" t="str">
            <v>660-019-164</v>
          </cell>
          <cell r="F17220">
            <v>1102.5</v>
          </cell>
        </row>
        <row r="17221">
          <cell r="E17221" t="str">
            <v>660-019-173</v>
          </cell>
          <cell r="F17221">
            <v>209088.58</v>
          </cell>
        </row>
        <row r="17222">
          <cell r="E17222" t="str">
            <v>660-019-211</v>
          </cell>
          <cell r="F17222">
            <v>76604.86</v>
          </cell>
        </row>
        <row r="17223">
          <cell r="E17223" t="str">
            <v>660-019-221</v>
          </cell>
          <cell r="F17223">
            <v>126917.72</v>
          </cell>
        </row>
        <row r="17224">
          <cell r="E17224" t="str">
            <v>660-019-231</v>
          </cell>
          <cell r="F17224">
            <v>152670.03</v>
          </cell>
        </row>
        <row r="17225">
          <cell r="E17225" t="str">
            <v>660-019-311</v>
          </cell>
          <cell r="F17225">
            <v>11000</v>
          </cell>
        </row>
        <row r="17226">
          <cell r="E17226" t="str">
            <v>660-019-312</v>
          </cell>
          <cell r="F17226">
            <v>714.86</v>
          </cell>
        </row>
        <row r="17227">
          <cell r="E17227" t="str">
            <v>660-019-332</v>
          </cell>
          <cell r="F17227">
            <v>98</v>
          </cell>
        </row>
        <row r="17228">
          <cell r="E17228" t="str">
            <v>660-019-343</v>
          </cell>
          <cell r="F17228">
            <v>42771.49</v>
          </cell>
        </row>
        <row r="17229">
          <cell r="E17229" t="str">
            <v>660-019-411</v>
          </cell>
          <cell r="F17229">
            <v>2635.67</v>
          </cell>
        </row>
        <row r="17230">
          <cell r="E17230" t="str">
            <v>660-019-418</v>
          </cell>
          <cell r="F17230">
            <v>104791.27</v>
          </cell>
        </row>
        <row r="17231">
          <cell r="E17231" t="str">
            <v>660-019-462</v>
          </cell>
          <cell r="F17231">
            <v>4520.87</v>
          </cell>
        </row>
        <row r="17232">
          <cell r="E17232" t="str">
            <v>660-020-124</v>
          </cell>
          <cell r="F17232">
            <v>64143.97</v>
          </cell>
        </row>
        <row r="17233">
          <cell r="E17233" t="str">
            <v>660-020-162</v>
          </cell>
          <cell r="F17233">
            <v>140</v>
          </cell>
        </row>
        <row r="17234">
          <cell r="E17234" t="str">
            <v>660-020-211</v>
          </cell>
          <cell r="F17234">
            <v>1851.35</v>
          </cell>
        </row>
        <row r="17235">
          <cell r="E17235" t="str">
            <v>660-020-311</v>
          </cell>
          <cell r="F17235">
            <v>34750</v>
          </cell>
        </row>
        <row r="17236">
          <cell r="E17236" t="str">
            <v>660-020-411</v>
          </cell>
          <cell r="F17236">
            <v>10206.68</v>
          </cell>
        </row>
        <row r="17237">
          <cell r="E17237" t="str">
            <v>660-024-113</v>
          </cell>
          <cell r="F17237">
            <v>9727.2000000000007</v>
          </cell>
        </row>
        <row r="17238">
          <cell r="E17238" t="str">
            <v>660-024-121</v>
          </cell>
          <cell r="F17238">
            <v>495152.79</v>
          </cell>
        </row>
        <row r="17239">
          <cell r="E17239" t="str">
            <v>660-024-131</v>
          </cell>
          <cell r="F17239">
            <v>5888.7</v>
          </cell>
        </row>
        <row r="17240">
          <cell r="E17240" t="str">
            <v>660-024-142</v>
          </cell>
          <cell r="F17240">
            <v>22266.400000000001</v>
          </cell>
        </row>
        <row r="17241">
          <cell r="E17241" t="str">
            <v>660-024-143</v>
          </cell>
          <cell r="F17241">
            <v>1451.27</v>
          </cell>
        </row>
        <row r="17242">
          <cell r="E17242" t="str">
            <v>660-024-162</v>
          </cell>
          <cell r="F17242">
            <v>22869.84</v>
          </cell>
        </row>
        <row r="17243">
          <cell r="E17243" t="str">
            <v>660-024-163</v>
          </cell>
          <cell r="F17243">
            <v>140</v>
          </cell>
        </row>
        <row r="17244">
          <cell r="E17244" t="str">
            <v>660-024-198</v>
          </cell>
          <cell r="F17244">
            <v>3188.12</v>
          </cell>
        </row>
        <row r="17245">
          <cell r="E17245" t="str">
            <v>660-024-211</v>
          </cell>
          <cell r="F17245">
            <v>42321.72</v>
          </cell>
        </row>
        <row r="17246">
          <cell r="E17246" t="str">
            <v>660-024-221</v>
          </cell>
          <cell r="F17246">
            <v>79894.67</v>
          </cell>
        </row>
        <row r="17247">
          <cell r="E17247" t="str">
            <v>660-024-231</v>
          </cell>
          <cell r="F17247">
            <v>86564.77</v>
          </cell>
        </row>
        <row r="17248">
          <cell r="E17248" t="str">
            <v>660-024-312</v>
          </cell>
          <cell r="F17248">
            <v>5162.26</v>
          </cell>
        </row>
        <row r="17249">
          <cell r="E17249" t="str">
            <v>660-024-314</v>
          </cell>
          <cell r="F17249">
            <v>6780.88</v>
          </cell>
        </row>
        <row r="17250">
          <cell r="E17250" t="str">
            <v>660-024-332</v>
          </cell>
          <cell r="F17250">
            <v>143.36000000000001</v>
          </cell>
        </row>
        <row r="17251">
          <cell r="E17251" t="str">
            <v>660-024-351</v>
          </cell>
          <cell r="F17251">
            <v>1000</v>
          </cell>
        </row>
        <row r="17252">
          <cell r="E17252" t="str">
            <v>660-024-411</v>
          </cell>
          <cell r="F17252">
            <v>10450.02</v>
          </cell>
        </row>
        <row r="17253">
          <cell r="E17253" t="str">
            <v>660-025-411</v>
          </cell>
          <cell r="F17253">
            <v>1667.66</v>
          </cell>
        </row>
        <row r="17254">
          <cell r="E17254" t="str">
            <v>660-027-142</v>
          </cell>
          <cell r="F17254">
            <v>376012.25</v>
          </cell>
        </row>
        <row r="17255">
          <cell r="E17255" t="str">
            <v>660-027-167</v>
          </cell>
          <cell r="F17255">
            <v>3848.76</v>
          </cell>
        </row>
        <row r="17256">
          <cell r="E17256" t="str">
            <v>660-027-211</v>
          </cell>
          <cell r="F17256">
            <v>28360.78</v>
          </cell>
        </row>
        <row r="17257">
          <cell r="E17257" t="str">
            <v>660-027-221</v>
          </cell>
          <cell r="F17257">
            <v>55952.2</v>
          </cell>
        </row>
        <row r="17258">
          <cell r="E17258" t="str">
            <v>660-027-231</v>
          </cell>
          <cell r="F17258">
            <v>93489.01</v>
          </cell>
        </row>
        <row r="17259">
          <cell r="E17259" t="str">
            <v>660-029-142</v>
          </cell>
          <cell r="F17259">
            <v>18478.3</v>
          </cell>
        </row>
        <row r="17260">
          <cell r="E17260" t="str">
            <v>660-029-146</v>
          </cell>
          <cell r="F17260">
            <v>30800</v>
          </cell>
        </row>
        <row r="17261">
          <cell r="E17261" t="str">
            <v>660-029-211</v>
          </cell>
          <cell r="F17261">
            <v>3648.1</v>
          </cell>
        </row>
        <row r="17262">
          <cell r="E17262" t="str">
            <v>660-029-221</v>
          </cell>
          <cell r="F17262">
            <v>7246.64</v>
          </cell>
        </row>
        <row r="17263">
          <cell r="E17263" t="str">
            <v>660-029-231</v>
          </cell>
          <cell r="F17263">
            <v>10304.959999999999</v>
          </cell>
        </row>
        <row r="17264">
          <cell r="E17264" t="str">
            <v>660-030-312</v>
          </cell>
          <cell r="F17264">
            <v>2151.25</v>
          </cell>
        </row>
        <row r="17265">
          <cell r="E17265" t="str">
            <v>660-030-411</v>
          </cell>
          <cell r="F17265">
            <v>5807.53</v>
          </cell>
        </row>
        <row r="17266">
          <cell r="E17266" t="str">
            <v>660-031-151</v>
          </cell>
          <cell r="F17266">
            <v>365590.78</v>
          </cell>
        </row>
        <row r="17267">
          <cell r="E17267" t="str">
            <v>660-031-153</v>
          </cell>
          <cell r="F17267">
            <v>42355.199999999997</v>
          </cell>
        </row>
        <row r="17268">
          <cell r="E17268" t="str">
            <v>660-031-181</v>
          </cell>
          <cell r="F17268">
            <v>135631.70000000001</v>
          </cell>
        </row>
        <row r="17269">
          <cell r="E17269" t="str">
            <v>660-031-199</v>
          </cell>
          <cell r="F17269">
            <v>1053.72</v>
          </cell>
        </row>
        <row r="17270">
          <cell r="E17270" t="str">
            <v>660-031-211</v>
          </cell>
          <cell r="F17270">
            <v>40521.75</v>
          </cell>
        </row>
        <row r="17271">
          <cell r="E17271" t="str">
            <v>660-031-221</v>
          </cell>
          <cell r="F17271">
            <v>79511.12</v>
          </cell>
        </row>
        <row r="17272">
          <cell r="E17272" t="str">
            <v>660-031-231</v>
          </cell>
          <cell r="F17272">
            <v>57683.360000000001</v>
          </cell>
        </row>
        <row r="17273">
          <cell r="E17273" t="str">
            <v>660-031-311</v>
          </cell>
          <cell r="F17273">
            <v>117500</v>
          </cell>
        </row>
        <row r="17274">
          <cell r="E17274" t="str">
            <v>660-031-411</v>
          </cell>
          <cell r="F17274">
            <v>101.37</v>
          </cell>
        </row>
        <row r="17275">
          <cell r="E17275" t="str">
            <v>660-032-121</v>
          </cell>
          <cell r="F17275">
            <v>289340.46000000002</v>
          </cell>
        </row>
        <row r="17276">
          <cell r="E17276" t="str">
            <v>660-032-126</v>
          </cell>
          <cell r="F17276">
            <v>1689.77</v>
          </cell>
        </row>
        <row r="17277">
          <cell r="E17277" t="str">
            <v>660-032-131</v>
          </cell>
          <cell r="F17277">
            <v>41424.11</v>
          </cell>
        </row>
        <row r="17278">
          <cell r="E17278" t="str">
            <v>660-032-132</v>
          </cell>
          <cell r="F17278">
            <v>44310</v>
          </cell>
        </row>
        <row r="17279">
          <cell r="E17279" t="str">
            <v>660-032-142</v>
          </cell>
          <cell r="F17279">
            <v>113739.1</v>
          </cell>
        </row>
        <row r="17280">
          <cell r="E17280" t="str">
            <v>660-032-143</v>
          </cell>
          <cell r="F17280">
            <v>2060.9299999999998</v>
          </cell>
        </row>
        <row r="17281">
          <cell r="E17281" t="str">
            <v>660-032-151</v>
          </cell>
          <cell r="F17281">
            <v>28753.79</v>
          </cell>
        </row>
        <row r="17282">
          <cell r="E17282" t="str">
            <v>660-032-152</v>
          </cell>
          <cell r="F17282">
            <v>28994.639999999999</v>
          </cell>
        </row>
        <row r="17283">
          <cell r="E17283" t="str">
            <v>660-032-162</v>
          </cell>
          <cell r="F17283">
            <v>14469</v>
          </cell>
        </row>
        <row r="17284">
          <cell r="E17284" t="str">
            <v>660-032-163</v>
          </cell>
          <cell r="F17284">
            <v>3626</v>
          </cell>
        </row>
        <row r="17285">
          <cell r="E17285" t="str">
            <v>660-032-166</v>
          </cell>
          <cell r="F17285">
            <v>286.52</v>
          </cell>
        </row>
        <row r="17286">
          <cell r="E17286" t="str">
            <v>660-032-192</v>
          </cell>
          <cell r="F17286">
            <v>350</v>
          </cell>
        </row>
        <row r="17287">
          <cell r="E17287" t="str">
            <v>660-032-211</v>
          </cell>
          <cell r="F17287">
            <v>40894.300000000003</v>
          </cell>
        </row>
        <row r="17288">
          <cell r="E17288" t="str">
            <v>660-032-221</v>
          </cell>
          <cell r="F17288">
            <v>80810.92</v>
          </cell>
        </row>
        <row r="17289">
          <cell r="E17289" t="str">
            <v>660-032-231</v>
          </cell>
          <cell r="F17289">
            <v>82780.78</v>
          </cell>
        </row>
        <row r="17290">
          <cell r="E17290" t="str">
            <v>660-032-311</v>
          </cell>
          <cell r="F17290">
            <v>210367.02</v>
          </cell>
        </row>
        <row r="17291">
          <cell r="E17291" t="str">
            <v>660-032-312</v>
          </cell>
          <cell r="F17291">
            <v>5381.92</v>
          </cell>
        </row>
        <row r="17292">
          <cell r="E17292" t="str">
            <v>660-032-331</v>
          </cell>
          <cell r="F17292">
            <v>1686.82</v>
          </cell>
        </row>
        <row r="17293">
          <cell r="E17293" t="str">
            <v>660-032-332</v>
          </cell>
          <cell r="F17293">
            <v>6016.14</v>
          </cell>
        </row>
        <row r="17294">
          <cell r="E17294" t="str">
            <v>660-032-353</v>
          </cell>
          <cell r="F17294">
            <v>6367.64</v>
          </cell>
        </row>
        <row r="17295">
          <cell r="E17295" t="str">
            <v>660-032-378</v>
          </cell>
          <cell r="F17295">
            <v>226.61</v>
          </cell>
        </row>
        <row r="17296">
          <cell r="E17296" t="str">
            <v>660-032-411</v>
          </cell>
          <cell r="F17296">
            <v>38923.58</v>
          </cell>
        </row>
        <row r="17297">
          <cell r="E17297" t="str">
            <v>660-032-462</v>
          </cell>
          <cell r="F17297">
            <v>41251.89</v>
          </cell>
        </row>
        <row r="17298">
          <cell r="E17298" t="str">
            <v>660-034-121</v>
          </cell>
          <cell r="F17298">
            <v>44730</v>
          </cell>
        </row>
        <row r="17299">
          <cell r="E17299" t="str">
            <v>660-034-131</v>
          </cell>
          <cell r="F17299">
            <v>5225.3100000000004</v>
          </cell>
        </row>
        <row r="17300">
          <cell r="E17300" t="str">
            <v>660-034-143</v>
          </cell>
          <cell r="F17300">
            <v>2897.97</v>
          </cell>
        </row>
        <row r="17301">
          <cell r="E17301" t="str">
            <v>660-034-211</v>
          </cell>
          <cell r="F17301">
            <v>3823.49</v>
          </cell>
        </row>
        <row r="17302">
          <cell r="E17302" t="str">
            <v>660-034-221</v>
          </cell>
          <cell r="F17302">
            <v>7764.17</v>
          </cell>
        </row>
        <row r="17303">
          <cell r="E17303" t="str">
            <v>660-034-231</v>
          </cell>
          <cell r="F17303">
            <v>5813.16</v>
          </cell>
        </row>
        <row r="17304">
          <cell r="E17304" t="str">
            <v>660-034-312</v>
          </cell>
          <cell r="F17304">
            <v>3063.64</v>
          </cell>
        </row>
        <row r="17305">
          <cell r="E17305" t="str">
            <v>660-034-332</v>
          </cell>
          <cell r="F17305">
            <v>1520.05</v>
          </cell>
        </row>
        <row r="17306">
          <cell r="E17306" t="str">
            <v>660-034-333</v>
          </cell>
          <cell r="F17306">
            <v>4118.6400000000003</v>
          </cell>
        </row>
        <row r="17307">
          <cell r="E17307" t="str">
            <v>660-034-411</v>
          </cell>
          <cell r="F17307">
            <v>17605.439999999999</v>
          </cell>
        </row>
        <row r="17308">
          <cell r="E17308" t="str">
            <v>660-034-462</v>
          </cell>
          <cell r="F17308">
            <v>3355.22</v>
          </cell>
        </row>
        <row r="17309">
          <cell r="E17309" t="str">
            <v>660-054-143</v>
          </cell>
          <cell r="F17309">
            <v>19449.91</v>
          </cell>
        </row>
        <row r="17310">
          <cell r="E17310" t="str">
            <v>660-054-211</v>
          </cell>
          <cell r="F17310">
            <v>1425.85</v>
          </cell>
        </row>
        <row r="17311">
          <cell r="E17311" t="str">
            <v>660-054-221</v>
          </cell>
          <cell r="F17311">
            <v>2864.77</v>
          </cell>
        </row>
        <row r="17312">
          <cell r="E17312" t="str">
            <v>660-054-231</v>
          </cell>
          <cell r="F17312">
            <v>5284.68</v>
          </cell>
        </row>
        <row r="17313">
          <cell r="E17313" t="str">
            <v>660-054-312</v>
          </cell>
          <cell r="F17313">
            <v>600</v>
          </cell>
        </row>
        <row r="17314">
          <cell r="E17314" t="str">
            <v>660-054-332</v>
          </cell>
          <cell r="F17314">
            <v>495.43</v>
          </cell>
        </row>
        <row r="17315">
          <cell r="E17315" t="str">
            <v>660-054-411</v>
          </cell>
          <cell r="F17315">
            <v>12552.97</v>
          </cell>
        </row>
        <row r="17316">
          <cell r="E17316" t="str">
            <v>660-054-462</v>
          </cell>
          <cell r="F17316">
            <v>7929.39</v>
          </cell>
        </row>
        <row r="17317">
          <cell r="E17317" t="str">
            <v>660-056-171</v>
          </cell>
          <cell r="F17317">
            <v>397358.28</v>
          </cell>
        </row>
        <row r="17318">
          <cell r="E17318" t="str">
            <v>660-056-175</v>
          </cell>
          <cell r="F17318">
            <v>149706.32999999999</v>
          </cell>
        </row>
        <row r="17319">
          <cell r="E17319" t="str">
            <v>660-056-211</v>
          </cell>
          <cell r="F17319">
            <v>42643.12</v>
          </cell>
        </row>
        <row r="17320">
          <cell r="E17320" t="str">
            <v>660-056-221</v>
          </cell>
          <cell r="F17320">
            <v>22978.29</v>
          </cell>
        </row>
        <row r="17321">
          <cell r="E17321" t="str">
            <v>660-056-231</v>
          </cell>
          <cell r="F17321">
            <v>24680.1</v>
          </cell>
        </row>
        <row r="17322">
          <cell r="E17322" t="str">
            <v>660-056-312</v>
          </cell>
          <cell r="F17322">
            <v>1126.81</v>
          </cell>
        </row>
        <row r="17323">
          <cell r="E17323" t="str">
            <v>660-056-319</v>
          </cell>
          <cell r="F17323">
            <v>3715.1</v>
          </cell>
        </row>
        <row r="17324">
          <cell r="E17324" t="str">
            <v>660-056-321</v>
          </cell>
          <cell r="F17324">
            <v>2487.2800000000002</v>
          </cell>
        </row>
        <row r="17325">
          <cell r="E17325" t="str">
            <v>660-056-411</v>
          </cell>
          <cell r="F17325">
            <v>1415.11</v>
          </cell>
        </row>
        <row r="17326">
          <cell r="E17326" t="str">
            <v>660-056-422</v>
          </cell>
          <cell r="F17326">
            <v>68129.47</v>
          </cell>
        </row>
        <row r="17327">
          <cell r="E17327" t="str">
            <v>660-056-423</v>
          </cell>
          <cell r="F17327">
            <v>263141.03000000003</v>
          </cell>
        </row>
        <row r="17328">
          <cell r="E17328" t="str">
            <v>660-056-424</v>
          </cell>
          <cell r="F17328">
            <v>5680.38</v>
          </cell>
        </row>
        <row r="17329">
          <cell r="E17329" t="str">
            <v>660-056-425</v>
          </cell>
          <cell r="F17329">
            <v>37468.699999999997</v>
          </cell>
        </row>
        <row r="17330">
          <cell r="E17330" t="str">
            <v>660-061-411</v>
          </cell>
          <cell r="F17330">
            <v>61336</v>
          </cell>
        </row>
        <row r="17331">
          <cell r="E17331" t="str">
            <v>660-063-411</v>
          </cell>
          <cell r="F17331">
            <v>1500</v>
          </cell>
        </row>
        <row r="17332">
          <cell r="E17332" t="str">
            <v>660-068-143</v>
          </cell>
          <cell r="F17332">
            <v>6813.28</v>
          </cell>
        </row>
        <row r="17333">
          <cell r="E17333" t="str">
            <v>660-068-162</v>
          </cell>
          <cell r="F17333">
            <v>1865.5</v>
          </cell>
        </row>
        <row r="17334">
          <cell r="E17334" t="str">
            <v>660-068-171</v>
          </cell>
          <cell r="F17334">
            <v>19961.48</v>
          </cell>
        </row>
        <row r="17335">
          <cell r="E17335" t="str">
            <v>660-068-211</v>
          </cell>
          <cell r="F17335">
            <v>2190.89</v>
          </cell>
        </row>
        <row r="17336">
          <cell r="E17336" t="str">
            <v>660-068-221</v>
          </cell>
          <cell r="F17336">
            <v>-16.13</v>
          </cell>
        </row>
        <row r="17337">
          <cell r="E17337" t="str">
            <v>660-068-331</v>
          </cell>
          <cell r="F17337">
            <v>2881.4</v>
          </cell>
        </row>
        <row r="17338">
          <cell r="E17338" t="str">
            <v>660-068-411</v>
          </cell>
          <cell r="F17338">
            <v>598.92999999999995</v>
          </cell>
        </row>
        <row r="17339">
          <cell r="E17339" t="str">
            <v>660-069-131</v>
          </cell>
          <cell r="F17339">
            <v>134818</v>
          </cell>
        </row>
        <row r="17340">
          <cell r="E17340" t="str">
            <v>660-069-146</v>
          </cell>
          <cell r="F17340">
            <v>145990.59</v>
          </cell>
        </row>
        <row r="17341">
          <cell r="E17341" t="str">
            <v>660-069-162</v>
          </cell>
          <cell r="F17341">
            <v>1141</v>
          </cell>
        </row>
        <row r="17342">
          <cell r="E17342" t="str">
            <v>660-069-211</v>
          </cell>
          <cell r="F17342">
            <v>20893.25</v>
          </cell>
        </row>
        <row r="17343">
          <cell r="E17343" t="str">
            <v>660-069-221</v>
          </cell>
          <cell r="F17343">
            <v>41354.93</v>
          </cell>
        </row>
        <row r="17344">
          <cell r="E17344" t="str">
            <v>660-069-231</v>
          </cell>
          <cell r="F17344">
            <v>41280.42</v>
          </cell>
        </row>
        <row r="17345">
          <cell r="E17345" t="str">
            <v>660-069-311</v>
          </cell>
          <cell r="F17345">
            <v>103906.05</v>
          </cell>
        </row>
        <row r="17346">
          <cell r="E17346" t="str">
            <v>660-069-312</v>
          </cell>
          <cell r="F17346">
            <v>5711.92</v>
          </cell>
        </row>
        <row r="17347">
          <cell r="E17347" t="str">
            <v>660-069-332</v>
          </cell>
          <cell r="F17347">
            <v>3349.85</v>
          </cell>
        </row>
        <row r="17348">
          <cell r="E17348" t="str">
            <v>660-069-333</v>
          </cell>
          <cell r="F17348">
            <v>334.61</v>
          </cell>
        </row>
        <row r="17349">
          <cell r="E17349" t="str">
            <v>660-069-411</v>
          </cell>
          <cell r="F17349">
            <v>23966.560000000001</v>
          </cell>
        </row>
        <row r="17350">
          <cell r="E17350" t="str">
            <v>660-073-418</v>
          </cell>
          <cell r="F17350">
            <v>15401.21</v>
          </cell>
        </row>
        <row r="17351">
          <cell r="E17351" t="str">
            <v>660-073-462</v>
          </cell>
          <cell r="F17351">
            <v>5025.79</v>
          </cell>
        </row>
        <row r="17352">
          <cell r="E17352" t="str">
            <v>660-085-411</v>
          </cell>
          <cell r="F17352">
            <v>235.1</v>
          </cell>
        </row>
        <row r="17353">
          <cell r="E17353" t="str">
            <v>660-085-462</v>
          </cell>
          <cell r="F17353">
            <v>2164.9</v>
          </cell>
        </row>
        <row r="17354">
          <cell r="E17354" t="str">
            <v>670-001-121</v>
          </cell>
          <cell r="F17354">
            <v>43161821.039999999</v>
          </cell>
        </row>
        <row r="17355">
          <cell r="E17355" t="str">
            <v>670-001-123</v>
          </cell>
          <cell r="F17355">
            <v>42725</v>
          </cell>
        </row>
        <row r="17356">
          <cell r="E17356" t="str">
            <v>670-001-125</v>
          </cell>
          <cell r="F17356">
            <v>50693.84</v>
          </cell>
        </row>
        <row r="17357">
          <cell r="E17357" t="str">
            <v>670-001-211</v>
          </cell>
          <cell r="F17357">
            <v>3163876.69</v>
          </cell>
        </row>
        <row r="17358">
          <cell r="E17358" t="str">
            <v>670-001-221</v>
          </cell>
          <cell r="F17358">
            <v>6333759.2800000003</v>
          </cell>
        </row>
        <row r="17359">
          <cell r="E17359" t="str">
            <v>670-001-231</v>
          </cell>
          <cell r="F17359">
            <v>4921129.68</v>
          </cell>
        </row>
        <row r="17360">
          <cell r="E17360" t="str">
            <v>670-002-111</v>
          </cell>
          <cell r="F17360">
            <v>138488</v>
          </cell>
        </row>
        <row r="17361">
          <cell r="E17361" t="str">
            <v>670-002-112</v>
          </cell>
          <cell r="F17361">
            <v>93439.57</v>
          </cell>
        </row>
        <row r="17362">
          <cell r="E17362" t="str">
            <v>670-002-113</v>
          </cell>
          <cell r="F17362">
            <v>411809.31</v>
          </cell>
        </row>
        <row r="17363">
          <cell r="E17363" t="str">
            <v>670-002-115</v>
          </cell>
          <cell r="F17363">
            <v>64872</v>
          </cell>
        </row>
        <row r="17364">
          <cell r="E17364" t="str">
            <v>670-002-118</v>
          </cell>
          <cell r="F17364">
            <v>206875.76</v>
          </cell>
        </row>
        <row r="17365">
          <cell r="E17365" t="str">
            <v>670-002-211</v>
          </cell>
          <cell r="F17365">
            <v>65364.480000000003</v>
          </cell>
        </row>
        <row r="17366">
          <cell r="E17366" t="str">
            <v>670-002-221</v>
          </cell>
          <cell r="F17366">
            <v>122573.98</v>
          </cell>
        </row>
        <row r="17367">
          <cell r="E17367" t="str">
            <v>670-002-231</v>
          </cell>
          <cell r="F17367">
            <v>50969.9</v>
          </cell>
        </row>
        <row r="17368">
          <cell r="E17368" t="str">
            <v>670-003-151</v>
          </cell>
          <cell r="F17368">
            <v>29657.21</v>
          </cell>
        </row>
        <row r="17369">
          <cell r="E17369" t="str">
            <v>670-003-153</v>
          </cell>
          <cell r="F17369">
            <v>34673.040000000001</v>
          </cell>
        </row>
        <row r="17370">
          <cell r="E17370" t="str">
            <v>670-003-173</v>
          </cell>
          <cell r="F17370">
            <v>4063433.06</v>
          </cell>
        </row>
        <row r="17371">
          <cell r="E17371" t="str">
            <v>670-003-199</v>
          </cell>
          <cell r="F17371">
            <v>38972.370000000003</v>
          </cell>
        </row>
        <row r="17372">
          <cell r="E17372" t="str">
            <v>670-003-211</v>
          </cell>
          <cell r="F17372">
            <v>306400.03000000003</v>
          </cell>
        </row>
        <row r="17373">
          <cell r="E17373" t="str">
            <v>670-003-221</v>
          </cell>
          <cell r="F17373">
            <v>604648.85</v>
          </cell>
        </row>
        <row r="17374">
          <cell r="E17374" t="str">
            <v>670-003-231</v>
          </cell>
          <cell r="F17374">
            <v>881712.44</v>
          </cell>
        </row>
        <row r="17375">
          <cell r="E17375" t="str">
            <v>670-005-114</v>
          </cell>
          <cell r="F17375">
            <v>2309678</v>
          </cell>
        </row>
        <row r="17376">
          <cell r="E17376" t="str">
            <v>670-005-116</v>
          </cell>
          <cell r="F17376">
            <v>1152701.01</v>
          </cell>
        </row>
        <row r="17377">
          <cell r="E17377" t="str">
            <v>670-005-117</v>
          </cell>
          <cell r="F17377">
            <v>57144</v>
          </cell>
        </row>
        <row r="17378">
          <cell r="E17378" t="str">
            <v>670-005-211</v>
          </cell>
          <cell r="F17378">
            <v>257534.13</v>
          </cell>
        </row>
        <row r="17379">
          <cell r="E17379" t="str">
            <v>670-005-221</v>
          </cell>
          <cell r="F17379">
            <v>517018.04</v>
          </cell>
        </row>
        <row r="17380">
          <cell r="E17380" t="str">
            <v>670-005-231</v>
          </cell>
          <cell r="F17380">
            <v>324741.39</v>
          </cell>
        </row>
        <row r="17381">
          <cell r="E17381" t="str">
            <v>670-007-131</v>
          </cell>
          <cell r="F17381">
            <v>4934234.92</v>
          </cell>
        </row>
        <row r="17382">
          <cell r="E17382" t="str">
            <v>670-007-135</v>
          </cell>
          <cell r="F17382">
            <v>246683.96</v>
          </cell>
        </row>
        <row r="17383">
          <cell r="E17383" t="str">
            <v>670-007-211</v>
          </cell>
          <cell r="F17383">
            <v>376535.98</v>
          </cell>
        </row>
        <row r="17384">
          <cell r="E17384" t="str">
            <v>670-007-221</v>
          </cell>
          <cell r="F17384">
            <v>749704.97</v>
          </cell>
        </row>
        <row r="17385">
          <cell r="E17385" t="str">
            <v>670-007-231</v>
          </cell>
          <cell r="F17385">
            <v>562165.67000000004</v>
          </cell>
        </row>
        <row r="17386">
          <cell r="E17386" t="str">
            <v>670-008-121</v>
          </cell>
          <cell r="F17386">
            <v>2165049.64</v>
          </cell>
        </row>
        <row r="17387">
          <cell r="E17387" t="str">
            <v>670-008-162</v>
          </cell>
          <cell r="F17387">
            <v>51361.5</v>
          </cell>
        </row>
        <row r="17388">
          <cell r="E17388" t="str">
            <v>670-008-211</v>
          </cell>
          <cell r="F17388">
            <v>164786.10999999999</v>
          </cell>
        </row>
        <row r="17389">
          <cell r="E17389" t="str">
            <v>670-008-221</v>
          </cell>
          <cell r="F17389">
            <v>318055.25</v>
          </cell>
        </row>
        <row r="17390">
          <cell r="E17390" t="str">
            <v>670-008-231</v>
          </cell>
          <cell r="F17390">
            <v>300747.5</v>
          </cell>
        </row>
        <row r="17391">
          <cell r="E17391" t="str">
            <v>670-009-184</v>
          </cell>
          <cell r="F17391">
            <v>1112836.18</v>
          </cell>
        </row>
        <row r="17392">
          <cell r="E17392" t="str">
            <v>670-009-185</v>
          </cell>
          <cell r="F17392">
            <v>35608.82</v>
          </cell>
        </row>
        <row r="17393">
          <cell r="E17393" t="str">
            <v>670-009-186</v>
          </cell>
          <cell r="F17393">
            <v>-289543.45</v>
          </cell>
        </row>
        <row r="17394">
          <cell r="E17394" t="str">
            <v>670-009-188</v>
          </cell>
          <cell r="F17394">
            <v>661236.47999999998</v>
          </cell>
        </row>
        <row r="17395">
          <cell r="E17395" t="str">
            <v>670-009-189</v>
          </cell>
          <cell r="F17395">
            <v>55249.56</v>
          </cell>
        </row>
        <row r="17396">
          <cell r="E17396" t="str">
            <v>670-009-211</v>
          </cell>
          <cell r="F17396">
            <v>138228.62</v>
          </cell>
        </row>
        <row r="17397">
          <cell r="E17397" t="str">
            <v>670-009-221</v>
          </cell>
          <cell r="F17397">
            <v>259549.86</v>
          </cell>
        </row>
        <row r="17398">
          <cell r="E17398" t="str">
            <v>670-009-231</v>
          </cell>
          <cell r="F17398">
            <v>-57335.81</v>
          </cell>
        </row>
        <row r="17399">
          <cell r="E17399" t="str">
            <v>670-009-233</v>
          </cell>
          <cell r="F17399">
            <v>520818.28</v>
          </cell>
        </row>
        <row r="17400">
          <cell r="E17400" t="str">
            <v>670-011-163</v>
          </cell>
          <cell r="F17400">
            <v>1141</v>
          </cell>
        </row>
        <row r="17401">
          <cell r="E17401" t="str">
            <v>670-011-211</v>
          </cell>
          <cell r="F17401">
            <v>87.36</v>
          </cell>
        </row>
        <row r="17402">
          <cell r="E17402" t="str">
            <v>670-012-148</v>
          </cell>
          <cell r="F17402">
            <v>62673.64</v>
          </cell>
        </row>
        <row r="17403">
          <cell r="E17403" t="str">
            <v>670-012-192</v>
          </cell>
          <cell r="F17403">
            <v>10722.8</v>
          </cell>
        </row>
        <row r="17404">
          <cell r="E17404" t="str">
            <v>670-012-211</v>
          </cell>
          <cell r="F17404">
            <v>5614.83</v>
          </cell>
        </row>
        <row r="17405">
          <cell r="E17405" t="str">
            <v>670-012-221</v>
          </cell>
          <cell r="F17405">
            <v>7938.34</v>
          </cell>
        </row>
        <row r="17406">
          <cell r="E17406" t="str">
            <v>670-012-231</v>
          </cell>
          <cell r="F17406">
            <v>5284.68</v>
          </cell>
        </row>
        <row r="17407">
          <cell r="E17407" t="str">
            <v>670-012-311</v>
          </cell>
          <cell r="F17407">
            <v>275330.84999999998</v>
          </cell>
        </row>
        <row r="17408">
          <cell r="E17408" t="str">
            <v>670-012-312</v>
          </cell>
          <cell r="F17408">
            <v>976.99</v>
          </cell>
        </row>
        <row r="17409">
          <cell r="E17409" t="str">
            <v>670-012-327</v>
          </cell>
          <cell r="F17409">
            <v>7171.17</v>
          </cell>
        </row>
        <row r="17410">
          <cell r="E17410" t="str">
            <v>670-012-411</v>
          </cell>
          <cell r="F17410">
            <v>6884.79</v>
          </cell>
        </row>
        <row r="17411">
          <cell r="E17411" t="str">
            <v>670-012-418</v>
          </cell>
          <cell r="F17411">
            <v>5565.19</v>
          </cell>
        </row>
        <row r="17412">
          <cell r="E17412" t="str">
            <v>670-012-462</v>
          </cell>
          <cell r="F17412">
            <v>24405.53</v>
          </cell>
        </row>
        <row r="17413">
          <cell r="E17413" t="str">
            <v>670-013-121</v>
          </cell>
          <cell r="F17413">
            <v>3955404.78</v>
          </cell>
        </row>
        <row r="17414">
          <cell r="E17414" t="str">
            <v>670-013-122</v>
          </cell>
          <cell r="F17414">
            <v>2200</v>
          </cell>
        </row>
        <row r="17415">
          <cell r="E17415" t="str">
            <v>670-013-131</v>
          </cell>
          <cell r="F17415">
            <v>103838.82</v>
          </cell>
        </row>
        <row r="17416">
          <cell r="E17416" t="str">
            <v>670-013-162</v>
          </cell>
          <cell r="F17416">
            <v>57706.65</v>
          </cell>
        </row>
        <row r="17417">
          <cell r="E17417" t="str">
            <v>670-013-184</v>
          </cell>
          <cell r="F17417">
            <v>56766.97</v>
          </cell>
        </row>
        <row r="17418">
          <cell r="E17418" t="str">
            <v>670-013-188</v>
          </cell>
          <cell r="F17418">
            <v>12491.45</v>
          </cell>
        </row>
        <row r="17419">
          <cell r="E17419" t="str">
            <v>670-013-211</v>
          </cell>
          <cell r="F17419">
            <v>306600.65000000002</v>
          </cell>
        </row>
        <row r="17420">
          <cell r="E17420" t="str">
            <v>670-013-221</v>
          </cell>
          <cell r="F17420">
            <v>603885.13</v>
          </cell>
        </row>
        <row r="17421">
          <cell r="E17421" t="str">
            <v>670-013-231</v>
          </cell>
          <cell r="F17421">
            <v>448929.81</v>
          </cell>
        </row>
        <row r="17422">
          <cell r="E17422" t="str">
            <v>670-014-122</v>
          </cell>
          <cell r="F17422">
            <v>4800</v>
          </cell>
        </row>
        <row r="17423">
          <cell r="E17423" t="str">
            <v>670-014-142</v>
          </cell>
          <cell r="F17423">
            <v>65831</v>
          </cell>
        </row>
        <row r="17424">
          <cell r="E17424" t="str">
            <v>670-014-151</v>
          </cell>
          <cell r="F17424">
            <v>32146.68</v>
          </cell>
        </row>
        <row r="17425">
          <cell r="E17425" t="str">
            <v>670-014-171</v>
          </cell>
          <cell r="F17425">
            <v>2597.59</v>
          </cell>
        </row>
        <row r="17426">
          <cell r="E17426" t="str">
            <v>670-014-211</v>
          </cell>
          <cell r="F17426">
            <v>7641.76</v>
          </cell>
        </row>
        <row r="17427">
          <cell r="E17427" t="str">
            <v>670-014-221</v>
          </cell>
          <cell r="F17427">
            <v>14440.52</v>
          </cell>
        </row>
        <row r="17428">
          <cell r="E17428" t="str">
            <v>670-014-231</v>
          </cell>
          <cell r="F17428">
            <v>15854.04</v>
          </cell>
        </row>
        <row r="17429">
          <cell r="E17429" t="str">
            <v>670-014-311</v>
          </cell>
          <cell r="F17429">
            <v>1450</v>
          </cell>
        </row>
        <row r="17430">
          <cell r="E17430" t="str">
            <v>670-014-312</v>
          </cell>
          <cell r="F17430">
            <v>41324.49</v>
          </cell>
        </row>
        <row r="17431">
          <cell r="E17431" t="str">
            <v>670-014-327</v>
          </cell>
          <cell r="F17431">
            <v>968.37</v>
          </cell>
        </row>
        <row r="17432">
          <cell r="E17432" t="str">
            <v>670-014-331</v>
          </cell>
          <cell r="F17432">
            <v>1040.1300000000001</v>
          </cell>
        </row>
        <row r="17433">
          <cell r="E17433" t="str">
            <v>670-014-332</v>
          </cell>
          <cell r="F17433">
            <v>693.52</v>
          </cell>
        </row>
        <row r="17434">
          <cell r="E17434" t="str">
            <v>670-014-379</v>
          </cell>
          <cell r="F17434">
            <v>2297</v>
          </cell>
        </row>
        <row r="17435">
          <cell r="E17435" t="str">
            <v>670-014-411</v>
          </cell>
          <cell r="F17435">
            <v>71839.600000000006</v>
          </cell>
        </row>
        <row r="17436">
          <cell r="E17436" t="str">
            <v>670-014-418</v>
          </cell>
          <cell r="F17436">
            <v>24916.1</v>
          </cell>
        </row>
        <row r="17437">
          <cell r="E17437" t="str">
            <v>670-014-461</v>
          </cell>
          <cell r="F17437">
            <v>4719.26</v>
          </cell>
        </row>
        <row r="17438">
          <cell r="E17438" t="str">
            <v>670-014-462</v>
          </cell>
          <cell r="F17438">
            <v>92487.1</v>
          </cell>
        </row>
        <row r="17439">
          <cell r="E17439" t="str">
            <v>670-014-541</v>
          </cell>
          <cell r="F17439">
            <v>28636.84</v>
          </cell>
        </row>
        <row r="17440">
          <cell r="E17440" t="str">
            <v>670-015-311</v>
          </cell>
          <cell r="F17440">
            <v>112006.97</v>
          </cell>
        </row>
        <row r="17441">
          <cell r="E17441" t="str">
            <v>670-015-312</v>
          </cell>
          <cell r="F17441">
            <v>15339.67</v>
          </cell>
        </row>
        <row r="17442">
          <cell r="E17442" t="str">
            <v>670-015-418</v>
          </cell>
          <cell r="F17442">
            <v>201124.06</v>
          </cell>
        </row>
        <row r="17443">
          <cell r="E17443" t="str">
            <v>670-015-472</v>
          </cell>
          <cell r="F17443">
            <v>-5558.02</v>
          </cell>
        </row>
        <row r="17444">
          <cell r="E17444" t="str">
            <v>670-015-542</v>
          </cell>
          <cell r="F17444">
            <v>814.45</v>
          </cell>
        </row>
        <row r="17445">
          <cell r="E17445" t="str">
            <v>670-016-198</v>
          </cell>
          <cell r="F17445">
            <v>1800</v>
          </cell>
        </row>
        <row r="17446">
          <cell r="E17446" t="str">
            <v>670-016-211</v>
          </cell>
          <cell r="F17446">
            <v>137.69999999999999</v>
          </cell>
        </row>
        <row r="17447">
          <cell r="E17447" t="str">
            <v>670-016-221</v>
          </cell>
          <cell r="F17447">
            <v>264.42</v>
          </cell>
        </row>
        <row r="17448">
          <cell r="E17448" t="str">
            <v>670-016-331</v>
          </cell>
          <cell r="F17448">
            <v>4274.75</v>
          </cell>
        </row>
        <row r="17449">
          <cell r="E17449" t="str">
            <v>670-020-124</v>
          </cell>
          <cell r="F17449">
            <v>828969.31</v>
          </cell>
        </row>
        <row r="17450">
          <cell r="E17450" t="str">
            <v>670-020-162</v>
          </cell>
          <cell r="F17450">
            <v>5460</v>
          </cell>
        </row>
        <row r="17451">
          <cell r="E17451" t="str">
            <v>670-020-211</v>
          </cell>
          <cell r="F17451">
            <v>18555.13</v>
          </cell>
        </row>
        <row r="17452">
          <cell r="E17452" t="str">
            <v>670-020-311</v>
          </cell>
          <cell r="F17452">
            <v>535665.56000000006</v>
          </cell>
        </row>
        <row r="17453">
          <cell r="E17453" t="str">
            <v>670-024-135</v>
          </cell>
          <cell r="F17453">
            <v>448200.69</v>
          </cell>
        </row>
        <row r="17454">
          <cell r="E17454" t="str">
            <v>670-024-143</v>
          </cell>
          <cell r="F17454">
            <v>6620</v>
          </cell>
        </row>
        <row r="17455">
          <cell r="E17455" t="str">
            <v>670-024-211</v>
          </cell>
          <cell r="F17455">
            <v>33306.33</v>
          </cell>
        </row>
        <row r="17456">
          <cell r="E17456" t="str">
            <v>670-024-221</v>
          </cell>
          <cell r="F17456">
            <v>54126.69</v>
          </cell>
        </row>
        <row r="17457">
          <cell r="E17457" t="str">
            <v>670-024-231</v>
          </cell>
          <cell r="F17457">
            <v>40036.400000000001</v>
          </cell>
        </row>
        <row r="17458">
          <cell r="E17458" t="str">
            <v>670-024-311</v>
          </cell>
          <cell r="F17458">
            <v>48053.69</v>
          </cell>
        </row>
        <row r="17459">
          <cell r="E17459" t="str">
            <v>670-024-312</v>
          </cell>
          <cell r="F17459">
            <v>11682.5</v>
          </cell>
        </row>
        <row r="17460">
          <cell r="E17460" t="str">
            <v>670-024-411</v>
          </cell>
          <cell r="F17460">
            <v>64443.81</v>
          </cell>
        </row>
        <row r="17461">
          <cell r="E17461" t="str">
            <v>670-024-462</v>
          </cell>
          <cell r="F17461">
            <v>83302.89</v>
          </cell>
        </row>
        <row r="17462">
          <cell r="E17462" t="str">
            <v>670-025-142</v>
          </cell>
          <cell r="F17462">
            <v>15582.81</v>
          </cell>
        </row>
        <row r="17463">
          <cell r="E17463" t="str">
            <v>670-025-211</v>
          </cell>
          <cell r="F17463">
            <v>1192.08</v>
          </cell>
        </row>
        <row r="17464">
          <cell r="E17464" t="str">
            <v>670-025-221</v>
          </cell>
          <cell r="F17464">
            <v>2289.11</v>
          </cell>
        </row>
        <row r="17465">
          <cell r="E17465" t="str">
            <v>670-027-142</v>
          </cell>
          <cell r="F17465">
            <v>3858188.56</v>
          </cell>
        </row>
        <row r="17466">
          <cell r="E17466" t="str">
            <v>670-027-211</v>
          </cell>
          <cell r="F17466">
            <v>282582.03999999998</v>
          </cell>
        </row>
        <row r="17467">
          <cell r="E17467" t="str">
            <v>670-027-221</v>
          </cell>
          <cell r="F17467">
            <v>597347.93000000005</v>
          </cell>
        </row>
        <row r="17468">
          <cell r="E17468" t="str">
            <v>670-027-231</v>
          </cell>
          <cell r="F17468">
            <v>829802.47</v>
          </cell>
        </row>
        <row r="17469">
          <cell r="E17469" t="str">
            <v>670-029-133</v>
          </cell>
          <cell r="F17469">
            <v>26034.94</v>
          </cell>
        </row>
        <row r="17470">
          <cell r="E17470" t="str">
            <v>670-029-211</v>
          </cell>
          <cell r="F17470">
            <v>1725.83</v>
          </cell>
        </row>
        <row r="17471">
          <cell r="E17471" t="str">
            <v>670-029-221</v>
          </cell>
          <cell r="F17471">
            <v>3266.82</v>
          </cell>
        </row>
        <row r="17472">
          <cell r="E17472" t="str">
            <v>670-029-231</v>
          </cell>
          <cell r="F17472">
            <v>3972.41</v>
          </cell>
        </row>
        <row r="17473">
          <cell r="E17473" t="str">
            <v>670-030-418</v>
          </cell>
          <cell r="F17473">
            <v>95417</v>
          </cell>
        </row>
        <row r="17474">
          <cell r="E17474" t="str">
            <v>670-031-121</v>
          </cell>
          <cell r="F17474">
            <v>823462.42</v>
          </cell>
        </row>
        <row r="17475">
          <cell r="E17475" t="str">
            <v>670-031-211</v>
          </cell>
          <cell r="F17475">
            <v>62221.760000000002</v>
          </cell>
        </row>
        <row r="17476">
          <cell r="E17476" t="str">
            <v>670-031-221</v>
          </cell>
          <cell r="F17476">
            <v>120990.46</v>
          </cell>
        </row>
        <row r="17477">
          <cell r="E17477" t="str">
            <v>670-031-231</v>
          </cell>
          <cell r="F17477">
            <v>89368.36</v>
          </cell>
        </row>
        <row r="17478">
          <cell r="E17478" t="str">
            <v>670-032-121</v>
          </cell>
          <cell r="F17478">
            <v>4549022.5599999996</v>
          </cell>
        </row>
        <row r="17479">
          <cell r="E17479" t="str">
            <v>670-032-122</v>
          </cell>
          <cell r="F17479">
            <v>20440</v>
          </cell>
        </row>
        <row r="17480">
          <cell r="E17480" t="str">
            <v>670-032-131</v>
          </cell>
          <cell r="F17480">
            <v>295103.07</v>
          </cell>
        </row>
        <row r="17481">
          <cell r="E17481" t="str">
            <v>670-032-132</v>
          </cell>
          <cell r="F17481">
            <v>847454.57</v>
          </cell>
        </row>
        <row r="17482">
          <cell r="E17482" t="str">
            <v>670-032-133</v>
          </cell>
          <cell r="F17482">
            <v>514519.58</v>
          </cell>
        </row>
        <row r="17483">
          <cell r="E17483" t="str">
            <v>670-032-142</v>
          </cell>
          <cell r="F17483">
            <v>392453.14</v>
          </cell>
        </row>
        <row r="17484">
          <cell r="E17484" t="str">
            <v>670-032-143</v>
          </cell>
          <cell r="F17484">
            <v>20000</v>
          </cell>
        </row>
        <row r="17485">
          <cell r="E17485" t="str">
            <v>670-032-144</v>
          </cell>
          <cell r="F17485">
            <v>32248.9</v>
          </cell>
        </row>
        <row r="17486">
          <cell r="E17486" t="str">
            <v>670-032-145</v>
          </cell>
          <cell r="F17486">
            <v>91571.58</v>
          </cell>
        </row>
        <row r="17487">
          <cell r="E17487" t="str">
            <v>670-032-147</v>
          </cell>
          <cell r="F17487">
            <v>461721.31</v>
          </cell>
        </row>
        <row r="17488">
          <cell r="E17488" t="str">
            <v>670-032-151</v>
          </cell>
          <cell r="F17488">
            <v>16481.939999999999</v>
          </cell>
        </row>
        <row r="17489">
          <cell r="E17489" t="str">
            <v>670-032-162</v>
          </cell>
          <cell r="F17489">
            <v>173767.71</v>
          </cell>
        </row>
        <row r="17490">
          <cell r="E17490" t="str">
            <v>670-032-163</v>
          </cell>
          <cell r="F17490">
            <v>9345</v>
          </cell>
        </row>
        <row r="17491">
          <cell r="E17491" t="str">
            <v>670-032-165</v>
          </cell>
          <cell r="F17491">
            <v>22226.54</v>
          </cell>
        </row>
        <row r="17492">
          <cell r="E17492" t="str">
            <v>670-032-198</v>
          </cell>
          <cell r="F17492">
            <v>20566.5</v>
          </cell>
        </row>
        <row r="17493">
          <cell r="E17493" t="str">
            <v>670-032-199</v>
          </cell>
          <cell r="F17493">
            <v>566.47</v>
          </cell>
        </row>
        <row r="17494">
          <cell r="E17494" t="str">
            <v>670-032-211</v>
          </cell>
          <cell r="F17494">
            <v>553066.01</v>
          </cell>
        </row>
        <row r="17495">
          <cell r="E17495" t="str">
            <v>670-032-221</v>
          </cell>
          <cell r="F17495">
            <v>1046008.2</v>
          </cell>
        </row>
        <row r="17496">
          <cell r="E17496" t="str">
            <v>670-032-231</v>
          </cell>
          <cell r="F17496">
            <v>905233.29</v>
          </cell>
        </row>
        <row r="17497">
          <cell r="E17497" t="str">
            <v>670-032-311</v>
          </cell>
          <cell r="F17497">
            <v>1625950.08</v>
          </cell>
        </row>
        <row r="17498">
          <cell r="E17498" t="str">
            <v>670-032-312</v>
          </cell>
          <cell r="F17498">
            <v>22809.200000000001</v>
          </cell>
        </row>
        <row r="17499">
          <cell r="E17499" t="str">
            <v>670-032-318</v>
          </cell>
          <cell r="F17499">
            <v>1067585.94</v>
          </cell>
        </row>
        <row r="17500">
          <cell r="E17500" t="str">
            <v>670-032-331</v>
          </cell>
          <cell r="F17500">
            <v>15836.74</v>
          </cell>
        </row>
        <row r="17501">
          <cell r="E17501" t="str">
            <v>670-032-333</v>
          </cell>
          <cell r="F17501">
            <v>804.28</v>
          </cell>
        </row>
        <row r="17502">
          <cell r="E17502" t="str">
            <v>670-032-341</v>
          </cell>
          <cell r="F17502">
            <v>3349.14</v>
          </cell>
        </row>
        <row r="17503">
          <cell r="E17503" t="str">
            <v>670-032-411</v>
          </cell>
          <cell r="F17503">
            <v>145992.94</v>
          </cell>
        </row>
        <row r="17504">
          <cell r="E17504" t="str">
            <v>670-032-413</v>
          </cell>
          <cell r="F17504">
            <v>34524.31</v>
          </cell>
        </row>
        <row r="17505">
          <cell r="E17505" t="str">
            <v>670-032-418</v>
          </cell>
          <cell r="F17505">
            <v>108045.17</v>
          </cell>
        </row>
        <row r="17506">
          <cell r="E17506" t="str">
            <v>670-032-461</v>
          </cell>
          <cell r="F17506">
            <v>10033.280000000001</v>
          </cell>
        </row>
        <row r="17507">
          <cell r="E17507" t="str">
            <v>670-032-462</v>
          </cell>
          <cell r="F17507">
            <v>17377.96</v>
          </cell>
        </row>
        <row r="17508">
          <cell r="E17508" t="str">
            <v>670-032-541</v>
          </cell>
          <cell r="F17508">
            <v>9241.59</v>
          </cell>
        </row>
        <row r="17509">
          <cell r="E17509" t="str">
            <v>670-034-121</v>
          </cell>
          <cell r="F17509">
            <v>733895.58</v>
          </cell>
        </row>
        <row r="17510">
          <cell r="E17510" t="str">
            <v>670-034-131</v>
          </cell>
          <cell r="F17510">
            <v>43970</v>
          </cell>
        </row>
        <row r="17511">
          <cell r="E17511" t="str">
            <v>670-034-162</v>
          </cell>
          <cell r="F17511">
            <v>3013.5</v>
          </cell>
        </row>
        <row r="17512">
          <cell r="E17512" t="str">
            <v>670-034-163</v>
          </cell>
          <cell r="F17512">
            <v>3037.95</v>
          </cell>
        </row>
        <row r="17513">
          <cell r="E17513" t="str">
            <v>670-034-196</v>
          </cell>
          <cell r="F17513">
            <v>5500</v>
          </cell>
        </row>
        <row r="17514">
          <cell r="E17514" t="str">
            <v>670-034-211</v>
          </cell>
          <cell r="F17514">
            <v>57112.24</v>
          </cell>
        </row>
        <row r="17515">
          <cell r="E17515" t="str">
            <v>670-034-221</v>
          </cell>
          <cell r="F17515">
            <v>115076.59</v>
          </cell>
        </row>
        <row r="17516">
          <cell r="E17516" t="str">
            <v>670-034-231</v>
          </cell>
          <cell r="F17516">
            <v>89360.52</v>
          </cell>
        </row>
        <row r="17517">
          <cell r="E17517" t="str">
            <v>670-034-312</v>
          </cell>
          <cell r="F17517">
            <v>47314.5</v>
          </cell>
        </row>
        <row r="17518">
          <cell r="E17518" t="str">
            <v>670-034-332</v>
          </cell>
          <cell r="F17518">
            <v>3000</v>
          </cell>
        </row>
        <row r="17519">
          <cell r="E17519" t="str">
            <v>670-034-351</v>
          </cell>
          <cell r="F17519">
            <v>14532</v>
          </cell>
        </row>
        <row r="17520">
          <cell r="E17520" t="str">
            <v>670-034-361</v>
          </cell>
          <cell r="F17520">
            <v>3445</v>
          </cell>
        </row>
        <row r="17521">
          <cell r="E17521" t="str">
            <v>670-034-411</v>
          </cell>
          <cell r="F17521">
            <v>12704.94</v>
          </cell>
        </row>
        <row r="17522">
          <cell r="E17522" t="str">
            <v>670-034-418</v>
          </cell>
          <cell r="F17522">
            <v>21961.24</v>
          </cell>
        </row>
        <row r="17523">
          <cell r="E17523" t="str">
            <v>670-034-462</v>
          </cell>
          <cell r="F17523">
            <v>9842.94</v>
          </cell>
        </row>
        <row r="17524">
          <cell r="E17524" t="str">
            <v>670-041-311</v>
          </cell>
          <cell r="F17524">
            <v>46424.08</v>
          </cell>
        </row>
        <row r="17525">
          <cell r="E17525" t="str">
            <v>670-041-541</v>
          </cell>
          <cell r="F17525">
            <v>27554.639999999999</v>
          </cell>
        </row>
        <row r="17526">
          <cell r="E17526" t="str">
            <v>670-054-143</v>
          </cell>
          <cell r="F17526">
            <v>141674.5</v>
          </cell>
        </row>
        <row r="17527">
          <cell r="E17527" t="str">
            <v>670-054-162</v>
          </cell>
          <cell r="F17527">
            <v>35</v>
          </cell>
        </row>
        <row r="17528">
          <cell r="E17528" t="str">
            <v>670-054-211</v>
          </cell>
          <cell r="F17528">
            <v>10840.91</v>
          </cell>
        </row>
        <row r="17529">
          <cell r="E17529" t="str">
            <v>670-054-231</v>
          </cell>
          <cell r="F17529">
            <v>432.66</v>
          </cell>
        </row>
        <row r="17530">
          <cell r="E17530" t="str">
            <v>670-054-312</v>
          </cell>
          <cell r="F17530">
            <v>2271.4299999999998</v>
          </cell>
        </row>
        <row r="17531">
          <cell r="E17531" t="str">
            <v>670-054-332</v>
          </cell>
          <cell r="F17531">
            <v>3945.2</v>
          </cell>
        </row>
        <row r="17532">
          <cell r="E17532" t="str">
            <v>670-054-411</v>
          </cell>
          <cell r="F17532">
            <v>7921.17</v>
          </cell>
        </row>
        <row r="17533">
          <cell r="E17533" t="str">
            <v>670-054-418</v>
          </cell>
          <cell r="F17533">
            <v>6741.13</v>
          </cell>
        </row>
        <row r="17534">
          <cell r="E17534" t="str">
            <v>670-056-165</v>
          </cell>
          <cell r="F17534">
            <v>215230.39</v>
          </cell>
        </row>
        <row r="17535">
          <cell r="E17535" t="str">
            <v>670-056-171</v>
          </cell>
          <cell r="F17535">
            <v>2992223.06</v>
          </cell>
        </row>
        <row r="17536">
          <cell r="E17536" t="str">
            <v>670-056-175</v>
          </cell>
          <cell r="F17536">
            <v>1135928.78</v>
          </cell>
        </row>
        <row r="17537">
          <cell r="E17537" t="str">
            <v>670-056-199</v>
          </cell>
          <cell r="F17537">
            <v>2592.66</v>
          </cell>
        </row>
        <row r="17538">
          <cell r="E17538" t="str">
            <v>670-056-211</v>
          </cell>
          <cell r="F17538">
            <v>308609.86</v>
          </cell>
        </row>
        <row r="17539">
          <cell r="E17539" t="str">
            <v>670-056-221</v>
          </cell>
          <cell r="F17539">
            <v>383587.3</v>
          </cell>
        </row>
        <row r="17540">
          <cell r="E17540" t="str">
            <v>670-056-231</v>
          </cell>
          <cell r="F17540">
            <v>495417.16</v>
          </cell>
        </row>
        <row r="17541">
          <cell r="E17541" t="str">
            <v>670-056-311</v>
          </cell>
          <cell r="F17541">
            <v>242.61</v>
          </cell>
        </row>
        <row r="17542">
          <cell r="E17542" t="str">
            <v>670-056-312</v>
          </cell>
          <cell r="F17542">
            <v>11101.51</v>
          </cell>
        </row>
        <row r="17543">
          <cell r="E17543" t="str">
            <v>670-056-331</v>
          </cell>
          <cell r="F17543">
            <v>7650</v>
          </cell>
        </row>
        <row r="17544">
          <cell r="E17544" t="str">
            <v>670-056-411</v>
          </cell>
          <cell r="F17544">
            <v>57761.05</v>
          </cell>
        </row>
        <row r="17545">
          <cell r="E17545" t="str">
            <v>670-056-422</v>
          </cell>
          <cell r="F17545">
            <v>481187.46</v>
          </cell>
        </row>
        <row r="17546">
          <cell r="E17546" t="str">
            <v>670-056-423</v>
          </cell>
          <cell r="F17546">
            <v>75974.87</v>
          </cell>
        </row>
        <row r="17547">
          <cell r="E17547" t="str">
            <v>670-056-424</v>
          </cell>
          <cell r="F17547">
            <v>22797.19</v>
          </cell>
        </row>
        <row r="17548">
          <cell r="E17548" t="str">
            <v>670-056-425</v>
          </cell>
          <cell r="F17548">
            <v>131541.96</v>
          </cell>
        </row>
        <row r="17549">
          <cell r="E17549" t="str">
            <v>670-056-461</v>
          </cell>
          <cell r="F17549">
            <v>8469.32</v>
          </cell>
        </row>
        <row r="17550">
          <cell r="E17550" t="str">
            <v>670-056-462</v>
          </cell>
          <cell r="F17550">
            <v>5327.64</v>
          </cell>
        </row>
        <row r="17551">
          <cell r="E17551" t="str">
            <v>670-056-552</v>
          </cell>
          <cell r="F17551">
            <v>2257.1799999999998</v>
          </cell>
        </row>
        <row r="17552">
          <cell r="E17552" t="str">
            <v>670-061-342</v>
          </cell>
          <cell r="F17552">
            <v>7660.05</v>
          </cell>
        </row>
        <row r="17553">
          <cell r="E17553" t="str">
            <v>670-061-411</v>
          </cell>
          <cell r="F17553">
            <v>729455.52</v>
          </cell>
        </row>
        <row r="17554">
          <cell r="E17554" t="str">
            <v>670-061-413</v>
          </cell>
          <cell r="F17554">
            <v>16053.2</v>
          </cell>
        </row>
        <row r="17555">
          <cell r="E17555" t="str">
            <v>670-061-414</v>
          </cell>
          <cell r="F17555">
            <v>12787.14</v>
          </cell>
        </row>
        <row r="17556">
          <cell r="E17556" t="str">
            <v>670-061-418</v>
          </cell>
          <cell r="F17556">
            <v>198496.05</v>
          </cell>
        </row>
        <row r="17557">
          <cell r="E17557" t="str">
            <v>670-061-461</v>
          </cell>
          <cell r="F17557">
            <v>13671.96</v>
          </cell>
        </row>
        <row r="17558">
          <cell r="E17558" t="str">
            <v>670-061-462</v>
          </cell>
          <cell r="F17558">
            <v>108977.27</v>
          </cell>
        </row>
        <row r="17559">
          <cell r="E17559" t="str">
            <v>670-061-542</v>
          </cell>
          <cell r="F17559">
            <v>13286.81</v>
          </cell>
        </row>
        <row r="17560">
          <cell r="E17560" t="str">
            <v>670-063-142</v>
          </cell>
          <cell r="F17560">
            <v>47260.959999999999</v>
          </cell>
        </row>
        <row r="17561">
          <cell r="E17561" t="str">
            <v>670-063-165</v>
          </cell>
          <cell r="F17561">
            <v>524.46</v>
          </cell>
        </row>
        <row r="17562">
          <cell r="E17562" t="str">
            <v>670-063-211</v>
          </cell>
          <cell r="F17562">
            <v>3636.95</v>
          </cell>
        </row>
        <row r="17563">
          <cell r="E17563" t="str">
            <v>670-063-221</v>
          </cell>
          <cell r="F17563">
            <v>6942.61</v>
          </cell>
        </row>
        <row r="17564">
          <cell r="E17564" t="str">
            <v>670-063-231</v>
          </cell>
          <cell r="F17564">
            <v>5779.18</v>
          </cell>
        </row>
        <row r="17565">
          <cell r="E17565" t="str">
            <v>670-066-117</v>
          </cell>
          <cell r="F17565">
            <v>15320</v>
          </cell>
        </row>
        <row r="17566">
          <cell r="E17566" t="str">
            <v>670-066-211</v>
          </cell>
          <cell r="F17566">
            <v>1155.28</v>
          </cell>
        </row>
        <row r="17567">
          <cell r="E17567" t="str">
            <v>670-068-116</v>
          </cell>
          <cell r="F17567">
            <v>52176</v>
          </cell>
        </row>
        <row r="17568">
          <cell r="E17568" t="str">
            <v>670-068-121</v>
          </cell>
          <cell r="F17568">
            <v>324290.59000000003</v>
          </cell>
        </row>
        <row r="17569">
          <cell r="E17569" t="str">
            <v>670-068-131</v>
          </cell>
          <cell r="F17569">
            <v>36100</v>
          </cell>
        </row>
        <row r="17570">
          <cell r="E17570" t="str">
            <v>670-068-142</v>
          </cell>
          <cell r="F17570">
            <v>57906.43</v>
          </cell>
        </row>
        <row r="17571">
          <cell r="E17571" t="str">
            <v>670-068-151</v>
          </cell>
          <cell r="F17571">
            <v>25300.2</v>
          </cell>
        </row>
        <row r="17572">
          <cell r="E17572" t="str">
            <v>670-068-162</v>
          </cell>
          <cell r="F17572">
            <v>24485</v>
          </cell>
        </row>
        <row r="17573">
          <cell r="E17573" t="str">
            <v>670-068-171</v>
          </cell>
          <cell r="F17573">
            <v>80407.45</v>
          </cell>
        </row>
        <row r="17574">
          <cell r="E17574" t="str">
            <v>670-068-173</v>
          </cell>
          <cell r="F17574">
            <v>47494.46</v>
          </cell>
        </row>
        <row r="17575">
          <cell r="E17575" t="str">
            <v>670-068-174</v>
          </cell>
          <cell r="F17575">
            <v>13980.74</v>
          </cell>
        </row>
        <row r="17576">
          <cell r="E17576" t="str">
            <v>670-068-199</v>
          </cell>
          <cell r="F17576">
            <v>744.35</v>
          </cell>
        </row>
        <row r="17577">
          <cell r="E17577" t="str">
            <v>670-068-211</v>
          </cell>
          <cell r="F17577">
            <v>49634.74</v>
          </cell>
        </row>
        <row r="17578">
          <cell r="E17578" t="str">
            <v>670-068-221</v>
          </cell>
          <cell r="F17578">
            <v>93388.88</v>
          </cell>
        </row>
        <row r="17579">
          <cell r="E17579" t="str">
            <v>670-068-231</v>
          </cell>
          <cell r="F17579">
            <v>70848.679999999993</v>
          </cell>
        </row>
        <row r="17580">
          <cell r="E17580" t="str">
            <v>670-068-311</v>
          </cell>
          <cell r="F17580">
            <v>296.25</v>
          </cell>
        </row>
        <row r="17581">
          <cell r="E17581" t="str">
            <v>670-068-312</v>
          </cell>
          <cell r="F17581">
            <v>1498</v>
          </cell>
        </row>
        <row r="17582">
          <cell r="E17582" t="str">
            <v>670-068-327</v>
          </cell>
          <cell r="F17582">
            <v>1451.44</v>
          </cell>
        </row>
        <row r="17583">
          <cell r="E17583" t="str">
            <v>670-068-331</v>
          </cell>
          <cell r="F17583">
            <v>65381.89</v>
          </cell>
        </row>
        <row r="17584">
          <cell r="E17584" t="str">
            <v>670-068-332</v>
          </cell>
          <cell r="F17584">
            <v>150.08000000000001</v>
          </cell>
        </row>
        <row r="17585">
          <cell r="E17585" t="str">
            <v>670-068-341</v>
          </cell>
          <cell r="F17585">
            <v>3297.45</v>
          </cell>
        </row>
        <row r="17586">
          <cell r="E17586" t="str">
            <v>670-068-411</v>
          </cell>
          <cell r="F17586">
            <v>35371.269999999997</v>
          </cell>
        </row>
        <row r="17587">
          <cell r="E17587" t="str">
            <v>670-068-418</v>
          </cell>
          <cell r="F17587">
            <v>6627.83</v>
          </cell>
        </row>
        <row r="17588">
          <cell r="E17588" t="str">
            <v>670-068-422</v>
          </cell>
          <cell r="F17588">
            <v>133.75</v>
          </cell>
        </row>
        <row r="17589">
          <cell r="E17589" t="str">
            <v>670-068-423</v>
          </cell>
          <cell r="F17589">
            <v>45.6</v>
          </cell>
        </row>
        <row r="17590">
          <cell r="E17590" t="str">
            <v>670-068-462</v>
          </cell>
          <cell r="F17590">
            <v>12695.22</v>
          </cell>
        </row>
        <row r="17591">
          <cell r="E17591" t="str">
            <v>670-069-142</v>
          </cell>
          <cell r="F17591">
            <v>345645.56</v>
          </cell>
        </row>
        <row r="17592">
          <cell r="E17592" t="str">
            <v>670-069-143</v>
          </cell>
          <cell r="F17592">
            <v>75615.350000000006</v>
          </cell>
        </row>
        <row r="17593">
          <cell r="E17593" t="str">
            <v>670-069-146</v>
          </cell>
          <cell r="F17593">
            <v>11340</v>
          </cell>
        </row>
        <row r="17594">
          <cell r="E17594" t="str">
            <v>670-069-171</v>
          </cell>
          <cell r="F17594">
            <v>771.13</v>
          </cell>
        </row>
        <row r="17595">
          <cell r="E17595" t="str">
            <v>670-069-191</v>
          </cell>
          <cell r="F17595">
            <v>23895.48</v>
          </cell>
        </row>
        <row r="17596">
          <cell r="E17596" t="str">
            <v>670-069-196</v>
          </cell>
          <cell r="F17596">
            <v>66150</v>
          </cell>
        </row>
        <row r="17597">
          <cell r="E17597" t="str">
            <v>670-069-197</v>
          </cell>
          <cell r="F17597">
            <v>12000</v>
          </cell>
        </row>
        <row r="17598">
          <cell r="E17598" t="str">
            <v>670-069-198</v>
          </cell>
          <cell r="F17598">
            <v>43500.79</v>
          </cell>
        </row>
        <row r="17599">
          <cell r="E17599" t="str">
            <v>670-069-211</v>
          </cell>
          <cell r="F17599">
            <v>43371.11</v>
          </cell>
        </row>
        <row r="17600">
          <cell r="E17600" t="str">
            <v>670-069-221</v>
          </cell>
          <cell r="F17600">
            <v>69415.47</v>
          </cell>
        </row>
        <row r="17601">
          <cell r="E17601" t="str">
            <v>670-069-231</v>
          </cell>
          <cell r="F17601">
            <v>64092.31</v>
          </cell>
        </row>
        <row r="17602">
          <cell r="E17602" t="str">
            <v>670-069-311</v>
          </cell>
          <cell r="F17602">
            <v>904358</v>
          </cell>
        </row>
        <row r="17603">
          <cell r="E17603" t="str">
            <v>670-069-312</v>
          </cell>
          <cell r="F17603">
            <v>51834.19</v>
          </cell>
        </row>
        <row r="17604">
          <cell r="E17604" t="str">
            <v>670-069-331</v>
          </cell>
          <cell r="F17604">
            <v>4549.58</v>
          </cell>
        </row>
        <row r="17605">
          <cell r="E17605" t="str">
            <v>670-069-332</v>
          </cell>
          <cell r="F17605">
            <v>1089.8399999999999</v>
          </cell>
        </row>
        <row r="17606">
          <cell r="E17606" t="str">
            <v>670-069-342</v>
          </cell>
          <cell r="F17606">
            <v>4034.41</v>
          </cell>
        </row>
        <row r="17607">
          <cell r="E17607" t="str">
            <v>670-069-411</v>
          </cell>
          <cell r="F17607">
            <v>645939.27</v>
          </cell>
        </row>
        <row r="17608">
          <cell r="E17608" t="str">
            <v>670-069-414</v>
          </cell>
          <cell r="F17608">
            <v>22520.62</v>
          </cell>
        </row>
        <row r="17609">
          <cell r="E17609" t="str">
            <v>670-069-418</v>
          </cell>
          <cell r="F17609">
            <v>298449.40000000002</v>
          </cell>
        </row>
        <row r="17610">
          <cell r="E17610" t="str">
            <v>670-069-461</v>
          </cell>
          <cell r="F17610">
            <v>14542.68</v>
          </cell>
        </row>
        <row r="17611">
          <cell r="E17611" t="str">
            <v>670-069-462</v>
          </cell>
          <cell r="F17611">
            <v>648098.51</v>
          </cell>
        </row>
        <row r="17612">
          <cell r="E17612" t="str">
            <v>670-073-311</v>
          </cell>
          <cell r="F17612">
            <v>26109.759999999998</v>
          </cell>
        </row>
        <row r="17613">
          <cell r="E17613" t="str">
            <v>670-073-418</v>
          </cell>
          <cell r="F17613">
            <v>2398.5</v>
          </cell>
        </row>
        <row r="17614">
          <cell r="E17614" t="str">
            <v>670-073-462</v>
          </cell>
          <cell r="F17614">
            <v>201498.74</v>
          </cell>
        </row>
        <row r="17615">
          <cell r="E17615" t="str">
            <v>670-085-462</v>
          </cell>
          <cell r="F17615">
            <v>55711.25</v>
          </cell>
        </row>
        <row r="17616">
          <cell r="E17616" t="str">
            <v>680-001-121</v>
          </cell>
          <cell r="F17616">
            <v>14279550.720000001</v>
          </cell>
        </row>
        <row r="17617">
          <cell r="E17617" t="str">
            <v>680-001-125</v>
          </cell>
          <cell r="F17617">
            <v>10545.65</v>
          </cell>
        </row>
        <row r="17618">
          <cell r="E17618" t="str">
            <v>680-001-211</v>
          </cell>
          <cell r="F17618">
            <v>1031756.97</v>
          </cell>
        </row>
        <row r="17619">
          <cell r="E17619" t="str">
            <v>680-001-221</v>
          </cell>
          <cell r="F17619">
            <v>2095520.52</v>
          </cell>
        </row>
        <row r="17620">
          <cell r="E17620" t="str">
            <v>680-001-231</v>
          </cell>
          <cell r="F17620">
            <v>1612606.58</v>
          </cell>
        </row>
        <row r="17621">
          <cell r="E17621" t="str">
            <v>680-002-111</v>
          </cell>
          <cell r="F17621">
            <v>165608.63</v>
          </cell>
        </row>
        <row r="17622">
          <cell r="E17622" t="str">
            <v>680-002-112</v>
          </cell>
          <cell r="F17622">
            <v>64163.71</v>
          </cell>
        </row>
        <row r="17623">
          <cell r="E17623" t="str">
            <v>680-002-113</v>
          </cell>
          <cell r="F17623">
            <v>241973.08</v>
          </cell>
        </row>
        <row r="17624">
          <cell r="E17624" t="str">
            <v>680-002-115</v>
          </cell>
          <cell r="F17624">
            <v>85327.44</v>
          </cell>
        </row>
        <row r="17625">
          <cell r="E17625" t="str">
            <v>680-002-211</v>
          </cell>
          <cell r="F17625">
            <v>48614.48</v>
          </cell>
        </row>
        <row r="17626">
          <cell r="E17626" t="str">
            <v>680-002-221</v>
          </cell>
          <cell r="F17626">
            <v>74078.28</v>
          </cell>
        </row>
        <row r="17627">
          <cell r="E17627" t="str">
            <v>680-002-231</v>
          </cell>
          <cell r="F17627">
            <v>25433.38</v>
          </cell>
        </row>
        <row r="17628">
          <cell r="E17628" t="str">
            <v>680-003-151</v>
          </cell>
          <cell r="F17628">
            <v>389336.43</v>
          </cell>
        </row>
        <row r="17629">
          <cell r="E17629" t="str">
            <v>680-003-162</v>
          </cell>
          <cell r="F17629">
            <v>2205.12</v>
          </cell>
        </row>
        <row r="17630">
          <cell r="E17630" t="str">
            <v>680-003-173</v>
          </cell>
          <cell r="F17630">
            <v>879560.79</v>
          </cell>
        </row>
        <row r="17631">
          <cell r="E17631" t="str">
            <v>680-003-211</v>
          </cell>
          <cell r="F17631">
            <v>101700.09</v>
          </cell>
        </row>
        <row r="17632">
          <cell r="E17632" t="str">
            <v>680-003-221</v>
          </cell>
          <cell r="F17632">
            <v>177839.18</v>
          </cell>
        </row>
        <row r="17633">
          <cell r="E17633" t="str">
            <v>680-003-231</v>
          </cell>
          <cell r="F17633">
            <v>205875.39</v>
          </cell>
        </row>
        <row r="17634">
          <cell r="E17634" t="str">
            <v>680-005-114</v>
          </cell>
          <cell r="F17634">
            <v>813003.33</v>
          </cell>
        </row>
        <row r="17635">
          <cell r="E17635" t="str">
            <v>680-005-116</v>
          </cell>
          <cell r="F17635">
            <v>367745.65</v>
          </cell>
        </row>
        <row r="17636">
          <cell r="E17636" t="str">
            <v>680-005-211</v>
          </cell>
          <cell r="F17636">
            <v>85383.38</v>
          </cell>
        </row>
        <row r="17637">
          <cell r="E17637" t="str">
            <v>680-005-221</v>
          </cell>
          <cell r="F17637">
            <v>168619.51</v>
          </cell>
        </row>
        <row r="17638">
          <cell r="E17638" t="str">
            <v>680-005-231</v>
          </cell>
          <cell r="F17638">
            <v>106400.77</v>
          </cell>
        </row>
        <row r="17639">
          <cell r="E17639" t="str">
            <v>680-007-121</v>
          </cell>
          <cell r="F17639">
            <v>44703</v>
          </cell>
        </row>
        <row r="17640">
          <cell r="E17640" t="str">
            <v>680-007-131</v>
          </cell>
          <cell r="F17640">
            <v>1515887.79</v>
          </cell>
        </row>
        <row r="17641">
          <cell r="E17641" t="str">
            <v>680-007-133</v>
          </cell>
          <cell r="F17641">
            <v>72306.899999999994</v>
          </cell>
        </row>
        <row r="17642">
          <cell r="E17642" t="str">
            <v>680-007-135</v>
          </cell>
          <cell r="F17642">
            <v>84730</v>
          </cell>
        </row>
        <row r="17643">
          <cell r="E17643" t="str">
            <v>680-007-211</v>
          </cell>
          <cell r="F17643">
            <v>124691.87</v>
          </cell>
        </row>
        <row r="17644">
          <cell r="E17644" t="str">
            <v>680-007-221</v>
          </cell>
          <cell r="F17644">
            <v>251763.28</v>
          </cell>
        </row>
        <row r="17645">
          <cell r="E17645" t="str">
            <v>680-007-231</v>
          </cell>
          <cell r="F17645">
            <v>163194.84</v>
          </cell>
        </row>
        <row r="17646">
          <cell r="E17646" t="str">
            <v>680-009-184</v>
          </cell>
          <cell r="F17646">
            <v>536704.24</v>
          </cell>
        </row>
        <row r="17647">
          <cell r="E17647" t="str">
            <v>680-009-185</v>
          </cell>
          <cell r="F17647">
            <v>33020.33</v>
          </cell>
        </row>
        <row r="17648">
          <cell r="E17648" t="str">
            <v>680-009-186</v>
          </cell>
          <cell r="F17648">
            <v>-18131.91</v>
          </cell>
        </row>
        <row r="17649">
          <cell r="E17649" t="str">
            <v>680-009-188</v>
          </cell>
          <cell r="F17649">
            <v>305856.89</v>
          </cell>
        </row>
        <row r="17650">
          <cell r="E17650" t="str">
            <v>680-009-189</v>
          </cell>
          <cell r="F17650">
            <v>21244.47</v>
          </cell>
        </row>
        <row r="17651">
          <cell r="E17651" t="str">
            <v>680-009-211</v>
          </cell>
          <cell r="F17651">
            <v>67725.02</v>
          </cell>
        </row>
        <row r="17652">
          <cell r="E17652" t="str">
            <v>680-009-221</v>
          </cell>
          <cell r="F17652">
            <v>127368.3</v>
          </cell>
        </row>
        <row r="17653">
          <cell r="E17653" t="str">
            <v>680-009-231</v>
          </cell>
          <cell r="F17653">
            <v>2377.27</v>
          </cell>
        </row>
        <row r="17654">
          <cell r="E17654" t="str">
            <v>680-009-233</v>
          </cell>
          <cell r="F17654">
            <v>144791.78</v>
          </cell>
        </row>
        <row r="17655">
          <cell r="E17655" t="str">
            <v>680-011-163</v>
          </cell>
          <cell r="F17655">
            <v>2022</v>
          </cell>
        </row>
        <row r="17656">
          <cell r="E17656" t="str">
            <v>680-011-211</v>
          </cell>
          <cell r="F17656">
            <v>154.69999999999999</v>
          </cell>
        </row>
        <row r="17657">
          <cell r="E17657" t="str">
            <v>680-012-148</v>
          </cell>
          <cell r="F17657">
            <v>112500</v>
          </cell>
        </row>
        <row r="17658">
          <cell r="E17658" t="str">
            <v>680-012-211</v>
          </cell>
          <cell r="F17658">
            <v>7540.65</v>
          </cell>
        </row>
        <row r="17659">
          <cell r="E17659" t="str">
            <v>680-012-221</v>
          </cell>
          <cell r="F17659">
            <v>3234.47</v>
          </cell>
        </row>
        <row r="17660">
          <cell r="E17660" t="str">
            <v>680-012-231</v>
          </cell>
          <cell r="F17660">
            <v>1920.99</v>
          </cell>
        </row>
        <row r="17661">
          <cell r="E17661" t="str">
            <v>680-012-312</v>
          </cell>
          <cell r="F17661">
            <v>500</v>
          </cell>
        </row>
        <row r="17662">
          <cell r="E17662" t="str">
            <v>680-012-422</v>
          </cell>
          <cell r="F17662">
            <v>1105.8399999999999</v>
          </cell>
        </row>
        <row r="17663">
          <cell r="E17663" t="str">
            <v>680-012-423</v>
          </cell>
          <cell r="F17663">
            <v>3141.05</v>
          </cell>
        </row>
        <row r="17664">
          <cell r="E17664" t="str">
            <v>680-013-121</v>
          </cell>
          <cell r="F17664">
            <v>1519856.34</v>
          </cell>
        </row>
        <row r="17665">
          <cell r="E17665" t="str">
            <v>680-013-131</v>
          </cell>
          <cell r="F17665">
            <v>47473</v>
          </cell>
        </row>
        <row r="17666">
          <cell r="E17666" t="str">
            <v>680-013-162</v>
          </cell>
          <cell r="F17666">
            <v>29595.75</v>
          </cell>
        </row>
        <row r="17667">
          <cell r="E17667" t="str">
            <v>680-013-211</v>
          </cell>
          <cell r="F17667">
            <v>115312.52</v>
          </cell>
        </row>
        <row r="17668">
          <cell r="E17668" t="str">
            <v>680-013-221</v>
          </cell>
          <cell r="F17668">
            <v>228531.63</v>
          </cell>
        </row>
        <row r="17669">
          <cell r="E17669" t="str">
            <v>680-013-231</v>
          </cell>
          <cell r="F17669">
            <v>176373.97</v>
          </cell>
        </row>
        <row r="17670">
          <cell r="E17670" t="str">
            <v>680-014-146</v>
          </cell>
          <cell r="F17670">
            <v>2625</v>
          </cell>
        </row>
        <row r="17671">
          <cell r="E17671" t="str">
            <v>680-014-151</v>
          </cell>
          <cell r="F17671">
            <v>18042</v>
          </cell>
        </row>
        <row r="17672">
          <cell r="E17672" t="str">
            <v>680-014-162</v>
          </cell>
          <cell r="F17672">
            <v>48</v>
          </cell>
        </row>
        <row r="17673">
          <cell r="E17673" t="str">
            <v>680-014-163</v>
          </cell>
          <cell r="F17673">
            <v>6217.5</v>
          </cell>
        </row>
        <row r="17674">
          <cell r="E17674" t="str">
            <v>680-014-171</v>
          </cell>
          <cell r="F17674">
            <v>2093.6999999999998</v>
          </cell>
        </row>
        <row r="17675">
          <cell r="E17675" t="str">
            <v>680-014-183</v>
          </cell>
          <cell r="F17675">
            <v>539.29999999999995</v>
          </cell>
        </row>
        <row r="17676">
          <cell r="E17676" t="str">
            <v>680-014-191</v>
          </cell>
          <cell r="F17676">
            <v>1350</v>
          </cell>
        </row>
        <row r="17677">
          <cell r="E17677" t="str">
            <v>680-014-211</v>
          </cell>
          <cell r="F17677">
            <v>2175.33</v>
          </cell>
        </row>
        <row r="17678">
          <cell r="E17678" t="str">
            <v>680-014-221</v>
          </cell>
          <cell r="F17678">
            <v>2933.04</v>
          </cell>
        </row>
        <row r="17679">
          <cell r="E17679" t="str">
            <v>680-014-231</v>
          </cell>
          <cell r="F17679">
            <v>2642.34</v>
          </cell>
        </row>
        <row r="17680">
          <cell r="E17680" t="str">
            <v>680-014-311</v>
          </cell>
          <cell r="F17680">
            <v>2650</v>
          </cell>
        </row>
        <row r="17681">
          <cell r="E17681" t="str">
            <v>680-014-312</v>
          </cell>
          <cell r="F17681">
            <v>10412.23</v>
          </cell>
        </row>
        <row r="17682">
          <cell r="E17682" t="str">
            <v>680-014-313</v>
          </cell>
          <cell r="F17682">
            <v>481.96</v>
          </cell>
        </row>
        <row r="17683">
          <cell r="E17683" t="str">
            <v>680-014-314</v>
          </cell>
          <cell r="F17683">
            <v>945.62</v>
          </cell>
        </row>
        <row r="17684">
          <cell r="E17684" t="str">
            <v>680-014-326</v>
          </cell>
          <cell r="F17684">
            <v>337.5</v>
          </cell>
        </row>
        <row r="17685">
          <cell r="E17685" t="str">
            <v>680-014-332</v>
          </cell>
          <cell r="F17685">
            <v>1260.1300000000001</v>
          </cell>
        </row>
        <row r="17686">
          <cell r="E17686" t="str">
            <v>680-014-333</v>
          </cell>
          <cell r="F17686">
            <v>3222.05</v>
          </cell>
        </row>
        <row r="17687">
          <cell r="E17687" t="str">
            <v>680-014-351</v>
          </cell>
          <cell r="F17687">
            <v>5245.08</v>
          </cell>
        </row>
        <row r="17688">
          <cell r="E17688" t="str">
            <v>680-014-379</v>
          </cell>
          <cell r="F17688">
            <v>703.9</v>
          </cell>
        </row>
        <row r="17689">
          <cell r="E17689" t="str">
            <v>680-014-411</v>
          </cell>
          <cell r="F17689">
            <v>46354.43</v>
          </cell>
        </row>
        <row r="17690">
          <cell r="E17690" t="str">
            <v>680-014-413</v>
          </cell>
          <cell r="F17690">
            <v>1238.0999999999999</v>
          </cell>
        </row>
        <row r="17691">
          <cell r="E17691" t="str">
            <v>680-014-418</v>
          </cell>
          <cell r="F17691">
            <v>1508.99</v>
          </cell>
        </row>
        <row r="17692">
          <cell r="E17692" t="str">
            <v>680-014-461</v>
          </cell>
          <cell r="F17692">
            <v>22666.09</v>
          </cell>
        </row>
        <row r="17693">
          <cell r="E17693" t="str">
            <v>680-014-462</v>
          </cell>
          <cell r="F17693">
            <v>54317.71</v>
          </cell>
        </row>
        <row r="17694">
          <cell r="E17694" t="str">
            <v>680-015-197</v>
          </cell>
          <cell r="F17694">
            <v>1000</v>
          </cell>
        </row>
        <row r="17695">
          <cell r="E17695" t="str">
            <v>680-015-211</v>
          </cell>
          <cell r="F17695">
            <v>76.5</v>
          </cell>
        </row>
        <row r="17696">
          <cell r="E17696" t="str">
            <v>680-015-221</v>
          </cell>
          <cell r="F17696">
            <v>146.9</v>
          </cell>
        </row>
        <row r="17697">
          <cell r="E17697" t="str">
            <v>680-015-312</v>
          </cell>
          <cell r="F17697">
            <v>5149.46</v>
          </cell>
        </row>
        <row r="17698">
          <cell r="E17698" t="str">
            <v>680-015-326</v>
          </cell>
          <cell r="F17698">
            <v>8095</v>
          </cell>
        </row>
        <row r="17699">
          <cell r="E17699" t="str">
            <v>680-015-343</v>
          </cell>
          <cell r="F17699">
            <v>5692.05</v>
          </cell>
        </row>
        <row r="17700">
          <cell r="E17700" t="str">
            <v>680-015-411</v>
          </cell>
          <cell r="F17700">
            <v>356.75</v>
          </cell>
        </row>
        <row r="17701">
          <cell r="E17701" t="str">
            <v>680-015-418</v>
          </cell>
          <cell r="F17701">
            <v>32702.880000000001</v>
          </cell>
        </row>
        <row r="17702">
          <cell r="E17702" t="str">
            <v>680-015-462</v>
          </cell>
          <cell r="F17702">
            <v>102995.38</v>
          </cell>
        </row>
        <row r="17703">
          <cell r="E17703" t="str">
            <v>680-015-472</v>
          </cell>
          <cell r="F17703">
            <v>-111.92</v>
          </cell>
        </row>
        <row r="17704">
          <cell r="E17704" t="str">
            <v>680-016-121</v>
          </cell>
          <cell r="F17704">
            <v>1710.12</v>
          </cell>
        </row>
        <row r="17705">
          <cell r="E17705" t="str">
            <v>680-016-171</v>
          </cell>
          <cell r="F17705">
            <v>79.86</v>
          </cell>
        </row>
        <row r="17706">
          <cell r="E17706" t="str">
            <v>680-016-211</v>
          </cell>
          <cell r="F17706">
            <v>136.94</v>
          </cell>
        </row>
        <row r="17707">
          <cell r="E17707" t="str">
            <v>680-016-221</v>
          </cell>
          <cell r="F17707">
            <v>251.22</v>
          </cell>
        </row>
        <row r="17708">
          <cell r="E17708" t="str">
            <v>680-016-411</v>
          </cell>
          <cell r="F17708">
            <v>4352.41</v>
          </cell>
        </row>
        <row r="17709">
          <cell r="E17709" t="str">
            <v>680-024-121</v>
          </cell>
          <cell r="F17709">
            <v>142875</v>
          </cell>
        </row>
        <row r="17710">
          <cell r="E17710" t="str">
            <v>680-024-143</v>
          </cell>
          <cell r="F17710">
            <v>12912</v>
          </cell>
        </row>
        <row r="17711">
          <cell r="E17711" t="str">
            <v>680-024-162</v>
          </cell>
          <cell r="F17711">
            <v>3373.5</v>
          </cell>
        </row>
        <row r="17712">
          <cell r="E17712" t="str">
            <v>680-024-211</v>
          </cell>
          <cell r="F17712">
            <v>14363.22</v>
          </cell>
        </row>
        <row r="17713">
          <cell r="E17713" t="str">
            <v>680-024-221</v>
          </cell>
          <cell r="F17713">
            <v>21000.04</v>
          </cell>
        </row>
        <row r="17714">
          <cell r="E17714" t="str">
            <v>680-024-231</v>
          </cell>
          <cell r="F17714">
            <v>22868.240000000002</v>
          </cell>
        </row>
        <row r="17715">
          <cell r="E17715" t="str">
            <v>680-025-121</v>
          </cell>
          <cell r="F17715">
            <v>9240</v>
          </cell>
        </row>
        <row r="17716">
          <cell r="E17716" t="str">
            <v>680-025-211</v>
          </cell>
          <cell r="F17716">
            <v>701.64</v>
          </cell>
        </row>
        <row r="17717">
          <cell r="E17717" t="str">
            <v>680-025-221</v>
          </cell>
          <cell r="F17717">
            <v>1357.35</v>
          </cell>
        </row>
        <row r="17718">
          <cell r="E17718" t="str">
            <v>680-025-231</v>
          </cell>
          <cell r="F17718">
            <v>1070.29</v>
          </cell>
        </row>
        <row r="17719">
          <cell r="E17719" t="str">
            <v>680-025-411</v>
          </cell>
          <cell r="F17719">
            <v>22.72</v>
          </cell>
        </row>
        <row r="17720">
          <cell r="E17720" t="str">
            <v>680-027-142</v>
          </cell>
          <cell r="F17720">
            <v>1584802.2</v>
          </cell>
        </row>
        <row r="17721">
          <cell r="E17721" t="str">
            <v>680-027-167</v>
          </cell>
          <cell r="F17721">
            <v>9526.7900000000009</v>
          </cell>
        </row>
        <row r="17722">
          <cell r="E17722" t="str">
            <v>680-027-211</v>
          </cell>
          <cell r="F17722">
            <v>75773.55</v>
          </cell>
        </row>
        <row r="17723">
          <cell r="E17723" t="str">
            <v>680-027-221</v>
          </cell>
          <cell r="F17723">
            <v>234538.84</v>
          </cell>
        </row>
        <row r="17724">
          <cell r="E17724" t="str">
            <v>680-027-231</v>
          </cell>
          <cell r="F17724">
            <v>291875.62</v>
          </cell>
        </row>
        <row r="17725">
          <cell r="E17725" t="str">
            <v>680-029-142</v>
          </cell>
          <cell r="F17725">
            <v>36943.07</v>
          </cell>
        </row>
        <row r="17726">
          <cell r="E17726" t="str">
            <v>680-029-146</v>
          </cell>
          <cell r="F17726">
            <v>10452</v>
          </cell>
        </row>
        <row r="17727">
          <cell r="E17727" t="str">
            <v>680-029-162</v>
          </cell>
          <cell r="F17727">
            <v>288</v>
          </cell>
        </row>
        <row r="17728">
          <cell r="E17728" t="str">
            <v>680-029-163</v>
          </cell>
          <cell r="F17728">
            <v>75</v>
          </cell>
        </row>
        <row r="17729">
          <cell r="E17729" t="str">
            <v>680-029-211</v>
          </cell>
          <cell r="F17729">
            <v>3493.66</v>
          </cell>
        </row>
        <row r="17730">
          <cell r="E17730" t="str">
            <v>680-029-221</v>
          </cell>
          <cell r="F17730">
            <v>6962.31</v>
          </cell>
        </row>
        <row r="17731">
          <cell r="E17731" t="str">
            <v>680-029-231</v>
          </cell>
          <cell r="F17731">
            <v>10584.82</v>
          </cell>
        </row>
        <row r="17732">
          <cell r="E17732" t="str">
            <v>680-029-311</v>
          </cell>
          <cell r="F17732">
            <v>4096</v>
          </cell>
        </row>
        <row r="17733">
          <cell r="E17733" t="str">
            <v>680-030-163</v>
          </cell>
          <cell r="F17733">
            <v>855</v>
          </cell>
        </row>
        <row r="17734">
          <cell r="E17734" t="str">
            <v>680-030-196</v>
          </cell>
          <cell r="F17734">
            <v>15047.82</v>
          </cell>
        </row>
        <row r="17735">
          <cell r="E17735" t="str">
            <v>680-030-211</v>
          </cell>
          <cell r="F17735">
            <v>1216.67</v>
          </cell>
        </row>
        <row r="17736">
          <cell r="E17736" t="str">
            <v>680-030-221</v>
          </cell>
          <cell r="F17736">
            <v>2210.58</v>
          </cell>
        </row>
        <row r="17737">
          <cell r="E17737" t="str">
            <v>680-030-312</v>
          </cell>
          <cell r="F17737">
            <v>43000</v>
          </cell>
        </row>
        <row r="17738">
          <cell r="E17738" t="str">
            <v>680-032-113</v>
          </cell>
          <cell r="F17738">
            <v>7398</v>
          </cell>
        </row>
        <row r="17739">
          <cell r="E17739" t="str">
            <v>680-032-121</v>
          </cell>
          <cell r="F17739">
            <v>1054064.6299999999</v>
          </cell>
        </row>
        <row r="17740">
          <cell r="E17740" t="str">
            <v>680-032-132</v>
          </cell>
          <cell r="F17740">
            <v>481943.92</v>
          </cell>
        </row>
        <row r="17741">
          <cell r="E17741" t="str">
            <v>680-032-133</v>
          </cell>
          <cell r="F17741">
            <v>123868.98</v>
          </cell>
        </row>
        <row r="17742">
          <cell r="E17742" t="str">
            <v>680-032-135</v>
          </cell>
          <cell r="F17742">
            <v>402216.6</v>
          </cell>
        </row>
        <row r="17743">
          <cell r="E17743" t="str">
            <v>680-032-142</v>
          </cell>
          <cell r="F17743">
            <v>434362.65</v>
          </cell>
        </row>
        <row r="17744">
          <cell r="E17744" t="str">
            <v>680-032-145</v>
          </cell>
          <cell r="F17744">
            <v>298544.33</v>
          </cell>
        </row>
        <row r="17745">
          <cell r="E17745" t="str">
            <v>680-032-147</v>
          </cell>
          <cell r="F17745">
            <v>-238.89</v>
          </cell>
        </row>
        <row r="17746">
          <cell r="E17746" t="str">
            <v>680-032-151</v>
          </cell>
          <cell r="F17746">
            <v>31202.86</v>
          </cell>
        </row>
        <row r="17747">
          <cell r="E17747" t="str">
            <v>680-032-171</v>
          </cell>
          <cell r="F17747">
            <v>-1190.3499999999999</v>
          </cell>
        </row>
        <row r="17748">
          <cell r="E17748" t="str">
            <v>680-032-199</v>
          </cell>
          <cell r="F17748">
            <v>2293.6</v>
          </cell>
        </row>
        <row r="17749">
          <cell r="E17749" t="str">
            <v>680-032-211</v>
          </cell>
          <cell r="F17749">
            <v>200204.56</v>
          </cell>
        </row>
        <row r="17750">
          <cell r="E17750" t="str">
            <v>680-032-221</v>
          </cell>
          <cell r="F17750">
            <v>404952.82</v>
          </cell>
        </row>
        <row r="17751">
          <cell r="E17751" t="str">
            <v>680-032-231</v>
          </cell>
          <cell r="F17751">
            <v>364269.29</v>
          </cell>
        </row>
        <row r="17752">
          <cell r="E17752" t="str">
            <v>680-034-121</v>
          </cell>
          <cell r="F17752">
            <v>285751.67</v>
          </cell>
        </row>
        <row r="17753">
          <cell r="E17753" t="str">
            <v>680-034-162</v>
          </cell>
          <cell r="F17753">
            <v>816</v>
          </cell>
        </row>
        <row r="17754">
          <cell r="E17754" t="str">
            <v>680-034-211</v>
          </cell>
          <cell r="F17754">
            <v>20456.34</v>
          </cell>
        </row>
        <row r="17755">
          <cell r="E17755" t="str">
            <v>680-034-221</v>
          </cell>
          <cell r="F17755">
            <v>36464.86</v>
          </cell>
        </row>
        <row r="17756">
          <cell r="E17756" t="str">
            <v>680-034-231</v>
          </cell>
          <cell r="F17756">
            <v>27103.13</v>
          </cell>
        </row>
        <row r="17757">
          <cell r="E17757" t="str">
            <v>680-039-311</v>
          </cell>
          <cell r="F17757">
            <v>160000</v>
          </cell>
        </row>
        <row r="17758">
          <cell r="E17758" t="str">
            <v>680-054-121</v>
          </cell>
          <cell r="F17758">
            <v>250255</v>
          </cell>
        </row>
        <row r="17759">
          <cell r="E17759" t="str">
            <v>680-054-162</v>
          </cell>
          <cell r="F17759">
            <v>1899</v>
          </cell>
        </row>
        <row r="17760">
          <cell r="E17760" t="str">
            <v>680-054-211</v>
          </cell>
          <cell r="F17760">
            <v>19611.509999999998</v>
          </cell>
        </row>
        <row r="17761">
          <cell r="E17761" t="str">
            <v>680-054-221</v>
          </cell>
          <cell r="F17761">
            <v>36797.93</v>
          </cell>
        </row>
        <row r="17762">
          <cell r="E17762" t="str">
            <v>680-054-231</v>
          </cell>
          <cell r="F17762">
            <v>26361.56</v>
          </cell>
        </row>
        <row r="17763">
          <cell r="E17763" t="str">
            <v>680-056-165</v>
          </cell>
          <cell r="F17763">
            <v>84044.4</v>
          </cell>
        </row>
        <row r="17764">
          <cell r="E17764" t="str">
            <v>680-056-171</v>
          </cell>
          <cell r="F17764">
            <v>719536.7</v>
          </cell>
        </row>
        <row r="17765">
          <cell r="E17765" t="str">
            <v>680-056-172</v>
          </cell>
          <cell r="F17765">
            <v>6541.97</v>
          </cell>
        </row>
        <row r="17766">
          <cell r="E17766" t="str">
            <v>680-056-175</v>
          </cell>
          <cell r="F17766">
            <v>524697.07999999996</v>
          </cell>
        </row>
        <row r="17767">
          <cell r="E17767" t="str">
            <v>680-056-211</v>
          </cell>
          <cell r="F17767">
            <v>48914.69</v>
          </cell>
        </row>
        <row r="17768">
          <cell r="E17768" t="str">
            <v>680-056-221</v>
          </cell>
          <cell r="F17768">
            <v>133365.54999999999</v>
          </cell>
        </row>
        <row r="17769">
          <cell r="E17769" t="str">
            <v>680-056-231</v>
          </cell>
          <cell r="F17769">
            <v>135997.19</v>
          </cell>
        </row>
        <row r="17770">
          <cell r="E17770" t="str">
            <v>680-056-311</v>
          </cell>
          <cell r="F17770">
            <v>18803.32</v>
          </cell>
        </row>
        <row r="17771">
          <cell r="E17771" t="str">
            <v>680-056-321</v>
          </cell>
          <cell r="F17771">
            <v>10635.8</v>
          </cell>
        </row>
        <row r="17772">
          <cell r="E17772" t="str">
            <v>680-056-322</v>
          </cell>
          <cell r="F17772">
            <v>4587.95</v>
          </cell>
        </row>
        <row r="17773">
          <cell r="E17773" t="str">
            <v>680-056-323</v>
          </cell>
          <cell r="F17773">
            <v>941.6</v>
          </cell>
        </row>
        <row r="17774">
          <cell r="E17774" t="str">
            <v>680-056-341</v>
          </cell>
          <cell r="F17774">
            <v>1209.25</v>
          </cell>
        </row>
        <row r="17775">
          <cell r="E17775" t="str">
            <v>680-056-344</v>
          </cell>
          <cell r="F17775">
            <v>1852.44</v>
          </cell>
        </row>
        <row r="17776">
          <cell r="E17776" t="str">
            <v>680-056-411</v>
          </cell>
          <cell r="F17776">
            <v>37859.93</v>
          </cell>
        </row>
        <row r="17777">
          <cell r="E17777" t="str">
            <v>680-056-418</v>
          </cell>
          <cell r="F17777">
            <v>4912.8900000000003</v>
          </cell>
        </row>
        <row r="17778">
          <cell r="E17778" t="str">
            <v>680-056-422</v>
          </cell>
          <cell r="F17778">
            <v>313172.21000000002</v>
          </cell>
        </row>
        <row r="17779">
          <cell r="E17779" t="str">
            <v>680-056-423</v>
          </cell>
          <cell r="F17779">
            <v>929072.3</v>
          </cell>
        </row>
        <row r="17780">
          <cell r="E17780" t="str">
            <v>680-056-424</v>
          </cell>
          <cell r="F17780">
            <v>21665.48</v>
          </cell>
        </row>
        <row r="17781">
          <cell r="E17781" t="str">
            <v>680-056-425</v>
          </cell>
          <cell r="F17781">
            <v>90138.01</v>
          </cell>
        </row>
        <row r="17782">
          <cell r="E17782" t="str">
            <v>680-056-541</v>
          </cell>
          <cell r="F17782">
            <v>6264.07</v>
          </cell>
        </row>
        <row r="17783">
          <cell r="E17783" t="str">
            <v>680-056-552</v>
          </cell>
          <cell r="F17783">
            <v>3997.17</v>
          </cell>
        </row>
        <row r="17784">
          <cell r="E17784" t="str">
            <v>680-061-411</v>
          </cell>
          <cell r="F17784">
            <v>214946.7</v>
          </cell>
        </row>
        <row r="17785">
          <cell r="E17785" t="str">
            <v>680-061-413</v>
          </cell>
          <cell r="F17785">
            <v>111659.3</v>
          </cell>
        </row>
        <row r="17786">
          <cell r="E17786" t="str">
            <v>680-061-461</v>
          </cell>
          <cell r="F17786">
            <v>2365</v>
          </cell>
        </row>
        <row r="17787">
          <cell r="E17787" t="str">
            <v>680-063-231</v>
          </cell>
          <cell r="F17787">
            <v>432.66</v>
          </cell>
        </row>
        <row r="17788">
          <cell r="E17788" t="str">
            <v>680-063-311</v>
          </cell>
          <cell r="F17788">
            <v>60246</v>
          </cell>
        </row>
        <row r="17789">
          <cell r="E17789" t="str">
            <v>680-067-117</v>
          </cell>
          <cell r="F17789">
            <v>53592</v>
          </cell>
        </row>
        <row r="17790">
          <cell r="E17790" t="str">
            <v>680-067-211</v>
          </cell>
          <cell r="F17790">
            <v>4099.8999999999996</v>
          </cell>
        </row>
        <row r="17791">
          <cell r="E17791" t="str">
            <v>680-068-151</v>
          </cell>
          <cell r="F17791">
            <v>35982</v>
          </cell>
        </row>
        <row r="17792">
          <cell r="E17792" t="str">
            <v>680-068-162</v>
          </cell>
          <cell r="F17792">
            <v>963</v>
          </cell>
        </row>
        <row r="17793">
          <cell r="E17793" t="str">
            <v>680-068-163</v>
          </cell>
          <cell r="F17793">
            <v>1218</v>
          </cell>
        </row>
        <row r="17794">
          <cell r="E17794" t="str">
            <v>680-068-198</v>
          </cell>
          <cell r="F17794">
            <v>2497.5</v>
          </cell>
        </row>
        <row r="17795">
          <cell r="E17795" t="str">
            <v>680-068-211</v>
          </cell>
          <cell r="F17795">
            <v>2852.83</v>
          </cell>
        </row>
        <row r="17796">
          <cell r="E17796" t="str">
            <v>680-068-221</v>
          </cell>
          <cell r="F17796">
            <v>5329.83</v>
          </cell>
        </row>
        <row r="17797">
          <cell r="E17797" t="str">
            <v>680-068-231</v>
          </cell>
          <cell r="F17797">
            <v>5284.68</v>
          </cell>
        </row>
        <row r="17798">
          <cell r="E17798" t="str">
            <v>680-068-312</v>
          </cell>
          <cell r="F17798">
            <v>646.91999999999996</v>
          </cell>
        </row>
        <row r="17799">
          <cell r="E17799" t="str">
            <v>680-068-332</v>
          </cell>
          <cell r="F17799">
            <v>33.22</v>
          </cell>
        </row>
        <row r="17800">
          <cell r="E17800" t="str">
            <v>680-068-341</v>
          </cell>
          <cell r="F17800">
            <v>1223.92</v>
          </cell>
        </row>
        <row r="17801">
          <cell r="E17801" t="str">
            <v>680-068-411</v>
          </cell>
          <cell r="F17801">
            <v>4349.9399999999996</v>
          </cell>
        </row>
        <row r="17802">
          <cell r="E17802" t="str">
            <v>680-068-461</v>
          </cell>
          <cell r="F17802">
            <v>1479.4</v>
          </cell>
        </row>
        <row r="17803">
          <cell r="E17803" t="str">
            <v>680-068-462</v>
          </cell>
          <cell r="F17803">
            <v>468.53</v>
          </cell>
        </row>
        <row r="17804">
          <cell r="E17804" t="str">
            <v>680-069-116</v>
          </cell>
          <cell r="F17804">
            <v>3204.83</v>
          </cell>
        </row>
        <row r="17805">
          <cell r="E17805" t="str">
            <v>680-069-121</v>
          </cell>
          <cell r="F17805">
            <v>153257.64000000001</v>
          </cell>
        </row>
        <row r="17806">
          <cell r="E17806" t="str">
            <v>680-069-131</v>
          </cell>
          <cell r="F17806">
            <v>68595.429999999993</v>
          </cell>
        </row>
        <row r="17807">
          <cell r="E17807" t="str">
            <v>680-069-142</v>
          </cell>
          <cell r="F17807">
            <v>115323.22</v>
          </cell>
        </row>
        <row r="17808">
          <cell r="E17808" t="str">
            <v>680-069-143</v>
          </cell>
          <cell r="F17808">
            <v>80677.710000000006</v>
          </cell>
        </row>
        <row r="17809">
          <cell r="E17809" t="str">
            <v>680-069-144</v>
          </cell>
          <cell r="F17809">
            <v>1765.2</v>
          </cell>
        </row>
        <row r="17810">
          <cell r="E17810" t="str">
            <v>680-069-151</v>
          </cell>
          <cell r="F17810">
            <v>15428.07</v>
          </cell>
        </row>
        <row r="17811">
          <cell r="E17811" t="str">
            <v>680-069-162</v>
          </cell>
          <cell r="F17811">
            <v>7234.5</v>
          </cell>
        </row>
        <row r="17812">
          <cell r="E17812" t="str">
            <v>680-069-163</v>
          </cell>
          <cell r="F17812">
            <v>14451.78</v>
          </cell>
        </row>
        <row r="17813">
          <cell r="E17813" t="str">
            <v>680-069-171</v>
          </cell>
          <cell r="F17813">
            <v>3221.1</v>
          </cell>
        </row>
        <row r="17814">
          <cell r="E17814" t="str">
            <v>680-069-191</v>
          </cell>
          <cell r="F17814">
            <v>22675</v>
          </cell>
        </row>
        <row r="17815">
          <cell r="E17815" t="str">
            <v>680-069-196</v>
          </cell>
          <cell r="F17815">
            <v>8600</v>
          </cell>
        </row>
        <row r="17816">
          <cell r="E17816" t="str">
            <v>680-069-197</v>
          </cell>
          <cell r="F17816">
            <v>4261.8900000000003</v>
          </cell>
        </row>
        <row r="17817">
          <cell r="E17817" t="str">
            <v>680-069-198</v>
          </cell>
          <cell r="F17817">
            <v>42720.21</v>
          </cell>
        </row>
        <row r="17818">
          <cell r="E17818" t="str">
            <v>680-069-199</v>
          </cell>
          <cell r="F17818">
            <v>100.27</v>
          </cell>
        </row>
        <row r="17819">
          <cell r="E17819" t="str">
            <v>680-069-211</v>
          </cell>
          <cell r="F17819">
            <v>40450.82</v>
          </cell>
        </row>
        <row r="17820">
          <cell r="E17820" t="str">
            <v>680-069-221</v>
          </cell>
          <cell r="F17820">
            <v>63096.74</v>
          </cell>
        </row>
        <row r="17821">
          <cell r="E17821" t="str">
            <v>680-069-231</v>
          </cell>
          <cell r="F17821">
            <v>46705.69</v>
          </cell>
        </row>
        <row r="17822">
          <cell r="E17822" t="str">
            <v>680-069-311</v>
          </cell>
          <cell r="F17822">
            <v>213050.22</v>
          </cell>
        </row>
        <row r="17823">
          <cell r="E17823" t="str">
            <v>680-069-312</v>
          </cell>
          <cell r="F17823">
            <v>16652.71</v>
          </cell>
        </row>
        <row r="17824">
          <cell r="E17824" t="str">
            <v>680-069-332</v>
          </cell>
          <cell r="F17824">
            <v>1792.3</v>
          </cell>
        </row>
        <row r="17825">
          <cell r="E17825" t="str">
            <v>680-069-333</v>
          </cell>
          <cell r="F17825">
            <v>333.5</v>
          </cell>
        </row>
        <row r="17826">
          <cell r="E17826" t="str">
            <v>680-069-411</v>
          </cell>
          <cell r="F17826">
            <v>81725.94</v>
          </cell>
        </row>
        <row r="17827">
          <cell r="E17827" t="str">
            <v>680-069-418</v>
          </cell>
          <cell r="F17827">
            <v>128937.9</v>
          </cell>
        </row>
        <row r="17828">
          <cell r="E17828" t="str">
            <v>680-069-462</v>
          </cell>
          <cell r="F17828">
            <v>241.49</v>
          </cell>
        </row>
        <row r="17829">
          <cell r="E17829" t="str">
            <v>680-073-418</v>
          </cell>
          <cell r="F17829">
            <v>54975</v>
          </cell>
        </row>
        <row r="17830">
          <cell r="E17830" t="str">
            <v>680-085-462</v>
          </cell>
          <cell r="F17830">
            <v>400</v>
          </cell>
        </row>
        <row r="17831">
          <cell r="E17831" t="str">
            <v>680-096-121</v>
          </cell>
          <cell r="F17831">
            <v>70536</v>
          </cell>
        </row>
        <row r="17832">
          <cell r="E17832" t="str">
            <v>680-096-211</v>
          </cell>
          <cell r="F17832">
            <v>5253.1</v>
          </cell>
        </row>
        <row r="17833">
          <cell r="E17833" t="str">
            <v>680-096-221</v>
          </cell>
          <cell r="F17833">
            <v>10361.76</v>
          </cell>
        </row>
        <row r="17834">
          <cell r="E17834" t="str">
            <v>680-096-231</v>
          </cell>
          <cell r="F17834">
            <v>5284.68</v>
          </cell>
        </row>
        <row r="17835">
          <cell r="E17835" t="str">
            <v>681-001-121</v>
          </cell>
          <cell r="F17835">
            <v>21756795.609999999</v>
          </cell>
        </row>
        <row r="17836">
          <cell r="E17836" t="str">
            <v>681-001-125</v>
          </cell>
          <cell r="F17836">
            <v>21377.83</v>
          </cell>
        </row>
        <row r="17837">
          <cell r="E17837" t="str">
            <v>681-001-211</v>
          </cell>
          <cell r="F17837">
            <v>1583451.45</v>
          </cell>
        </row>
        <row r="17838">
          <cell r="E17838" t="str">
            <v>681-001-221</v>
          </cell>
          <cell r="F17838">
            <v>3180888.74</v>
          </cell>
        </row>
        <row r="17839">
          <cell r="E17839" t="str">
            <v>681-001-231</v>
          </cell>
          <cell r="F17839">
            <v>2220662.87</v>
          </cell>
        </row>
        <row r="17840">
          <cell r="E17840" t="str">
            <v>681-002-111</v>
          </cell>
          <cell r="F17840">
            <v>128148</v>
          </cell>
        </row>
        <row r="17841">
          <cell r="E17841" t="str">
            <v>681-002-113</v>
          </cell>
          <cell r="F17841">
            <v>213992.56</v>
          </cell>
        </row>
        <row r="17842">
          <cell r="E17842" t="str">
            <v>681-002-118</v>
          </cell>
          <cell r="F17842">
            <v>172396.2</v>
          </cell>
        </row>
        <row r="17843">
          <cell r="E17843" t="str">
            <v>681-002-176</v>
          </cell>
          <cell r="F17843">
            <v>30533.75</v>
          </cell>
        </row>
        <row r="17844">
          <cell r="E17844" t="str">
            <v>681-002-199</v>
          </cell>
          <cell r="F17844">
            <v>536.77</v>
          </cell>
        </row>
        <row r="17845">
          <cell r="E17845" t="str">
            <v>681-002-211</v>
          </cell>
          <cell r="F17845">
            <v>25947.11</v>
          </cell>
        </row>
        <row r="17846">
          <cell r="E17846" t="str">
            <v>681-002-221</v>
          </cell>
          <cell r="F17846">
            <v>80149.8</v>
          </cell>
        </row>
        <row r="17847">
          <cell r="E17847" t="str">
            <v>681-002-231</v>
          </cell>
          <cell r="F17847">
            <v>27332.81</v>
          </cell>
        </row>
        <row r="17848">
          <cell r="E17848" t="str">
            <v>681-003-151</v>
          </cell>
          <cell r="F17848">
            <v>161894.87</v>
          </cell>
        </row>
        <row r="17849">
          <cell r="E17849" t="str">
            <v>681-003-162</v>
          </cell>
          <cell r="F17849">
            <v>466940.93</v>
          </cell>
        </row>
        <row r="17850">
          <cell r="E17850" t="str">
            <v>681-003-173</v>
          </cell>
          <cell r="F17850">
            <v>1648912.18</v>
          </cell>
        </row>
        <row r="17851">
          <cell r="E17851" t="str">
            <v>681-003-199</v>
          </cell>
          <cell r="F17851">
            <v>8579.75</v>
          </cell>
        </row>
        <row r="17852">
          <cell r="E17852" t="str">
            <v>681-003-211</v>
          </cell>
          <cell r="F17852">
            <v>123986.16</v>
          </cell>
        </row>
        <row r="17853">
          <cell r="E17853" t="str">
            <v>681-003-221</v>
          </cell>
          <cell r="F17853">
            <v>203235.53</v>
          </cell>
        </row>
        <row r="17854">
          <cell r="E17854" t="str">
            <v>681-003-231</v>
          </cell>
          <cell r="F17854">
            <v>252632.02</v>
          </cell>
        </row>
        <row r="17855">
          <cell r="E17855" t="str">
            <v>681-005-114</v>
          </cell>
          <cell r="F17855">
            <v>1107215.71</v>
          </cell>
        </row>
        <row r="17856">
          <cell r="E17856" t="str">
            <v>681-005-116</v>
          </cell>
          <cell r="F17856">
            <v>603457.36</v>
          </cell>
        </row>
        <row r="17857">
          <cell r="E17857" t="str">
            <v>681-005-211</v>
          </cell>
          <cell r="F17857">
            <v>125782.83</v>
          </cell>
        </row>
        <row r="17858">
          <cell r="E17858" t="str">
            <v>681-005-221</v>
          </cell>
          <cell r="F17858">
            <v>243923.71</v>
          </cell>
        </row>
        <row r="17859">
          <cell r="E17859" t="str">
            <v>681-005-231</v>
          </cell>
          <cell r="F17859">
            <v>116767.06</v>
          </cell>
        </row>
        <row r="17860">
          <cell r="E17860" t="str">
            <v>681-007-131</v>
          </cell>
          <cell r="F17860">
            <v>2423756.21</v>
          </cell>
        </row>
        <row r="17861">
          <cell r="E17861" t="str">
            <v>681-007-133</v>
          </cell>
          <cell r="F17861">
            <v>309219.43</v>
          </cell>
        </row>
        <row r="17862">
          <cell r="E17862" t="str">
            <v>681-007-211</v>
          </cell>
          <cell r="F17862">
            <v>201951.73</v>
          </cell>
        </row>
        <row r="17863">
          <cell r="E17863" t="str">
            <v>681-007-221</v>
          </cell>
          <cell r="F17863">
            <v>405355.65</v>
          </cell>
        </row>
        <row r="17864">
          <cell r="E17864" t="str">
            <v>681-007-231</v>
          </cell>
          <cell r="F17864">
            <v>226151.09</v>
          </cell>
        </row>
        <row r="17865">
          <cell r="E17865" t="str">
            <v>681-009-184</v>
          </cell>
          <cell r="F17865">
            <v>685550.46</v>
          </cell>
        </row>
        <row r="17866">
          <cell r="E17866" t="str">
            <v>681-009-185</v>
          </cell>
          <cell r="F17866">
            <v>51103.74</v>
          </cell>
        </row>
        <row r="17867">
          <cell r="E17867" t="str">
            <v>681-009-186</v>
          </cell>
          <cell r="F17867">
            <v>-15254.69</v>
          </cell>
        </row>
        <row r="17868">
          <cell r="E17868" t="str">
            <v>681-009-188</v>
          </cell>
          <cell r="F17868">
            <v>467684.8</v>
          </cell>
        </row>
        <row r="17869">
          <cell r="E17869" t="str">
            <v>681-009-189</v>
          </cell>
          <cell r="F17869">
            <v>28776.560000000001</v>
          </cell>
        </row>
        <row r="17870">
          <cell r="E17870" t="str">
            <v>681-009-211</v>
          </cell>
          <cell r="F17870">
            <v>98332.57</v>
          </cell>
        </row>
        <row r="17871">
          <cell r="E17871" t="str">
            <v>681-009-221</v>
          </cell>
          <cell r="F17871">
            <v>180187.9</v>
          </cell>
        </row>
        <row r="17872">
          <cell r="E17872" t="str">
            <v>681-009-231</v>
          </cell>
          <cell r="F17872">
            <v>-2163.3000000000002</v>
          </cell>
        </row>
        <row r="17873">
          <cell r="E17873" t="str">
            <v>681-009-233</v>
          </cell>
          <cell r="F17873">
            <v>225163.66</v>
          </cell>
        </row>
        <row r="17874">
          <cell r="E17874" t="str">
            <v>681-010-121</v>
          </cell>
          <cell r="F17874">
            <v>213531</v>
          </cell>
        </row>
        <row r="17875">
          <cell r="E17875" t="str">
            <v>681-010-211</v>
          </cell>
          <cell r="F17875">
            <v>16645.77</v>
          </cell>
        </row>
        <row r="17876">
          <cell r="E17876" t="str">
            <v>681-010-221</v>
          </cell>
          <cell r="F17876">
            <v>31096.36</v>
          </cell>
        </row>
        <row r="17877">
          <cell r="E17877" t="str">
            <v>681-010-231</v>
          </cell>
          <cell r="F17877">
            <v>18003.87</v>
          </cell>
        </row>
        <row r="17878">
          <cell r="E17878" t="str">
            <v>681-011-163</v>
          </cell>
          <cell r="F17878">
            <v>6194.08</v>
          </cell>
        </row>
        <row r="17879">
          <cell r="E17879" t="str">
            <v>681-011-211</v>
          </cell>
          <cell r="F17879">
            <v>473.73</v>
          </cell>
        </row>
        <row r="17880">
          <cell r="E17880" t="str">
            <v>681-011-221</v>
          </cell>
          <cell r="F17880">
            <v>168.36</v>
          </cell>
        </row>
        <row r="17881">
          <cell r="E17881" t="str">
            <v>681-012-192</v>
          </cell>
          <cell r="F17881">
            <v>4434.08</v>
          </cell>
        </row>
        <row r="17882">
          <cell r="E17882" t="str">
            <v>681-012-211</v>
          </cell>
          <cell r="F17882">
            <v>339.21</v>
          </cell>
        </row>
        <row r="17883">
          <cell r="E17883" t="str">
            <v>681-012-221</v>
          </cell>
          <cell r="F17883">
            <v>651.38</v>
          </cell>
        </row>
        <row r="17884">
          <cell r="E17884" t="str">
            <v>681-012-311</v>
          </cell>
          <cell r="F17884">
            <v>183357.14</v>
          </cell>
        </row>
        <row r="17885">
          <cell r="E17885" t="str">
            <v>681-012-422</v>
          </cell>
          <cell r="F17885">
            <v>7507.41</v>
          </cell>
        </row>
        <row r="17886">
          <cell r="E17886" t="str">
            <v>681-013-121</v>
          </cell>
          <cell r="F17886">
            <v>1255498.25</v>
          </cell>
        </row>
        <row r="17887">
          <cell r="E17887" t="str">
            <v>681-013-131</v>
          </cell>
          <cell r="F17887">
            <v>288074</v>
          </cell>
        </row>
        <row r="17888">
          <cell r="E17888" t="str">
            <v>681-013-162</v>
          </cell>
          <cell r="F17888">
            <v>68768.160000000003</v>
          </cell>
        </row>
        <row r="17889">
          <cell r="E17889" t="str">
            <v>681-013-211</v>
          </cell>
          <cell r="F17889">
            <v>116650.67</v>
          </cell>
        </row>
        <row r="17890">
          <cell r="E17890" t="str">
            <v>681-013-221</v>
          </cell>
          <cell r="F17890">
            <v>227437.19</v>
          </cell>
        </row>
        <row r="17891">
          <cell r="E17891" t="str">
            <v>681-013-231</v>
          </cell>
          <cell r="F17891">
            <v>143417.47</v>
          </cell>
        </row>
        <row r="17892">
          <cell r="E17892" t="str">
            <v>681-014-151</v>
          </cell>
          <cell r="F17892">
            <v>31765.84</v>
          </cell>
        </row>
        <row r="17893">
          <cell r="E17893" t="str">
            <v>681-014-162</v>
          </cell>
          <cell r="F17893">
            <v>7686.38</v>
          </cell>
        </row>
        <row r="17894">
          <cell r="E17894" t="str">
            <v>681-014-163</v>
          </cell>
          <cell r="F17894">
            <v>2184.38</v>
          </cell>
        </row>
        <row r="17895">
          <cell r="E17895" t="str">
            <v>681-014-177</v>
          </cell>
          <cell r="F17895">
            <v>1725</v>
          </cell>
        </row>
        <row r="17896">
          <cell r="E17896" t="str">
            <v>681-014-211</v>
          </cell>
          <cell r="F17896">
            <v>3393.09</v>
          </cell>
        </row>
        <row r="17897">
          <cell r="E17897" t="str">
            <v>681-014-221</v>
          </cell>
          <cell r="F17897">
            <v>5088.93</v>
          </cell>
        </row>
        <row r="17898">
          <cell r="E17898" t="str">
            <v>681-014-231</v>
          </cell>
          <cell r="F17898">
            <v>5300.14</v>
          </cell>
        </row>
        <row r="17899">
          <cell r="E17899" t="str">
            <v>681-014-311</v>
          </cell>
          <cell r="F17899">
            <v>84474.1</v>
          </cell>
        </row>
        <row r="17900">
          <cell r="E17900" t="str">
            <v>681-014-312</v>
          </cell>
          <cell r="F17900">
            <v>46407.17</v>
          </cell>
        </row>
        <row r="17901">
          <cell r="E17901" t="str">
            <v>681-014-313</v>
          </cell>
          <cell r="F17901">
            <v>600</v>
          </cell>
        </row>
        <row r="17902">
          <cell r="E17902" t="str">
            <v>681-014-314</v>
          </cell>
          <cell r="F17902">
            <v>5926.07</v>
          </cell>
        </row>
        <row r="17903">
          <cell r="E17903" t="str">
            <v>681-014-319</v>
          </cell>
          <cell r="F17903">
            <v>850</v>
          </cell>
        </row>
        <row r="17904">
          <cell r="E17904" t="str">
            <v>681-014-327</v>
          </cell>
          <cell r="F17904">
            <v>2440.46</v>
          </cell>
        </row>
        <row r="17905">
          <cell r="E17905" t="str">
            <v>681-014-332</v>
          </cell>
          <cell r="F17905">
            <v>4330.67</v>
          </cell>
        </row>
        <row r="17906">
          <cell r="E17906" t="str">
            <v>681-014-333</v>
          </cell>
          <cell r="F17906">
            <v>15998.28</v>
          </cell>
        </row>
        <row r="17907">
          <cell r="E17907" t="str">
            <v>681-014-342</v>
          </cell>
          <cell r="F17907">
            <v>7.25</v>
          </cell>
        </row>
        <row r="17908">
          <cell r="E17908" t="str">
            <v>681-014-344</v>
          </cell>
          <cell r="F17908">
            <v>1561.24</v>
          </cell>
        </row>
        <row r="17909">
          <cell r="E17909" t="str">
            <v>681-014-351</v>
          </cell>
          <cell r="F17909">
            <v>3061.61</v>
          </cell>
        </row>
        <row r="17910">
          <cell r="E17910" t="str">
            <v>681-014-411</v>
          </cell>
          <cell r="F17910">
            <v>148809.96</v>
          </cell>
        </row>
        <row r="17911">
          <cell r="E17911" t="str">
            <v>681-014-418</v>
          </cell>
          <cell r="F17911">
            <v>62311.03</v>
          </cell>
        </row>
        <row r="17912">
          <cell r="E17912" t="str">
            <v>681-014-422</v>
          </cell>
          <cell r="F17912">
            <v>4985.6899999999996</v>
          </cell>
        </row>
        <row r="17913">
          <cell r="E17913" t="str">
            <v>681-014-461</v>
          </cell>
          <cell r="F17913">
            <v>80782.77</v>
          </cell>
        </row>
        <row r="17914">
          <cell r="E17914" t="str">
            <v>681-014-462</v>
          </cell>
          <cell r="F17914">
            <v>19253.27</v>
          </cell>
        </row>
        <row r="17915">
          <cell r="E17915" t="str">
            <v>681-014-541</v>
          </cell>
          <cell r="F17915">
            <v>80410.3</v>
          </cell>
        </row>
        <row r="17916">
          <cell r="E17916" t="str">
            <v>681-014-542</v>
          </cell>
          <cell r="F17916">
            <v>381740.75</v>
          </cell>
        </row>
        <row r="17917">
          <cell r="E17917" t="str">
            <v>681-015-472</v>
          </cell>
          <cell r="F17917">
            <v>-3131.81</v>
          </cell>
        </row>
        <row r="17918">
          <cell r="E17918" t="str">
            <v>681-015-542</v>
          </cell>
          <cell r="F17918">
            <v>172977.19</v>
          </cell>
        </row>
        <row r="17919">
          <cell r="E17919" t="str">
            <v>681-016-411</v>
          </cell>
          <cell r="F17919">
            <v>47270.9</v>
          </cell>
        </row>
        <row r="17920">
          <cell r="E17920" t="str">
            <v>681-020-124</v>
          </cell>
          <cell r="F17920">
            <v>940526.83</v>
          </cell>
        </row>
        <row r="17921">
          <cell r="E17921" t="str">
            <v>681-020-211</v>
          </cell>
          <cell r="F17921">
            <v>33197.82</v>
          </cell>
        </row>
        <row r="17922">
          <cell r="E17922" t="str">
            <v>681-020-311</v>
          </cell>
          <cell r="F17922">
            <v>410400</v>
          </cell>
        </row>
        <row r="17923">
          <cell r="E17923" t="str">
            <v>681-024-192</v>
          </cell>
          <cell r="F17923">
            <v>4700</v>
          </cell>
        </row>
        <row r="17924">
          <cell r="E17924" t="str">
            <v>681-024-211</v>
          </cell>
          <cell r="F17924">
            <v>359.56</v>
          </cell>
        </row>
        <row r="17925">
          <cell r="E17925" t="str">
            <v>681-024-221</v>
          </cell>
          <cell r="F17925">
            <v>675.74</v>
          </cell>
        </row>
        <row r="17926">
          <cell r="E17926" t="str">
            <v>681-024-312</v>
          </cell>
          <cell r="F17926">
            <v>18931.080000000002</v>
          </cell>
        </row>
        <row r="17927">
          <cell r="E17927" t="str">
            <v>681-024-411</v>
          </cell>
          <cell r="F17927">
            <v>18013.830000000002</v>
          </cell>
        </row>
        <row r="17928">
          <cell r="E17928" t="str">
            <v>681-024-418</v>
          </cell>
          <cell r="F17928">
            <v>274128.34999999998</v>
          </cell>
        </row>
        <row r="17929">
          <cell r="E17929" t="str">
            <v>681-025-411</v>
          </cell>
          <cell r="F17929">
            <v>9219</v>
          </cell>
        </row>
        <row r="17930">
          <cell r="E17930" t="str">
            <v>681-027-142</v>
          </cell>
          <cell r="F17930">
            <v>2383371.5</v>
          </cell>
        </row>
        <row r="17931">
          <cell r="E17931" t="str">
            <v>681-027-167</v>
          </cell>
          <cell r="F17931">
            <v>48683.01</v>
          </cell>
        </row>
        <row r="17932">
          <cell r="E17932" t="str">
            <v>681-027-199</v>
          </cell>
          <cell r="F17932">
            <v>6604.68</v>
          </cell>
        </row>
        <row r="17933">
          <cell r="E17933" t="str">
            <v>681-027-211</v>
          </cell>
          <cell r="F17933">
            <v>129429.02</v>
          </cell>
        </row>
        <row r="17934">
          <cell r="E17934" t="str">
            <v>681-027-221</v>
          </cell>
          <cell r="F17934">
            <v>345819.52</v>
          </cell>
        </row>
        <row r="17935">
          <cell r="E17935" t="str">
            <v>681-027-231</v>
          </cell>
          <cell r="F17935">
            <v>560815.52</v>
          </cell>
        </row>
        <row r="17936">
          <cell r="E17936" t="str">
            <v>681-029-121</v>
          </cell>
          <cell r="F17936">
            <v>42520</v>
          </cell>
        </row>
        <row r="17937">
          <cell r="E17937" t="str">
            <v>681-029-142</v>
          </cell>
          <cell r="F17937">
            <v>24532.06</v>
          </cell>
        </row>
        <row r="17938">
          <cell r="E17938" t="str">
            <v>681-029-211</v>
          </cell>
          <cell r="F17938">
            <v>4586.75</v>
          </cell>
        </row>
        <row r="17939">
          <cell r="E17939" t="str">
            <v>681-029-221</v>
          </cell>
          <cell r="F17939">
            <v>9849.93</v>
          </cell>
        </row>
        <row r="17940">
          <cell r="E17940" t="str">
            <v>681-029-231</v>
          </cell>
          <cell r="F17940">
            <v>5952.63</v>
          </cell>
        </row>
        <row r="17941">
          <cell r="E17941" t="str">
            <v>681-030-413</v>
          </cell>
          <cell r="F17941">
            <v>17330</v>
          </cell>
        </row>
        <row r="17942">
          <cell r="E17942" t="str">
            <v>681-032-121</v>
          </cell>
          <cell r="F17942">
            <v>1943176.71</v>
          </cell>
        </row>
        <row r="17943">
          <cell r="E17943" t="str">
            <v>681-032-131</v>
          </cell>
          <cell r="F17943">
            <v>33155</v>
          </cell>
        </row>
        <row r="17944">
          <cell r="E17944" t="str">
            <v>681-032-132</v>
          </cell>
          <cell r="F17944">
            <v>490806.44</v>
          </cell>
        </row>
        <row r="17945">
          <cell r="E17945" t="str">
            <v>681-032-135</v>
          </cell>
          <cell r="F17945">
            <v>333567.99</v>
          </cell>
        </row>
        <row r="17946">
          <cell r="E17946" t="str">
            <v>681-032-142</v>
          </cell>
          <cell r="F17946">
            <v>28302.28</v>
          </cell>
        </row>
        <row r="17947">
          <cell r="E17947" t="str">
            <v>681-032-145</v>
          </cell>
          <cell r="F17947">
            <v>558274.57999999996</v>
          </cell>
        </row>
        <row r="17948">
          <cell r="E17948" t="str">
            <v>681-032-162</v>
          </cell>
          <cell r="F17948">
            <v>33619.5</v>
          </cell>
        </row>
        <row r="17949">
          <cell r="E17949" t="str">
            <v>681-032-167</v>
          </cell>
          <cell r="F17949">
            <v>429.78</v>
          </cell>
        </row>
        <row r="17950">
          <cell r="E17950" t="str">
            <v>681-032-211</v>
          </cell>
          <cell r="F17950">
            <v>227119.03</v>
          </cell>
        </row>
        <row r="17951">
          <cell r="E17951" t="str">
            <v>681-032-221</v>
          </cell>
          <cell r="F17951">
            <v>473359.62</v>
          </cell>
        </row>
        <row r="17952">
          <cell r="E17952" t="str">
            <v>681-032-231</v>
          </cell>
          <cell r="F17952">
            <v>314550.58</v>
          </cell>
        </row>
        <row r="17953">
          <cell r="E17953" t="str">
            <v>681-034-121</v>
          </cell>
          <cell r="F17953">
            <v>456702.1</v>
          </cell>
        </row>
        <row r="17954">
          <cell r="E17954" t="str">
            <v>681-034-162</v>
          </cell>
          <cell r="F17954">
            <v>2539.2600000000002</v>
          </cell>
        </row>
        <row r="17955">
          <cell r="E17955" t="str">
            <v>681-034-211</v>
          </cell>
          <cell r="F17955">
            <v>24601.93</v>
          </cell>
        </row>
        <row r="17956">
          <cell r="E17956" t="str">
            <v>681-034-221</v>
          </cell>
          <cell r="F17956">
            <v>72375.67</v>
          </cell>
        </row>
        <row r="17957">
          <cell r="E17957" t="str">
            <v>681-034-231</v>
          </cell>
          <cell r="F17957">
            <v>39227.480000000003</v>
          </cell>
        </row>
        <row r="17958">
          <cell r="E17958" t="str">
            <v>681-034-411</v>
          </cell>
          <cell r="F17958">
            <v>9594.6200000000008</v>
          </cell>
        </row>
        <row r="17959">
          <cell r="E17959" t="str">
            <v>681-041-311</v>
          </cell>
          <cell r="F17959">
            <v>6325</v>
          </cell>
        </row>
        <row r="17960">
          <cell r="E17960" t="str">
            <v>681-041-541</v>
          </cell>
          <cell r="F17960">
            <v>1811</v>
          </cell>
        </row>
        <row r="17961">
          <cell r="E17961" t="str">
            <v>681-054-121</v>
          </cell>
          <cell r="F17961">
            <v>882934.3</v>
          </cell>
        </row>
        <row r="17962">
          <cell r="E17962" t="str">
            <v>681-054-162</v>
          </cell>
          <cell r="F17962">
            <v>15064</v>
          </cell>
        </row>
        <row r="17963">
          <cell r="E17963" t="str">
            <v>681-054-163</v>
          </cell>
          <cell r="F17963">
            <v>576</v>
          </cell>
        </row>
        <row r="17964">
          <cell r="E17964" t="str">
            <v>681-054-211</v>
          </cell>
          <cell r="F17964">
            <v>27891.9</v>
          </cell>
        </row>
        <row r="17965">
          <cell r="E17965" t="str">
            <v>681-054-221</v>
          </cell>
          <cell r="F17965">
            <v>133617.39000000001</v>
          </cell>
        </row>
        <row r="17966">
          <cell r="E17966" t="str">
            <v>681-054-231</v>
          </cell>
          <cell r="F17966">
            <v>93627.49</v>
          </cell>
        </row>
        <row r="17967">
          <cell r="E17967" t="str">
            <v>681-054-311</v>
          </cell>
          <cell r="F17967">
            <v>7877.19</v>
          </cell>
        </row>
        <row r="17968">
          <cell r="E17968" t="str">
            <v>681-054-312</v>
          </cell>
          <cell r="F17968">
            <v>5152.68</v>
          </cell>
        </row>
        <row r="17969">
          <cell r="E17969" t="str">
            <v>681-054-462</v>
          </cell>
          <cell r="F17969">
            <v>388.75</v>
          </cell>
        </row>
        <row r="17970">
          <cell r="E17970" t="str">
            <v>681-056-171</v>
          </cell>
          <cell r="F17970">
            <v>948908.04</v>
          </cell>
        </row>
        <row r="17971">
          <cell r="E17971" t="str">
            <v>681-056-172</v>
          </cell>
          <cell r="F17971">
            <v>18637.599999999999</v>
          </cell>
        </row>
        <row r="17972">
          <cell r="E17972" t="str">
            <v>681-056-211</v>
          </cell>
          <cell r="F17972">
            <v>71677.64</v>
          </cell>
        </row>
        <row r="17973">
          <cell r="E17973" t="str">
            <v>681-056-221</v>
          </cell>
          <cell r="F17973">
            <v>94890.44</v>
          </cell>
        </row>
        <row r="17974">
          <cell r="E17974" t="str">
            <v>681-056-231</v>
          </cell>
          <cell r="F17974">
            <v>140237.57999999999</v>
          </cell>
        </row>
        <row r="17975">
          <cell r="E17975" t="str">
            <v>681-056-319</v>
          </cell>
          <cell r="F17975">
            <v>3158</v>
          </cell>
        </row>
        <row r="17976">
          <cell r="E17976" t="str">
            <v>681-056-331</v>
          </cell>
          <cell r="F17976">
            <v>1086.33</v>
          </cell>
        </row>
        <row r="17977">
          <cell r="E17977" t="str">
            <v>681-056-341</v>
          </cell>
          <cell r="F17977">
            <v>2561.06</v>
          </cell>
        </row>
        <row r="17978">
          <cell r="E17978" t="str">
            <v>681-056-411</v>
          </cell>
          <cell r="F17978">
            <v>1352.31</v>
          </cell>
        </row>
        <row r="17979">
          <cell r="E17979" t="str">
            <v>681-056-552</v>
          </cell>
          <cell r="F17979">
            <v>400</v>
          </cell>
        </row>
        <row r="17980">
          <cell r="E17980" t="str">
            <v>681-061-411</v>
          </cell>
          <cell r="F17980">
            <v>358436.32</v>
          </cell>
        </row>
        <row r="17981">
          <cell r="E17981" t="str">
            <v>681-061-413</v>
          </cell>
          <cell r="F17981">
            <v>22972.720000000001</v>
          </cell>
        </row>
        <row r="17982">
          <cell r="E17982" t="str">
            <v>681-061-461</v>
          </cell>
          <cell r="F17982">
            <v>1489.72</v>
          </cell>
        </row>
        <row r="17983">
          <cell r="E17983" t="str">
            <v>681-066-117</v>
          </cell>
          <cell r="F17983">
            <v>42071.5</v>
          </cell>
        </row>
        <row r="17984">
          <cell r="E17984" t="str">
            <v>681-066-211</v>
          </cell>
          <cell r="F17984">
            <v>2595.89</v>
          </cell>
        </row>
        <row r="17985">
          <cell r="E17985" t="str">
            <v>681-067-117</v>
          </cell>
          <cell r="F17985">
            <v>36540</v>
          </cell>
        </row>
        <row r="17986">
          <cell r="E17986" t="str">
            <v>681-067-211</v>
          </cell>
          <cell r="F17986">
            <v>2795.31</v>
          </cell>
        </row>
        <row r="17987">
          <cell r="E17987" t="str">
            <v>681-068-121</v>
          </cell>
          <cell r="F17987">
            <v>186184.13</v>
          </cell>
        </row>
        <row r="17988">
          <cell r="E17988" t="str">
            <v>681-068-131</v>
          </cell>
          <cell r="F17988">
            <v>22715</v>
          </cell>
        </row>
        <row r="17989">
          <cell r="E17989" t="str">
            <v>681-068-142</v>
          </cell>
          <cell r="F17989">
            <v>40908.43</v>
          </cell>
        </row>
        <row r="17990">
          <cell r="E17990" t="str">
            <v>681-068-151</v>
          </cell>
          <cell r="F17990">
            <v>30108.93</v>
          </cell>
        </row>
        <row r="17991">
          <cell r="E17991" t="str">
            <v>681-068-162</v>
          </cell>
          <cell r="F17991">
            <v>2981.6</v>
          </cell>
        </row>
        <row r="17992">
          <cell r="E17992" t="str">
            <v>681-068-163</v>
          </cell>
          <cell r="F17992">
            <v>3872</v>
          </cell>
        </row>
        <row r="17993">
          <cell r="E17993" t="str">
            <v>681-068-211</v>
          </cell>
          <cell r="F17993">
            <v>19688.189999999999</v>
          </cell>
        </row>
        <row r="17994">
          <cell r="E17994" t="str">
            <v>681-068-221</v>
          </cell>
          <cell r="F17994">
            <v>39583.96</v>
          </cell>
        </row>
        <row r="17995">
          <cell r="E17995" t="str">
            <v>681-068-231</v>
          </cell>
          <cell r="F17995">
            <v>42887.62</v>
          </cell>
        </row>
        <row r="17996">
          <cell r="E17996" t="str">
            <v>681-068-312</v>
          </cell>
          <cell r="F17996">
            <v>4150.3599999999997</v>
          </cell>
        </row>
        <row r="17997">
          <cell r="E17997" t="str">
            <v>681-068-332</v>
          </cell>
          <cell r="F17997">
            <v>47.13</v>
          </cell>
        </row>
        <row r="17998">
          <cell r="E17998" t="str">
            <v>681-068-333</v>
          </cell>
          <cell r="F17998">
            <v>935.9</v>
          </cell>
        </row>
        <row r="17999">
          <cell r="E17999" t="str">
            <v>681-068-411</v>
          </cell>
          <cell r="F17999">
            <v>7158.83</v>
          </cell>
        </row>
        <row r="18000">
          <cell r="E18000" t="str">
            <v>681-068-461</v>
          </cell>
          <cell r="F18000">
            <v>1568.56</v>
          </cell>
        </row>
        <row r="18001">
          <cell r="E18001" t="str">
            <v>681-069-121</v>
          </cell>
          <cell r="F18001">
            <v>397909.1</v>
          </cell>
        </row>
        <row r="18002">
          <cell r="E18002" t="str">
            <v>681-069-142</v>
          </cell>
          <cell r="F18002">
            <v>56219.59</v>
          </cell>
        </row>
        <row r="18003">
          <cell r="E18003" t="str">
            <v>681-069-143</v>
          </cell>
          <cell r="F18003">
            <v>6362.5</v>
          </cell>
        </row>
        <row r="18004">
          <cell r="E18004" t="str">
            <v>681-069-162</v>
          </cell>
          <cell r="F18004">
            <v>832</v>
          </cell>
        </row>
        <row r="18005">
          <cell r="E18005" t="str">
            <v>681-069-163</v>
          </cell>
          <cell r="F18005">
            <v>574.52</v>
          </cell>
        </row>
        <row r="18006">
          <cell r="E18006" t="str">
            <v>681-069-171</v>
          </cell>
          <cell r="F18006">
            <v>79847.34</v>
          </cell>
        </row>
        <row r="18007">
          <cell r="E18007" t="str">
            <v>681-069-198</v>
          </cell>
          <cell r="F18007">
            <v>2475</v>
          </cell>
        </row>
        <row r="18008">
          <cell r="E18008" t="str">
            <v>681-069-199</v>
          </cell>
          <cell r="F18008">
            <v>549.24</v>
          </cell>
        </row>
        <row r="18009">
          <cell r="E18009" t="str">
            <v>681-069-211</v>
          </cell>
          <cell r="F18009">
            <v>41466.85</v>
          </cell>
        </row>
        <row r="18010">
          <cell r="E18010" t="str">
            <v>681-069-221</v>
          </cell>
          <cell r="F18010">
            <v>71573.009999999995</v>
          </cell>
        </row>
        <row r="18011">
          <cell r="E18011" t="str">
            <v>681-069-231</v>
          </cell>
          <cell r="F18011">
            <v>18864.43</v>
          </cell>
        </row>
        <row r="18012">
          <cell r="E18012" t="str">
            <v>681-069-311</v>
          </cell>
          <cell r="F18012">
            <v>43425</v>
          </cell>
        </row>
        <row r="18013">
          <cell r="E18013" t="str">
            <v>681-069-312</v>
          </cell>
          <cell r="F18013">
            <v>5140</v>
          </cell>
        </row>
        <row r="18014">
          <cell r="E18014" t="str">
            <v>681-069-327</v>
          </cell>
          <cell r="F18014">
            <v>4973.4399999999996</v>
          </cell>
        </row>
        <row r="18015">
          <cell r="E18015" t="str">
            <v>681-069-331</v>
          </cell>
          <cell r="F18015">
            <v>62458.99</v>
          </cell>
        </row>
        <row r="18016">
          <cell r="E18016" t="str">
            <v>681-069-411</v>
          </cell>
          <cell r="F18016">
            <v>203791.37</v>
          </cell>
        </row>
        <row r="18017">
          <cell r="E18017" t="str">
            <v>681-069-413</v>
          </cell>
          <cell r="F18017">
            <v>3231.84</v>
          </cell>
        </row>
        <row r="18018">
          <cell r="E18018" t="str">
            <v>681-069-462</v>
          </cell>
          <cell r="F18018">
            <v>9847</v>
          </cell>
        </row>
        <row r="18019">
          <cell r="E18019" t="str">
            <v>681-073-542</v>
          </cell>
          <cell r="F18019">
            <v>73800.570000000007</v>
          </cell>
        </row>
        <row r="18020">
          <cell r="E18020" t="str">
            <v>681-085-462</v>
          </cell>
          <cell r="F18020">
            <v>5994.2</v>
          </cell>
        </row>
        <row r="18021">
          <cell r="E18021" t="str">
            <v>690-001-121</v>
          </cell>
          <cell r="F18021">
            <v>2122173.9500000002</v>
          </cell>
        </row>
        <row r="18022">
          <cell r="E18022" t="str">
            <v>690-001-123</v>
          </cell>
          <cell r="F18022">
            <v>78617.34</v>
          </cell>
        </row>
        <row r="18023">
          <cell r="E18023" t="str">
            <v>690-001-125</v>
          </cell>
          <cell r="F18023">
            <v>3910.9</v>
          </cell>
        </row>
        <row r="18024">
          <cell r="E18024" t="str">
            <v>690-001-211</v>
          </cell>
          <cell r="F18024">
            <v>158625.62</v>
          </cell>
        </row>
        <row r="18025">
          <cell r="E18025" t="str">
            <v>690-001-221</v>
          </cell>
          <cell r="F18025">
            <v>317346.77</v>
          </cell>
        </row>
        <row r="18026">
          <cell r="E18026" t="str">
            <v>690-001-231</v>
          </cell>
          <cell r="F18026">
            <v>274403.57</v>
          </cell>
        </row>
        <row r="18027">
          <cell r="E18027" t="str">
            <v>690-002-111</v>
          </cell>
          <cell r="F18027">
            <v>110424</v>
          </cell>
        </row>
        <row r="18028">
          <cell r="E18028" t="str">
            <v>690-002-113</v>
          </cell>
          <cell r="F18028">
            <v>254937.52</v>
          </cell>
        </row>
        <row r="18029">
          <cell r="E18029" t="str">
            <v>690-002-115</v>
          </cell>
          <cell r="F18029">
            <v>83340</v>
          </cell>
        </row>
        <row r="18030">
          <cell r="E18030" t="str">
            <v>690-002-118</v>
          </cell>
          <cell r="F18030">
            <v>80160</v>
          </cell>
        </row>
        <row r="18031">
          <cell r="E18031" t="str">
            <v>690-002-211</v>
          </cell>
          <cell r="F18031">
            <v>37408.75</v>
          </cell>
        </row>
        <row r="18032">
          <cell r="E18032" t="str">
            <v>690-002-221</v>
          </cell>
          <cell r="F18032">
            <v>77689.64</v>
          </cell>
        </row>
        <row r="18033">
          <cell r="E18033" t="str">
            <v>690-002-231</v>
          </cell>
          <cell r="F18033">
            <v>38544.089999999997</v>
          </cell>
        </row>
        <row r="18034">
          <cell r="E18034" t="str">
            <v>690-003-151</v>
          </cell>
          <cell r="F18034">
            <v>139300.32</v>
          </cell>
        </row>
        <row r="18035">
          <cell r="E18035" t="str">
            <v>690-003-173</v>
          </cell>
          <cell r="F18035">
            <v>80882.899999999994</v>
          </cell>
        </row>
        <row r="18036">
          <cell r="E18036" t="str">
            <v>690-003-211</v>
          </cell>
          <cell r="F18036">
            <v>15447.34</v>
          </cell>
        </row>
        <row r="18037">
          <cell r="E18037" t="str">
            <v>690-003-221</v>
          </cell>
          <cell r="F18037">
            <v>31928.54</v>
          </cell>
        </row>
        <row r="18038">
          <cell r="E18038" t="str">
            <v>690-003-231</v>
          </cell>
          <cell r="F18038">
            <v>32994.9</v>
          </cell>
        </row>
        <row r="18039">
          <cell r="E18039" t="str">
            <v>690-005-114</v>
          </cell>
          <cell r="F18039">
            <v>244992</v>
          </cell>
        </row>
        <row r="18040">
          <cell r="E18040" t="str">
            <v>690-005-116</v>
          </cell>
          <cell r="F18040">
            <v>63221</v>
          </cell>
        </row>
        <row r="18041">
          <cell r="E18041" t="str">
            <v>690-005-211</v>
          </cell>
          <cell r="F18041">
            <v>21856.93</v>
          </cell>
        </row>
        <row r="18042">
          <cell r="E18042" t="str">
            <v>690-005-221</v>
          </cell>
          <cell r="F18042">
            <v>45272.19</v>
          </cell>
        </row>
        <row r="18043">
          <cell r="E18043" t="str">
            <v>690-005-231</v>
          </cell>
          <cell r="F18043">
            <v>27290.880000000001</v>
          </cell>
        </row>
        <row r="18044">
          <cell r="E18044" t="str">
            <v>690-007-131</v>
          </cell>
          <cell r="F18044">
            <v>285829.84999999998</v>
          </cell>
        </row>
        <row r="18045">
          <cell r="E18045" t="str">
            <v>690-007-211</v>
          </cell>
          <cell r="F18045">
            <v>20377.310000000001</v>
          </cell>
        </row>
        <row r="18046">
          <cell r="E18046" t="str">
            <v>690-007-221</v>
          </cell>
          <cell r="F18046">
            <v>42034.84</v>
          </cell>
        </row>
        <row r="18047">
          <cell r="E18047" t="str">
            <v>690-007-231</v>
          </cell>
          <cell r="F18047">
            <v>29375.84</v>
          </cell>
        </row>
        <row r="18048">
          <cell r="E18048" t="str">
            <v>690-009-184</v>
          </cell>
          <cell r="F18048">
            <v>127747.79</v>
          </cell>
        </row>
        <row r="18049">
          <cell r="E18049" t="str">
            <v>690-009-185</v>
          </cell>
          <cell r="F18049">
            <v>15581.18</v>
          </cell>
        </row>
        <row r="18050">
          <cell r="E18050" t="str">
            <v>690-009-186</v>
          </cell>
          <cell r="F18050">
            <v>-4462.45</v>
          </cell>
        </row>
        <row r="18051">
          <cell r="E18051" t="str">
            <v>690-009-188</v>
          </cell>
          <cell r="F18051">
            <v>63564.35</v>
          </cell>
        </row>
        <row r="18052">
          <cell r="E18052" t="str">
            <v>690-009-189</v>
          </cell>
          <cell r="F18052">
            <v>3050.56</v>
          </cell>
        </row>
        <row r="18053">
          <cell r="E18053" t="str">
            <v>690-009-211</v>
          </cell>
          <cell r="F18053">
            <v>16051.56</v>
          </cell>
        </row>
        <row r="18054">
          <cell r="E18054" t="str">
            <v>690-009-221</v>
          </cell>
          <cell r="F18054">
            <v>29791.759999999998</v>
          </cell>
        </row>
        <row r="18055">
          <cell r="E18055" t="str">
            <v>690-009-231</v>
          </cell>
          <cell r="F18055">
            <v>-417.2</v>
          </cell>
        </row>
        <row r="18056">
          <cell r="E18056" t="str">
            <v>690-009-233</v>
          </cell>
          <cell r="F18056">
            <v>51805.68</v>
          </cell>
        </row>
        <row r="18057">
          <cell r="E18057" t="str">
            <v>690-011-163</v>
          </cell>
          <cell r="F18057">
            <v>210</v>
          </cell>
        </row>
        <row r="18058">
          <cell r="E18058" t="str">
            <v>690-011-211</v>
          </cell>
          <cell r="F18058">
            <v>16.07</v>
          </cell>
        </row>
        <row r="18059">
          <cell r="E18059" t="str">
            <v>690-012-192</v>
          </cell>
          <cell r="F18059">
            <v>4500</v>
          </cell>
        </row>
        <row r="18060">
          <cell r="E18060" t="str">
            <v>690-012-211</v>
          </cell>
          <cell r="F18060">
            <v>344.25</v>
          </cell>
        </row>
        <row r="18061">
          <cell r="E18061" t="str">
            <v>690-012-221</v>
          </cell>
          <cell r="F18061">
            <v>661.05</v>
          </cell>
        </row>
        <row r="18062">
          <cell r="E18062" t="str">
            <v>690-012-311</v>
          </cell>
          <cell r="F18062">
            <v>24878.7</v>
          </cell>
        </row>
        <row r="18063">
          <cell r="E18063" t="str">
            <v>690-013-121</v>
          </cell>
          <cell r="F18063">
            <v>465662</v>
          </cell>
        </row>
        <row r="18064">
          <cell r="E18064" t="str">
            <v>690-013-162</v>
          </cell>
          <cell r="F18064">
            <v>6972</v>
          </cell>
        </row>
        <row r="18065">
          <cell r="E18065" t="str">
            <v>690-013-163</v>
          </cell>
          <cell r="F18065">
            <v>2800</v>
          </cell>
        </row>
        <row r="18066">
          <cell r="E18066" t="str">
            <v>690-013-211</v>
          </cell>
          <cell r="F18066">
            <v>33940.18</v>
          </cell>
        </row>
        <row r="18067">
          <cell r="E18067" t="str">
            <v>690-013-221</v>
          </cell>
          <cell r="F18067">
            <v>68493.259999999995</v>
          </cell>
        </row>
        <row r="18068">
          <cell r="E18068" t="str">
            <v>690-013-231</v>
          </cell>
          <cell r="F18068">
            <v>56385.38</v>
          </cell>
        </row>
        <row r="18069">
          <cell r="E18069" t="str">
            <v>690-014-312</v>
          </cell>
          <cell r="F18069">
            <v>6551.4</v>
          </cell>
        </row>
        <row r="18070">
          <cell r="E18070" t="str">
            <v>690-014-333</v>
          </cell>
          <cell r="F18070">
            <v>1586.5</v>
          </cell>
        </row>
        <row r="18071">
          <cell r="E18071" t="str">
            <v>690-014-351</v>
          </cell>
          <cell r="F18071">
            <v>2138.46</v>
          </cell>
        </row>
        <row r="18072">
          <cell r="E18072" t="str">
            <v>690-014-379</v>
          </cell>
          <cell r="F18072">
            <v>179.91</v>
          </cell>
        </row>
        <row r="18073">
          <cell r="E18073" t="str">
            <v>690-014-411</v>
          </cell>
          <cell r="F18073">
            <v>19422.32</v>
          </cell>
        </row>
        <row r="18074">
          <cell r="E18074" t="str">
            <v>690-014-418</v>
          </cell>
          <cell r="F18074">
            <v>571.1</v>
          </cell>
        </row>
        <row r="18075">
          <cell r="E18075" t="str">
            <v>690-014-542</v>
          </cell>
          <cell r="F18075">
            <v>6715.31</v>
          </cell>
        </row>
        <row r="18076">
          <cell r="E18076" t="str">
            <v>690-015-311</v>
          </cell>
          <cell r="F18076">
            <v>1800</v>
          </cell>
        </row>
        <row r="18077">
          <cell r="E18077" t="str">
            <v>690-015-326</v>
          </cell>
          <cell r="F18077">
            <v>13192.38</v>
          </cell>
        </row>
        <row r="18078">
          <cell r="E18078" t="str">
            <v>690-015-343</v>
          </cell>
          <cell r="F18078">
            <v>770.18</v>
          </cell>
        </row>
        <row r="18079">
          <cell r="E18079" t="str">
            <v>690-015-418</v>
          </cell>
          <cell r="F18079">
            <v>3754.8</v>
          </cell>
        </row>
        <row r="18080">
          <cell r="E18080" t="str">
            <v>690-015-422</v>
          </cell>
          <cell r="F18080">
            <v>123.99</v>
          </cell>
        </row>
        <row r="18081">
          <cell r="E18081" t="str">
            <v>690-015-542</v>
          </cell>
          <cell r="F18081">
            <v>250.65</v>
          </cell>
        </row>
        <row r="18082">
          <cell r="E18082" t="str">
            <v>690-016-411</v>
          </cell>
          <cell r="F18082">
            <v>3705.29</v>
          </cell>
        </row>
        <row r="18083">
          <cell r="E18083" t="str">
            <v>690-019-116</v>
          </cell>
          <cell r="F18083">
            <v>95604</v>
          </cell>
        </row>
        <row r="18084">
          <cell r="E18084" t="str">
            <v>690-019-117</v>
          </cell>
          <cell r="F18084">
            <v>47105</v>
          </cell>
        </row>
        <row r="18085">
          <cell r="E18085" t="str">
            <v>690-019-121</v>
          </cell>
          <cell r="F18085">
            <v>352115.8</v>
          </cell>
        </row>
        <row r="18086">
          <cell r="E18086" t="str">
            <v>690-019-131</v>
          </cell>
          <cell r="F18086">
            <v>85739.26</v>
          </cell>
        </row>
        <row r="18087">
          <cell r="E18087" t="str">
            <v>690-019-142</v>
          </cell>
          <cell r="F18087">
            <v>32780.050000000003</v>
          </cell>
        </row>
        <row r="18088">
          <cell r="E18088" t="str">
            <v>690-019-151</v>
          </cell>
          <cell r="F18088">
            <v>204741.67</v>
          </cell>
        </row>
        <row r="18089">
          <cell r="E18089" t="str">
            <v>690-019-152</v>
          </cell>
          <cell r="F18089">
            <v>175137</v>
          </cell>
        </row>
        <row r="18090">
          <cell r="E18090" t="str">
            <v>690-019-162</v>
          </cell>
          <cell r="F18090">
            <v>54571.5</v>
          </cell>
        </row>
        <row r="18091">
          <cell r="E18091" t="str">
            <v>690-019-163</v>
          </cell>
          <cell r="F18091">
            <v>346.5</v>
          </cell>
        </row>
        <row r="18092">
          <cell r="E18092" t="str">
            <v>690-019-173</v>
          </cell>
          <cell r="F18092">
            <v>175264.22</v>
          </cell>
        </row>
        <row r="18093">
          <cell r="E18093" t="str">
            <v>690-019-192</v>
          </cell>
          <cell r="F18093">
            <v>53.32</v>
          </cell>
        </row>
        <row r="18094">
          <cell r="E18094" t="str">
            <v>690-019-196</v>
          </cell>
          <cell r="F18094">
            <v>902.84</v>
          </cell>
        </row>
        <row r="18095">
          <cell r="E18095" t="str">
            <v>690-019-199</v>
          </cell>
          <cell r="F18095">
            <v>16257.2</v>
          </cell>
        </row>
        <row r="18096">
          <cell r="E18096" t="str">
            <v>690-019-211</v>
          </cell>
          <cell r="F18096">
            <v>90155.6</v>
          </cell>
        </row>
        <row r="18097">
          <cell r="E18097" t="str">
            <v>690-019-221</v>
          </cell>
          <cell r="F18097">
            <v>177659.61</v>
          </cell>
        </row>
        <row r="18098">
          <cell r="E18098" t="str">
            <v>690-019-231</v>
          </cell>
          <cell r="F18098">
            <v>204822.56</v>
          </cell>
        </row>
        <row r="18099">
          <cell r="E18099" t="str">
            <v>690-019-233</v>
          </cell>
          <cell r="F18099">
            <v>8.75</v>
          </cell>
        </row>
        <row r="18100">
          <cell r="E18100" t="str">
            <v>690-019-311</v>
          </cell>
          <cell r="F18100">
            <v>8000</v>
          </cell>
        </row>
        <row r="18101">
          <cell r="E18101" t="str">
            <v>690-019-312</v>
          </cell>
          <cell r="F18101">
            <v>10558.72</v>
          </cell>
        </row>
        <row r="18102">
          <cell r="E18102" t="str">
            <v>690-019-411</v>
          </cell>
          <cell r="F18102">
            <v>42415.21</v>
          </cell>
        </row>
        <row r="18103">
          <cell r="E18103" t="str">
            <v>690-019-414</v>
          </cell>
          <cell r="F18103">
            <v>6436.35</v>
          </cell>
        </row>
        <row r="18104">
          <cell r="E18104" t="str">
            <v>690-019-418</v>
          </cell>
          <cell r="F18104">
            <v>17425.77</v>
          </cell>
        </row>
        <row r="18105">
          <cell r="E18105" t="str">
            <v>690-019-461</v>
          </cell>
          <cell r="F18105">
            <v>32198.080000000002</v>
          </cell>
        </row>
        <row r="18106">
          <cell r="E18106" t="str">
            <v>690-019-462</v>
          </cell>
          <cell r="F18106">
            <v>524.92999999999995</v>
          </cell>
        </row>
        <row r="18107">
          <cell r="E18107" t="str">
            <v>690-019-541</v>
          </cell>
          <cell r="F18107">
            <v>1058</v>
          </cell>
        </row>
        <row r="18108">
          <cell r="E18108" t="str">
            <v>690-019-542</v>
          </cell>
          <cell r="F18108">
            <v>1351.06</v>
          </cell>
        </row>
        <row r="18109">
          <cell r="E18109" t="str">
            <v>690-024-135</v>
          </cell>
          <cell r="F18109">
            <v>344.97</v>
          </cell>
        </row>
        <row r="18110">
          <cell r="E18110" t="str">
            <v>690-024-211</v>
          </cell>
          <cell r="F18110">
            <v>26.39</v>
          </cell>
        </row>
        <row r="18111">
          <cell r="E18111" t="str">
            <v>690-024-231</v>
          </cell>
          <cell r="F18111">
            <v>432.66</v>
          </cell>
        </row>
        <row r="18112">
          <cell r="E18112" t="str">
            <v>690-024-311</v>
          </cell>
          <cell r="F18112">
            <v>10000</v>
          </cell>
        </row>
        <row r="18113">
          <cell r="E18113" t="str">
            <v>690-024-411</v>
          </cell>
          <cell r="F18113">
            <v>544.37</v>
          </cell>
        </row>
        <row r="18114">
          <cell r="E18114" t="str">
            <v>690-024-418</v>
          </cell>
          <cell r="F18114">
            <v>36421.61</v>
          </cell>
        </row>
        <row r="18115">
          <cell r="E18115" t="str">
            <v>690-025-411</v>
          </cell>
          <cell r="F18115">
            <v>1059</v>
          </cell>
        </row>
        <row r="18116">
          <cell r="E18116" t="str">
            <v>690-027-142</v>
          </cell>
          <cell r="F18116">
            <v>196995.67</v>
          </cell>
        </row>
        <row r="18117">
          <cell r="E18117" t="str">
            <v>690-027-199</v>
          </cell>
          <cell r="F18117">
            <v>18589.689999999999</v>
          </cell>
        </row>
        <row r="18118">
          <cell r="E18118" t="str">
            <v>690-027-211</v>
          </cell>
          <cell r="F18118">
            <v>15073.3</v>
          </cell>
        </row>
        <row r="18119">
          <cell r="E18119" t="str">
            <v>690-027-221</v>
          </cell>
          <cell r="F18119">
            <v>32328.080000000002</v>
          </cell>
        </row>
        <row r="18120">
          <cell r="E18120" t="str">
            <v>690-027-231</v>
          </cell>
          <cell r="F18120">
            <v>61239.26</v>
          </cell>
        </row>
        <row r="18121">
          <cell r="E18121" t="str">
            <v>690-029-141</v>
          </cell>
          <cell r="F18121">
            <v>12480</v>
          </cell>
        </row>
        <row r="18122">
          <cell r="E18122" t="str">
            <v>690-029-146</v>
          </cell>
          <cell r="F18122">
            <v>28095.72</v>
          </cell>
        </row>
        <row r="18123">
          <cell r="E18123" t="str">
            <v>690-029-211</v>
          </cell>
          <cell r="F18123">
            <v>2997.74</v>
          </cell>
        </row>
        <row r="18124">
          <cell r="E18124" t="str">
            <v>690-029-221</v>
          </cell>
          <cell r="F18124">
            <v>5960.59</v>
          </cell>
        </row>
        <row r="18125">
          <cell r="E18125" t="str">
            <v>690-029-231</v>
          </cell>
          <cell r="F18125">
            <v>9465.9500000000007</v>
          </cell>
        </row>
        <row r="18126">
          <cell r="E18126" t="str">
            <v>690-030-312</v>
          </cell>
          <cell r="F18126">
            <v>21957.68</v>
          </cell>
        </row>
        <row r="18127">
          <cell r="E18127" t="str">
            <v>690-030-418</v>
          </cell>
          <cell r="F18127">
            <v>2723.56</v>
          </cell>
        </row>
        <row r="18128">
          <cell r="E18128" t="str">
            <v>690-032-121</v>
          </cell>
          <cell r="F18128">
            <v>364209.85</v>
          </cell>
        </row>
        <row r="18129">
          <cell r="E18129" t="str">
            <v>690-032-131</v>
          </cell>
          <cell r="F18129">
            <v>32898</v>
          </cell>
        </row>
        <row r="18130">
          <cell r="E18130" t="str">
            <v>690-032-141</v>
          </cell>
          <cell r="F18130">
            <v>19499.560000000001</v>
          </cell>
        </row>
        <row r="18131">
          <cell r="E18131" t="str">
            <v>690-032-142</v>
          </cell>
          <cell r="F18131">
            <v>66782.7</v>
          </cell>
        </row>
        <row r="18132">
          <cell r="E18132" t="str">
            <v>690-032-143</v>
          </cell>
          <cell r="F18132">
            <v>1572.94</v>
          </cell>
        </row>
        <row r="18133">
          <cell r="E18133" t="str">
            <v>690-032-151</v>
          </cell>
          <cell r="F18133">
            <v>37556.300000000003</v>
          </cell>
        </row>
        <row r="18134">
          <cell r="E18134" t="str">
            <v>690-032-162</v>
          </cell>
          <cell r="F18134">
            <v>24624.6</v>
          </cell>
        </row>
        <row r="18135">
          <cell r="E18135" t="str">
            <v>690-032-163</v>
          </cell>
          <cell r="F18135">
            <v>7952</v>
          </cell>
        </row>
        <row r="18136">
          <cell r="E18136" t="str">
            <v>690-032-165</v>
          </cell>
          <cell r="F18136">
            <v>2024.64</v>
          </cell>
        </row>
        <row r="18137">
          <cell r="E18137" t="str">
            <v>690-032-196</v>
          </cell>
          <cell r="F18137">
            <v>286.52</v>
          </cell>
        </row>
        <row r="18138">
          <cell r="E18138" t="str">
            <v>690-032-199</v>
          </cell>
          <cell r="F18138">
            <v>6950.19</v>
          </cell>
        </row>
        <row r="18139">
          <cell r="E18139" t="str">
            <v>690-032-211</v>
          </cell>
          <cell r="F18139">
            <v>41173.660000000003</v>
          </cell>
        </row>
        <row r="18140">
          <cell r="E18140" t="str">
            <v>690-032-221</v>
          </cell>
          <cell r="F18140">
            <v>70689.539999999994</v>
          </cell>
        </row>
        <row r="18141">
          <cell r="E18141" t="str">
            <v>690-032-231</v>
          </cell>
          <cell r="F18141">
            <v>80537.259999999995</v>
          </cell>
        </row>
        <row r="18142">
          <cell r="E18142" t="str">
            <v>690-032-311</v>
          </cell>
          <cell r="F18142">
            <v>20857.5</v>
          </cell>
        </row>
        <row r="18143">
          <cell r="E18143" t="str">
            <v>690-032-312</v>
          </cell>
          <cell r="F18143">
            <v>6262.28</v>
          </cell>
        </row>
        <row r="18144">
          <cell r="E18144" t="str">
            <v>690-032-331</v>
          </cell>
          <cell r="F18144">
            <v>418.88</v>
          </cell>
        </row>
        <row r="18145">
          <cell r="E18145" t="str">
            <v>690-032-411</v>
          </cell>
          <cell r="F18145">
            <v>34979.620000000003</v>
          </cell>
        </row>
        <row r="18146">
          <cell r="E18146" t="str">
            <v>690-032-422</v>
          </cell>
          <cell r="F18146">
            <v>2117.94</v>
          </cell>
        </row>
        <row r="18147">
          <cell r="E18147" t="str">
            <v>690-032-459</v>
          </cell>
          <cell r="F18147">
            <v>269.87</v>
          </cell>
        </row>
        <row r="18148">
          <cell r="E18148" t="str">
            <v>690-032-462</v>
          </cell>
          <cell r="F18148">
            <v>6089.15</v>
          </cell>
        </row>
        <row r="18149">
          <cell r="E18149" t="str">
            <v>690-034-121</v>
          </cell>
          <cell r="F18149">
            <v>46134</v>
          </cell>
        </row>
        <row r="18150">
          <cell r="E18150" t="str">
            <v>690-034-211</v>
          </cell>
          <cell r="F18150">
            <v>2871.16</v>
          </cell>
        </row>
        <row r="18151">
          <cell r="E18151" t="str">
            <v>690-034-221</v>
          </cell>
          <cell r="F18151">
            <v>6793.19</v>
          </cell>
        </row>
        <row r="18152">
          <cell r="E18152" t="str">
            <v>690-034-231</v>
          </cell>
          <cell r="F18152">
            <v>4790.82</v>
          </cell>
        </row>
        <row r="18153">
          <cell r="E18153" t="str">
            <v>690-034-311</v>
          </cell>
          <cell r="F18153">
            <v>100</v>
          </cell>
        </row>
        <row r="18154">
          <cell r="E18154" t="str">
            <v>690-034-312</v>
          </cell>
          <cell r="F18154">
            <v>1292.6600000000001</v>
          </cell>
        </row>
        <row r="18155">
          <cell r="E18155" t="str">
            <v>690-034-351</v>
          </cell>
          <cell r="F18155">
            <v>666</v>
          </cell>
        </row>
        <row r="18156">
          <cell r="E18156" t="str">
            <v>690-034-411</v>
          </cell>
          <cell r="F18156">
            <v>454.17</v>
          </cell>
        </row>
        <row r="18157">
          <cell r="E18157" t="str">
            <v>690-042-131</v>
          </cell>
          <cell r="F18157">
            <v>147400</v>
          </cell>
        </row>
        <row r="18158">
          <cell r="E18158" t="str">
            <v>690-042-211</v>
          </cell>
          <cell r="F18158">
            <v>11135.56</v>
          </cell>
        </row>
        <row r="18159">
          <cell r="E18159" t="str">
            <v>690-042-221</v>
          </cell>
          <cell r="F18159">
            <v>21692.7</v>
          </cell>
        </row>
        <row r="18160">
          <cell r="E18160" t="str">
            <v>690-042-231</v>
          </cell>
          <cell r="F18160">
            <v>15854.04</v>
          </cell>
        </row>
        <row r="18161">
          <cell r="E18161" t="str">
            <v>690-043-131</v>
          </cell>
          <cell r="F18161">
            <v>121708.01</v>
          </cell>
        </row>
        <row r="18162">
          <cell r="E18162" t="str">
            <v>690-043-211</v>
          </cell>
          <cell r="F18162">
            <v>8777.27</v>
          </cell>
        </row>
        <row r="18163">
          <cell r="E18163" t="str">
            <v>690-043-221</v>
          </cell>
          <cell r="F18163">
            <v>17878.919999999998</v>
          </cell>
        </row>
        <row r="18164">
          <cell r="E18164" t="str">
            <v>690-043-231</v>
          </cell>
          <cell r="F18164">
            <v>8838.7199999999993</v>
          </cell>
        </row>
        <row r="18165">
          <cell r="E18165" t="str">
            <v>690-043-312</v>
          </cell>
          <cell r="F18165">
            <v>1212.67</v>
          </cell>
        </row>
        <row r="18166">
          <cell r="E18166" t="str">
            <v>690-043-332</v>
          </cell>
          <cell r="F18166">
            <v>150.97</v>
          </cell>
        </row>
        <row r="18167">
          <cell r="E18167" t="str">
            <v>690-043-411</v>
          </cell>
          <cell r="F18167">
            <v>17302.439999999999</v>
          </cell>
        </row>
        <row r="18168">
          <cell r="E18168" t="str">
            <v>690-056-165</v>
          </cell>
          <cell r="F18168">
            <v>9650.48</v>
          </cell>
        </row>
        <row r="18169">
          <cell r="E18169" t="str">
            <v>690-056-171</v>
          </cell>
          <cell r="F18169">
            <v>134202.35</v>
          </cell>
        </row>
        <row r="18170">
          <cell r="E18170" t="str">
            <v>690-056-172</v>
          </cell>
          <cell r="F18170">
            <v>35924.65</v>
          </cell>
        </row>
        <row r="18171">
          <cell r="E18171" t="str">
            <v>690-056-175</v>
          </cell>
          <cell r="F18171">
            <v>64348.66</v>
          </cell>
        </row>
        <row r="18172">
          <cell r="E18172" t="str">
            <v>690-056-211</v>
          </cell>
          <cell r="F18172">
            <v>18383.330000000002</v>
          </cell>
        </row>
        <row r="18173">
          <cell r="E18173" t="str">
            <v>690-056-221</v>
          </cell>
          <cell r="F18173">
            <v>36268.32</v>
          </cell>
        </row>
        <row r="18174">
          <cell r="E18174" t="str">
            <v>690-056-231</v>
          </cell>
          <cell r="F18174">
            <v>9802.61</v>
          </cell>
        </row>
        <row r="18175">
          <cell r="E18175" t="str">
            <v>690-056-326</v>
          </cell>
          <cell r="F18175">
            <v>-24</v>
          </cell>
        </row>
        <row r="18176">
          <cell r="E18176" t="str">
            <v>690-056-411</v>
          </cell>
          <cell r="F18176">
            <v>8830.08</v>
          </cell>
        </row>
        <row r="18177">
          <cell r="E18177" t="str">
            <v>690-056-422</v>
          </cell>
          <cell r="F18177">
            <v>43330.89</v>
          </cell>
        </row>
        <row r="18178">
          <cell r="E18178" t="str">
            <v>690-056-423</v>
          </cell>
          <cell r="F18178">
            <v>69591.56</v>
          </cell>
        </row>
        <row r="18179">
          <cell r="E18179" t="str">
            <v>690-056-424</v>
          </cell>
          <cell r="F18179">
            <v>-274.3</v>
          </cell>
        </row>
        <row r="18180">
          <cell r="E18180" t="str">
            <v>690-056-425</v>
          </cell>
          <cell r="F18180">
            <v>17331.37</v>
          </cell>
        </row>
        <row r="18181">
          <cell r="E18181" t="str">
            <v>690-061-411</v>
          </cell>
          <cell r="F18181">
            <v>39549.85</v>
          </cell>
        </row>
        <row r="18182">
          <cell r="E18182" t="str">
            <v>690-061-413</v>
          </cell>
          <cell r="F18182">
            <v>6249.65</v>
          </cell>
        </row>
        <row r="18183">
          <cell r="E18183" t="str">
            <v>690-061-414</v>
          </cell>
          <cell r="F18183">
            <v>222.7</v>
          </cell>
        </row>
        <row r="18184">
          <cell r="E18184" t="str">
            <v>690-061-418</v>
          </cell>
          <cell r="F18184">
            <v>6148.8</v>
          </cell>
        </row>
        <row r="18185">
          <cell r="E18185" t="str">
            <v>690-068-121</v>
          </cell>
          <cell r="F18185">
            <v>32032</v>
          </cell>
        </row>
        <row r="18186">
          <cell r="E18186" t="str">
            <v>690-068-142</v>
          </cell>
          <cell r="F18186">
            <v>18882.45</v>
          </cell>
        </row>
        <row r="18187">
          <cell r="E18187" t="str">
            <v>690-068-143</v>
          </cell>
          <cell r="F18187">
            <v>1146.17</v>
          </cell>
        </row>
        <row r="18188">
          <cell r="E18188" t="str">
            <v>690-068-163</v>
          </cell>
          <cell r="F18188">
            <v>630</v>
          </cell>
        </row>
        <row r="18189">
          <cell r="E18189" t="str">
            <v>690-068-198</v>
          </cell>
          <cell r="F18189">
            <v>8415.84</v>
          </cell>
        </row>
        <row r="18190">
          <cell r="E18190" t="str">
            <v>690-068-199</v>
          </cell>
          <cell r="F18190">
            <v>1573.27</v>
          </cell>
        </row>
        <row r="18191">
          <cell r="E18191" t="str">
            <v>690-068-211</v>
          </cell>
          <cell r="F18191">
            <v>4628.45</v>
          </cell>
        </row>
        <row r="18192">
          <cell r="E18192" t="str">
            <v>690-068-221</v>
          </cell>
          <cell r="F18192">
            <v>9092.2900000000009</v>
          </cell>
        </row>
        <row r="18193">
          <cell r="E18193" t="str">
            <v>690-068-231</v>
          </cell>
          <cell r="F18193">
            <v>9509.4699999999993</v>
          </cell>
        </row>
        <row r="18194">
          <cell r="E18194" t="str">
            <v>690-068-312</v>
          </cell>
          <cell r="F18194">
            <v>401.78</v>
          </cell>
        </row>
        <row r="18195">
          <cell r="E18195" t="str">
            <v>690-068-327</v>
          </cell>
          <cell r="F18195">
            <v>421.46</v>
          </cell>
        </row>
        <row r="18196">
          <cell r="E18196" t="str">
            <v>690-068-422</v>
          </cell>
          <cell r="F18196">
            <v>5000</v>
          </cell>
        </row>
        <row r="18197">
          <cell r="E18197" t="str">
            <v>690-068-461</v>
          </cell>
          <cell r="F18197">
            <v>448.34</v>
          </cell>
        </row>
        <row r="18198">
          <cell r="E18198" t="str">
            <v>690-069-116</v>
          </cell>
          <cell r="F18198">
            <v>15882.5</v>
          </cell>
        </row>
        <row r="18199">
          <cell r="E18199" t="str">
            <v>690-069-117</v>
          </cell>
          <cell r="F18199">
            <v>4715</v>
          </cell>
        </row>
        <row r="18200">
          <cell r="E18200" t="str">
            <v>690-069-121</v>
          </cell>
          <cell r="F18200">
            <v>23799.06</v>
          </cell>
        </row>
        <row r="18201">
          <cell r="E18201" t="str">
            <v>690-069-131</v>
          </cell>
          <cell r="F18201">
            <v>13052.74</v>
          </cell>
        </row>
        <row r="18202">
          <cell r="E18202" t="str">
            <v>690-069-142</v>
          </cell>
          <cell r="F18202">
            <v>27425.52</v>
          </cell>
        </row>
        <row r="18203">
          <cell r="E18203" t="str">
            <v>690-069-143</v>
          </cell>
          <cell r="F18203">
            <v>10582.8</v>
          </cell>
        </row>
        <row r="18204">
          <cell r="E18204" t="str">
            <v>690-069-151</v>
          </cell>
          <cell r="F18204">
            <v>40208.699999999997</v>
          </cell>
        </row>
        <row r="18205">
          <cell r="E18205" t="str">
            <v>690-069-196</v>
          </cell>
          <cell r="F18205">
            <v>5917.86</v>
          </cell>
        </row>
        <row r="18206">
          <cell r="E18206" t="str">
            <v>690-069-199</v>
          </cell>
          <cell r="F18206">
            <v>3116.21</v>
          </cell>
        </row>
        <row r="18207">
          <cell r="E18207" t="str">
            <v>690-069-211</v>
          </cell>
          <cell r="F18207">
            <v>10602.46</v>
          </cell>
        </row>
        <row r="18208">
          <cell r="E18208" t="str">
            <v>690-069-221</v>
          </cell>
          <cell r="F18208">
            <v>16219.6</v>
          </cell>
        </row>
        <row r="18209">
          <cell r="E18209" t="str">
            <v>690-069-231</v>
          </cell>
          <cell r="F18209">
            <v>18204.419999999998</v>
          </cell>
        </row>
        <row r="18210">
          <cell r="E18210" t="str">
            <v>690-069-311</v>
          </cell>
          <cell r="F18210">
            <v>43016.74</v>
          </cell>
        </row>
        <row r="18211">
          <cell r="E18211" t="str">
            <v>690-069-312</v>
          </cell>
          <cell r="F18211">
            <v>500</v>
          </cell>
        </row>
        <row r="18212">
          <cell r="E18212" t="str">
            <v>690-069-332</v>
          </cell>
          <cell r="F18212">
            <v>2836.95</v>
          </cell>
        </row>
        <row r="18213">
          <cell r="E18213" t="str">
            <v>690-069-411</v>
          </cell>
          <cell r="F18213">
            <v>4002.46</v>
          </cell>
        </row>
        <row r="18214">
          <cell r="E18214" t="str">
            <v>690-069-462</v>
          </cell>
          <cell r="F18214">
            <v>2119.9299999999998</v>
          </cell>
        </row>
        <row r="18215">
          <cell r="E18215" t="str">
            <v>690-073-326</v>
          </cell>
          <cell r="F18215">
            <v>3784.58</v>
          </cell>
        </row>
        <row r="18216">
          <cell r="E18216" t="str">
            <v>690-073-418</v>
          </cell>
          <cell r="F18216">
            <v>11575.42</v>
          </cell>
        </row>
        <row r="18217">
          <cell r="E18217" t="str">
            <v>700-001-121</v>
          </cell>
          <cell r="F18217">
            <v>9908414.3200000003</v>
          </cell>
        </row>
        <row r="18218">
          <cell r="E18218" t="str">
            <v>700-001-123</v>
          </cell>
          <cell r="F18218">
            <v>117858.12</v>
          </cell>
        </row>
        <row r="18219">
          <cell r="E18219" t="str">
            <v>700-001-125</v>
          </cell>
          <cell r="F18219">
            <v>5816.21</v>
          </cell>
        </row>
        <row r="18220">
          <cell r="E18220" t="str">
            <v>700-001-211</v>
          </cell>
          <cell r="F18220">
            <v>721873.28</v>
          </cell>
        </row>
        <row r="18221">
          <cell r="E18221" t="str">
            <v>700-001-221</v>
          </cell>
          <cell r="F18221">
            <v>1469352.02</v>
          </cell>
        </row>
        <row r="18222">
          <cell r="E18222" t="str">
            <v>700-001-231</v>
          </cell>
          <cell r="F18222">
            <v>1272526.3</v>
          </cell>
        </row>
        <row r="18223">
          <cell r="E18223" t="str">
            <v>700-002-111</v>
          </cell>
          <cell r="F18223">
            <v>120804</v>
          </cell>
        </row>
        <row r="18224">
          <cell r="E18224" t="str">
            <v>700-002-113</v>
          </cell>
          <cell r="F18224">
            <v>306840.19</v>
          </cell>
        </row>
        <row r="18225">
          <cell r="E18225" t="str">
            <v>700-002-115</v>
          </cell>
          <cell r="F18225">
            <v>88188</v>
          </cell>
        </row>
        <row r="18226">
          <cell r="E18226" t="str">
            <v>700-002-118</v>
          </cell>
          <cell r="F18226">
            <v>84358.6</v>
          </cell>
        </row>
        <row r="18227">
          <cell r="E18227" t="str">
            <v>700-002-211</v>
          </cell>
          <cell r="F18227">
            <v>42271.360000000001</v>
          </cell>
        </row>
        <row r="18228">
          <cell r="E18228" t="str">
            <v>700-002-221</v>
          </cell>
          <cell r="F18228">
            <v>76441.070000000007</v>
          </cell>
        </row>
        <row r="18229">
          <cell r="E18229" t="str">
            <v>700-002-231</v>
          </cell>
          <cell r="F18229">
            <v>39615.410000000003</v>
          </cell>
        </row>
        <row r="18230">
          <cell r="E18230" t="str">
            <v>700-003-151</v>
          </cell>
          <cell r="F18230">
            <v>970690.97</v>
          </cell>
        </row>
        <row r="18231">
          <cell r="E18231" t="str">
            <v>700-003-162</v>
          </cell>
          <cell r="F18231">
            <v>33000</v>
          </cell>
        </row>
        <row r="18232">
          <cell r="E18232" t="str">
            <v>700-003-173</v>
          </cell>
          <cell r="F18232">
            <v>5591.66</v>
          </cell>
        </row>
        <row r="18233">
          <cell r="E18233" t="str">
            <v>700-003-211</v>
          </cell>
          <cell r="F18233">
            <v>69063.58</v>
          </cell>
        </row>
        <row r="18234">
          <cell r="E18234" t="str">
            <v>700-003-221</v>
          </cell>
          <cell r="F18234">
            <v>141894.31</v>
          </cell>
        </row>
        <row r="18235">
          <cell r="E18235" t="str">
            <v>700-003-231</v>
          </cell>
          <cell r="F18235">
            <v>138909.95000000001</v>
          </cell>
        </row>
        <row r="18236">
          <cell r="E18236" t="str">
            <v>700-005-114</v>
          </cell>
          <cell r="F18236">
            <v>750564</v>
          </cell>
        </row>
        <row r="18237">
          <cell r="E18237" t="str">
            <v>700-005-116</v>
          </cell>
          <cell r="F18237">
            <v>300242.67</v>
          </cell>
        </row>
        <row r="18238">
          <cell r="E18238" t="str">
            <v>700-005-211</v>
          </cell>
          <cell r="F18238">
            <v>76657.289999999994</v>
          </cell>
        </row>
        <row r="18239">
          <cell r="E18239" t="str">
            <v>700-005-221</v>
          </cell>
          <cell r="F18239">
            <v>154075.42000000001</v>
          </cell>
        </row>
        <row r="18240">
          <cell r="E18240" t="str">
            <v>700-005-231</v>
          </cell>
          <cell r="F18240">
            <v>87660.800000000003</v>
          </cell>
        </row>
        <row r="18241">
          <cell r="E18241" t="str">
            <v>700-007-131</v>
          </cell>
          <cell r="F18241">
            <v>1130242.8600000001</v>
          </cell>
        </row>
        <row r="18242">
          <cell r="E18242" t="str">
            <v>700-007-133</v>
          </cell>
          <cell r="F18242">
            <v>94510</v>
          </cell>
        </row>
        <row r="18243">
          <cell r="E18243" t="str">
            <v>700-007-211</v>
          </cell>
          <cell r="F18243">
            <v>89257.96</v>
          </cell>
        </row>
        <row r="18244">
          <cell r="E18244" t="str">
            <v>700-007-221</v>
          </cell>
          <cell r="F18244">
            <v>179916.09</v>
          </cell>
        </row>
        <row r="18245">
          <cell r="E18245" t="str">
            <v>700-007-231</v>
          </cell>
          <cell r="F18245">
            <v>125936.08</v>
          </cell>
        </row>
        <row r="18246">
          <cell r="E18246" t="str">
            <v>700-009-184</v>
          </cell>
          <cell r="F18246">
            <v>394274.57</v>
          </cell>
        </row>
        <row r="18247">
          <cell r="E18247" t="str">
            <v>700-009-186</v>
          </cell>
          <cell r="F18247">
            <v>-5184.95</v>
          </cell>
        </row>
        <row r="18248">
          <cell r="E18248" t="str">
            <v>700-009-188</v>
          </cell>
          <cell r="F18248">
            <v>260181.7</v>
          </cell>
        </row>
        <row r="18249">
          <cell r="E18249" t="str">
            <v>700-009-189</v>
          </cell>
          <cell r="F18249">
            <v>27932.76</v>
          </cell>
        </row>
        <row r="18250">
          <cell r="E18250" t="str">
            <v>700-009-211</v>
          </cell>
          <cell r="F18250">
            <v>51009</v>
          </cell>
        </row>
        <row r="18251">
          <cell r="E18251" t="str">
            <v>700-009-221</v>
          </cell>
          <cell r="F18251">
            <v>95507.86</v>
          </cell>
        </row>
        <row r="18252">
          <cell r="E18252" t="str">
            <v>700-009-231</v>
          </cell>
          <cell r="F18252">
            <v>4017.62</v>
          </cell>
        </row>
        <row r="18253">
          <cell r="E18253" t="str">
            <v>700-009-233</v>
          </cell>
          <cell r="F18253">
            <v>119408.06</v>
          </cell>
        </row>
        <row r="18254">
          <cell r="E18254" t="str">
            <v>700-011-163</v>
          </cell>
          <cell r="F18254">
            <v>70</v>
          </cell>
        </row>
        <row r="18255">
          <cell r="E18255" t="str">
            <v>700-011-211</v>
          </cell>
          <cell r="F18255">
            <v>5.36</v>
          </cell>
        </row>
        <row r="18256">
          <cell r="E18256" t="str">
            <v>700-012-311</v>
          </cell>
          <cell r="F18256">
            <v>98288.9</v>
          </cell>
        </row>
        <row r="18257">
          <cell r="E18257" t="str">
            <v>700-012-344</v>
          </cell>
          <cell r="F18257">
            <v>479.4</v>
          </cell>
        </row>
        <row r="18258">
          <cell r="E18258" t="str">
            <v>700-013-121</v>
          </cell>
          <cell r="F18258">
            <v>1050383.75</v>
          </cell>
        </row>
        <row r="18259">
          <cell r="E18259" t="str">
            <v>700-013-131</v>
          </cell>
          <cell r="F18259">
            <v>91947.68</v>
          </cell>
        </row>
        <row r="18260">
          <cell r="E18260" t="str">
            <v>700-013-162</v>
          </cell>
          <cell r="F18260">
            <v>60763.5</v>
          </cell>
        </row>
        <row r="18261">
          <cell r="E18261" t="str">
            <v>700-013-211</v>
          </cell>
          <cell r="F18261">
            <v>84093.05</v>
          </cell>
        </row>
        <row r="18262">
          <cell r="E18262" t="str">
            <v>700-013-221</v>
          </cell>
          <cell r="F18262">
            <v>161221.31</v>
          </cell>
        </row>
        <row r="18263">
          <cell r="E18263" t="str">
            <v>700-013-231</v>
          </cell>
          <cell r="F18263">
            <v>136505.44</v>
          </cell>
        </row>
        <row r="18264">
          <cell r="E18264" t="str">
            <v>700-014-163</v>
          </cell>
          <cell r="F18264">
            <v>5064.5</v>
          </cell>
        </row>
        <row r="18265">
          <cell r="E18265" t="str">
            <v>700-014-171</v>
          </cell>
          <cell r="F18265">
            <v>4278</v>
          </cell>
        </row>
        <row r="18266">
          <cell r="E18266" t="str">
            <v>700-014-196</v>
          </cell>
          <cell r="F18266">
            <v>3400</v>
          </cell>
        </row>
        <row r="18267">
          <cell r="E18267" t="str">
            <v>700-014-211</v>
          </cell>
          <cell r="F18267">
            <v>974.96</v>
          </cell>
        </row>
        <row r="18268">
          <cell r="E18268" t="str">
            <v>700-014-221</v>
          </cell>
          <cell r="F18268">
            <v>1089.75</v>
          </cell>
        </row>
        <row r="18269">
          <cell r="E18269" t="str">
            <v>700-014-311</v>
          </cell>
          <cell r="F18269">
            <v>3228.74</v>
          </cell>
        </row>
        <row r="18270">
          <cell r="E18270" t="str">
            <v>700-014-312</v>
          </cell>
          <cell r="F18270">
            <v>21361.119999999999</v>
          </cell>
        </row>
        <row r="18271">
          <cell r="E18271" t="str">
            <v>700-014-315</v>
          </cell>
          <cell r="F18271">
            <v>510.6</v>
          </cell>
        </row>
        <row r="18272">
          <cell r="E18272" t="str">
            <v>700-014-319</v>
          </cell>
          <cell r="F18272">
            <v>922</v>
          </cell>
        </row>
        <row r="18273">
          <cell r="E18273" t="str">
            <v>700-014-332</v>
          </cell>
          <cell r="F18273">
            <v>1668.35</v>
          </cell>
        </row>
        <row r="18274">
          <cell r="E18274" t="str">
            <v>700-014-379</v>
          </cell>
          <cell r="F18274">
            <v>978.82</v>
          </cell>
        </row>
        <row r="18275">
          <cell r="E18275" t="str">
            <v>700-014-411</v>
          </cell>
          <cell r="F18275">
            <v>26663.82</v>
          </cell>
        </row>
        <row r="18276">
          <cell r="E18276" t="str">
            <v>700-014-418</v>
          </cell>
          <cell r="F18276">
            <v>1208.31</v>
          </cell>
        </row>
        <row r="18277">
          <cell r="E18277" t="str">
            <v>700-014-423</v>
          </cell>
          <cell r="F18277">
            <v>838.96</v>
          </cell>
        </row>
        <row r="18278">
          <cell r="E18278" t="str">
            <v>700-014-462</v>
          </cell>
          <cell r="F18278">
            <v>50492.25</v>
          </cell>
        </row>
        <row r="18279">
          <cell r="E18279" t="str">
            <v>700-015-163</v>
          </cell>
          <cell r="F18279">
            <v>182</v>
          </cell>
        </row>
        <row r="18280">
          <cell r="E18280" t="str">
            <v>700-015-211</v>
          </cell>
          <cell r="F18280">
            <v>13.92</v>
          </cell>
        </row>
        <row r="18281">
          <cell r="E18281" t="str">
            <v>700-015-418</v>
          </cell>
          <cell r="F18281">
            <v>33526.410000000003</v>
          </cell>
        </row>
        <row r="18282">
          <cell r="E18282" t="str">
            <v>700-015-462</v>
          </cell>
          <cell r="F18282">
            <v>45382.51</v>
          </cell>
        </row>
        <row r="18283">
          <cell r="E18283" t="str">
            <v>700-016-121</v>
          </cell>
          <cell r="F18283">
            <v>9241.3799999999992</v>
          </cell>
        </row>
        <row r="18284">
          <cell r="E18284" t="str">
            <v>700-016-135</v>
          </cell>
          <cell r="F18284">
            <v>1483.5</v>
          </cell>
        </row>
        <row r="18285">
          <cell r="E18285" t="str">
            <v>700-016-173</v>
          </cell>
          <cell r="F18285">
            <v>291.64</v>
          </cell>
        </row>
        <row r="18286">
          <cell r="E18286" t="str">
            <v>700-016-211</v>
          </cell>
          <cell r="F18286">
            <v>842.75</v>
          </cell>
        </row>
        <row r="18287">
          <cell r="E18287" t="str">
            <v>700-016-221</v>
          </cell>
          <cell r="F18287">
            <v>1618.32</v>
          </cell>
        </row>
        <row r="18288">
          <cell r="E18288" t="str">
            <v>700-016-411</v>
          </cell>
          <cell r="F18288">
            <v>251.63</v>
          </cell>
        </row>
        <row r="18289">
          <cell r="E18289" t="str">
            <v>700-016-459</v>
          </cell>
          <cell r="F18289">
            <v>999.01</v>
          </cell>
        </row>
        <row r="18290">
          <cell r="E18290" t="str">
            <v>700-020-124</v>
          </cell>
          <cell r="F18290">
            <v>154250</v>
          </cell>
        </row>
        <row r="18291">
          <cell r="E18291" t="str">
            <v>700-020-162</v>
          </cell>
          <cell r="F18291">
            <v>7424.5</v>
          </cell>
        </row>
        <row r="18292">
          <cell r="E18292" t="str">
            <v>700-020-163</v>
          </cell>
          <cell r="F18292">
            <v>70</v>
          </cell>
        </row>
        <row r="18293">
          <cell r="E18293" t="str">
            <v>700-020-211</v>
          </cell>
          <cell r="F18293">
            <v>5277.68</v>
          </cell>
        </row>
        <row r="18294">
          <cell r="E18294" t="str">
            <v>700-020-311</v>
          </cell>
          <cell r="F18294">
            <v>55095.5</v>
          </cell>
        </row>
        <row r="18295">
          <cell r="E18295" t="str">
            <v>700-024-113</v>
          </cell>
          <cell r="F18295">
            <v>5372.73</v>
          </cell>
        </row>
        <row r="18296">
          <cell r="E18296" t="str">
            <v>700-024-121</v>
          </cell>
          <cell r="F18296">
            <v>668478.56000000006</v>
          </cell>
        </row>
        <row r="18297">
          <cell r="E18297" t="str">
            <v>700-024-131</v>
          </cell>
          <cell r="F18297">
            <v>153729.26999999999</v>
          </cell>
        </row>
        <row r="18298">
          <cell r="E18298" t="str">
            <v>700-024-162</v>
          </cell>
          <cell r="F18298">
            <v>28864.5</v>
          </cell>
        </row>
        <row r="18299">
          <cell r="E18299" t="str">
            <v>700-024-167</v>
          </cell>
          <cell r="F18299">
            <v>71.63</v>
          </cell>
        </row>
        <row r="18300">
          <cell r="E18300" t="str">
            <v>700-024-181</v>
          </cell>
          <cell r="F18300">
            <v>36830.5</v>
          </cell>
        </row>
        <row r="18301">
          <cell r="E18301" t="str">
            <v>700-024-196</v>
          </cell>
          <cell r="F18301">
            <v>800</v>
          </cell>
        </row>
        <row r="18302">
          <cell r="E18302" t="str">
            <v>700-024-211</v>
          </cell>
          <cell r="F18302">
            <v>64461.65</v>
          </cell>
        </row>
        <row r="18303">
          <cell r="E18303" t="str">
            <v>700-024-221</v>
          </cell>
          <cell r="F18303">
            <v>123645.04</v>
          </cell>
        </row>
        <row r="18304">
          <cell r="E18304" t="str">
            <v>700-024-231</v>
          </cell>
          <cell r="F18304">
            <v>118333.5</v>
          </cell>
        </row>
        <row r="18305">
          <cell r="E18305" t="str">
            <v>700-024-311</v>
          </cell>
          <cell r="F18305">
            <v>3629.38</v>
          </cell>
        </row>
        <row r="18306">
          <cell r="E18306" t="str">
            <v>700-024-411</v>
          </cell>
          <cell r="F18306">
            <v>55577.94</v>
          </cell>
        </row>
        <row r="18307">
          <cell r="E18307" t="str">
            <v>700-024-413</v>
          </cell>
          <cell r="F18307">
            <v>2811.16</v>
          </cell>
        </row>
        <row r="18308">
          <cell r="E18308" t="str">
            <v>700-024-414</v>
          </cell>
          <cell r="F18308">
            <v>3179.21</v>
          </cell>
        </row>
        <row r="18309">
          <cell r="E18309" t="str">
            <v>700-024-462</v>
          </cell>
          <cell r="F18309">
            <v>4263.9399999999996</v>
          </cell>
        </row>
        <row r="18310">
          <cell r="E18310" t="str">
            <v>700-025-411</v>
          </cell>
          <cell r="F18310">
            <v>4453</v>
          </cell>
        </row>
        <row r="18311">
          <cell r="E18311" t="str">
            <v>700-027-142</v>
          </cell>
          <cell r="F18311">
            <v>1335979.99</v>
          </cell>
        </row>
        <row r="18312">
          <cell r="E18312" t="str">
            <v>700-027-146</v>
          </cell>
          <cell r="F18312">
            <v>8300</v>
          </cell>
        </row>
        <row r="18313">
          <cell r="E18313" t="str">
            <v>700-027-211</v>
          </cell>
          <cell r="F18313">
            <v>97353.2</v>
          </cell>
        </row>
        <row r="18314">
          <cell r="E18314" t="str">
            <v>700-027-221</v>
          </cell>
          <cell r="F18314">
            <v>194982.24</v>
          </cell>
        </row>
        <row r="18315">
          <cell r="E18315" t="str">
            <v>700-027-231</v>
          </cell>
          <cell r="F18315">
            <v>294396.7</v>
          </cell>
        </row>
        <row r="18316">
          <cell r="E18316" t="str">
            <v>700-029-113</v>
          </cell>
          <cell r="F18316">
            <v>52218.43</v>
          </cell>
        </row>
        <row r="18317">
          <cell r="E18317" t="str">
            <v>700-029-142</v>
          </cell>
          <cell r="F18317">
            <v>12233.55</v>
          </cell>
        </row>
        <row r="18318">
          <cell r="E18318" t="str">
            <v>700-029-162</v>
          </cell>
          <cell r="F18318">
            <v>392</v>
          </cell>
        </row>
        <row r="18319">
          <cell r="E18319" t="str">
            <v>700-029-211</v>
          </cell>
          <cell r="F18319">
            <v>4791.18</v>
          </cell>
        </row>
        <row r="18320">
          <cell r="E18320" t="str">
            <v>700-029-221</v>
          </cell>
          <cell r="F18320">
            <v>9467.9500000000007</v>
          </cell>
        </row>
        <row r="18321">
          <cell r="E18321" t="str">
            <v>700-029-231</v>
          </cell>
          <cell r="F18321">
            <v>9271.3799999999992</v>
          </cell>
        </row>
        <row r="18322">
          <cell r="E18322" t="str">
            <v>700-030-163</v>
          </cell>
          <cell r="F18322">
            <v>70</v>
          </cell>
        </row>
        <row r="18323">
          <cell r="E18323" t="str">
            <v>700-030-196</v>
          </cell>
          <cell r="F18323">
            <v>16882.919999999998</v>
          </cell>
        </row>
        <row r="18324">
          <cell r="E18324" t="str">
            <v>700-030-211</v>
          </cell>
          <cell r="F18324">
            <v>1296.95</v>
          </cell>
        </row>
        <row r="18325">
          <cell r="E18325" t="str">
            <v>700-030-221</v>
          </cell>
          <cell r="F18325">
            <v>2480.04</v>
          </cell>
        </row>
        <row r="18326">
          <cell r="E18326" t="str">
            <v>700-030-312</v>
          </cell>
          <cell r="F18326">
            <v>22230.84</v>
          </cell>
        </row>
        <row r="18327">
          <cell r="E18327" t="str">
            <v>700-031-121</v>
          </cell>
          <cell r="F18327">
            <v>396184.83</v>
          </cell>
        </row>
        <row r="18328">
          <cell r="E18328" t="str">
            <v>700-031-151</v>
          </cell>
          <cell r="F18328">
            <v>296137.90000000002</v>
          </cell>
        </row>
        <row r="18329">
          <cell r="E18329" t="str">
            <v>700-031-152</v>
          </cell>
          <cell r="F18329">
            <v>9348.33</v>
          </cell>
        </row>
        <row r="18330">
          <cell r="E18330" t="str">
            <v>700-031-162</v>
          </cell>
          <cell r="F18330">
            <v>30163</v>
          </cell>
        </row>
        <row r="18331">
          <cell r="E18331" t="str">
            <v>700-031-181</v>
          </cell>
          <cell r="F18331">
            <v>23541.5</v>
          </cell>
        </row>
        <row r="18332">
          <cell r="E18332" t="str">
            <v>700-031-193</v>
          </cell>
          <cell r="F18332">
            <v>26.34</v>
          </cell>
        </row>
        <row r="18333">
          <cell r="E18333" t="str">
            <v>700-031-211</v>
          </cell>
          <cell r="F18333">
            <v>54105.62</v>
          </cell>
        </row>
        <row r="18334">
          <cell r="E18334" t="str">
            <v>700-031-221</v>
          </cell>
          <cell r="F18334">
            <v>106485.37</v>
          </cell>
        </row>
        <row r="18335">
          <cell r="E18335" t="str">
            <v>700-031-231</v>
          </cell>
          <cell r="F18335">
            <v>113148.83</v>
          </cell>
        </row>
        <row r="18336">
          <cell r="E18336" t="str">
            <v>700-031-411</v>
          </cell>
          <cell r="F18336">
            <v>234345.97</v>
          </cell>
        </row>
        <row r="18337">
          <cell r="E18337" t="str">
            <v>700-031-413</v>
          </cell>
          <cell r="F18337">
            <v>507.53</v>
          </cell>
        </row>
        <row r="18338">
          <cell r="E18338" t="str">
            <v>700-031-418</v>
          </cell>
          <cell r="F18338">
            <v>10568.25</v>
          </cell>
        </row>
        <row r="18339">
          <cell r="E18339" t="str">
            <v>700-031-462</v>
          </cell>
          <cell r="F18339">
            <v>358680.08</v>
          </cell>
        </row>
        <row r="18340">
          <cell r="E18340" t="str">
            <v>700-032-113</v>
          </cell>
          <cell r="F18340">
            <v>26244</v>
          </cell>
        </row>
        <row r="18341">
          <cell r="E18341" t="str">
            <v>700-032-121</v>
          </cell>
          <cell r="F18341">
            <v>1140787.96</v>
          </cell>
        </row>
        <row r="18342">
          <cell r="E18342" t="str">
            <v>700-032-132</v>
          </cell>
          <cell r="F18342">
            <v>270094.02</v>
          </cell>
        </row>
        <row r="18343">
          <cell r="E18343" t="str">
            <v>700-032-133</v>
          </cell>
          <cell r="F18343">
            <v>2099.04</v>
          </cell>
        </row>
        <row r="18344">
          <cell r="E18344" t="str">
            <v>700-032-142</v>
          </cell>
          <cell r="F18344">
            <v>280293.34999999998</v>
          </cell>
        </row>
        <row r="18345">
          <cell r="E18345" t="str">
            <v>700-032-147</v>
          </cell>
          <cell r="F18345">
            <v>100861.25</v>
          </cell>
        </row>
        <row r="18346">
          <cell r="E18346" t="str">
            <v>700-032-151</v>
          </cell>
          <cell r="F18346">
            <v>94821.17</v>
          </cell>
        </row>
        <row r="18347">
          <cell r="E18347" t="str">
            <v>700-032-162</v>
          </cell>
          <cell r="F18347">
            <v>37521.629999999997</v>
          </cell>
        </row>
        <row r="18348">
          <cell r="E18348" t="str">
            <v>700-032-163</v>
          </cell>
          <cell r="F18348">
            <v>3237.93</v>
          </cell>
        </row>
        <row r="18349">
          <cell r="E18349" t="str">
            <v>700-032-166</v>
          </cell>
          <cell r="F18349">
            <v>35</v>
          </cell>
        </row>
        <row r="18350">
          <cell r="E18350" t="str">
            <v>700-032-171</v>
          </cell>
          <cell r="F18350">
            <v>3696.52</v>
          </cell>
        </row>
        <row r="18351">
          <cell r="E18351" t="str">
            <v>700-032-211</v>
          </cell>
          <cell r="F18351">
            <v>142683.13</v>
          </cell>
        </row>
        <row r="18352">
          <cell r="E18352" t="str">
            <v>700-032-221</v>
          </cell>
          <cell r="F18352">
            <v>266700.38</v>
          </cell>
        </row>
        <row r="18353">
          <cell r="E18353" t="str">
            <v>700-032-231</v>
          </cell>
          <cell r="F18353">
            <v>250473.67</v>
          </cell>
        </row>
        <row r="18354">
          <cell r="E18354" t="str">
            <v>700-032-311</v>
          </cell>
          <cell r="F18354">
            <v>374869.53</v>
          </cell>
        </row>
        <row r="18355">
          <cell r="E18355" t="str">
            <v>700-032-312</v>
          </cell>
          <cell r="F18355">
            <v>12176.5</v>
          </cell>
        </row>
        <row r="18356">
          <cell r="E18356" t="str">
            <v>700-032-317</v>
          </cell>
          <cell r="F18356">
            <v>16630</v>
          </cell>
        </row>
        <row r="18357">
          <cell r="E18357" t="str">
            <v>700-032-326</v>
          </cell>
          <cell r="F18357">
            <v>1245</v>
          </cell>
        </row>
        <row r="18358">
          <cell r="E18358" t="str">
            <v>700-032-331</v>
          </cell>
          <cell r="F18358">
            <v>11288.18</v>
          </cell>
        </row>
        <row r="18359">
          <cell r="E18359" t="str">
            <v>700-032-332</v>
          </cell>
          <cell r="F18359">
            <v>11945.13</v>
          </cell>
        </row>
        <row r="18360">
          <cell r="E18360" t="str">
            <v>700-032-333</v>
          </cell>
          <cell r="F18360">
            <v>311.25</v>
          </cell>
        </row>
        <row r="18361">
          <cell r="E18361" t="str">
            <v>700-032-342</v>
          </cell>
          <cell r="F18361">
            <v>141.47999999999999</v>
          </cell>
        </row>
        <row r="18362">
          <cell r="E18362" t="str">
            <v>700-032-344</v>
          </cell>
          <cell r="F18362">
            <v>868.09</v>
          </cell>
        </row>
        <row r="18363">
          <cell r="E18363" t="str">
            <v>700-032-361</v>
          </cell>
          <cell r="F18363">
            <v>848</v>
          </cell>
        </row>
        <row r="18364">
          <cell r="E18364" t="str">
            <v>700-032-378</v>
          </cell>
          <cell r="F18364">
            <v>266.60000000000002</v>
          </cell>
        </row>
        <row r="18365">
          <cell r="E18365" t="str">
            <v>700-032-411</v>
          </cell>
          <cell r="F18365">
            <v>20807.669999999998</v>
          </cell>
        </row>
        <row r="18366">
          <cell r="E18366" t="str">
            <v>700-032-418</v>
          </cell>
          <cell r="F18366">
            <v>10623.51</v>
          </cell>
        </row>
        <row r="18367">
          <cell r="E18367" t="str">
            <v>700-032-461</v>
          </cell>
          <cell r="F18367">
            <v>373.6</v>
          </cell>
        </row>
        <row r="18368">
          <cell r="E18368" t="str">
            <v>700-032-462</v>
          </cell>
          <cell r="F18368">
            <v>46816.22</v>
          </cell>
        </row>
        <row r="18369">
          <cell r="E18369" t="str">
            <v>700-034-121</v>
          </cell>
          <cell r="F18369">
            <v>182539.17</v>
          </cell>
        </row>
        <row r="18370">
          <cell r="E18370" t="str">
            <v>700-034-211</v>
          </cell>
          <cell r="F18370">
            <v>12982.52</v>
          </cell>
        </row>
        <row r="18371">
          <cell r="E18371" t="str">
            <v>700-034-221</v>
          </cell>
          <cell r="F18371">
            <v>26814.880000000001</v>
          </cell>
        </row>
        <row r="18372">
          <cell r="E18372" t="str">
            <v>700-034-231</v>
          </cell>
          <cell r="F18372">
            <v>17152.02</v>
          </cell>
        </row>
        <row r="18373">
          <cell r="E18373" t="str">
            <v>700-034-312</v>
          </cell>
          <cell r="F18373">
            <v>6882.18</v>
          </cell>
        </row>
        <row r="18374">
          <cell r="E18374" t="str">
            <v>700-034-332</v>
          </cell>
          <cell r="F18374">
            <v>856.69</v>
          </cell>
        </row>
        <row r="18375">
          <cell r="E18375" t="str">
            <v>700-034-411</v>
          </cell>
          <cell r="F18375">
            <v>13503.3</v>
          </cell>
        </row>
        <row r="18376">
          <cell r="E18376" t="str">
            <v>700-034-462</v>
          </cell>
          <cell r="F18376">
            <v>24746.28</v>
          </cell>
        </row>
        <row r="18377">
          <cell r="E18377" t="str">
            <v>700-054-121</v>
          </cell>
          <cell r="F18377">
            <v>52873.95</v>
          </cell>
        </row>
        <row r="18378">
          <cell r="E18378" t="str">
            <v>700-054-163</v>
          </cell>
          <cell r="F18378">
            <v>45.5</v>
          </cell>
        </row>
        <row r="18379">
          <cell r="E18379" t="str">
            <v>700-054-198</v>
          </cell>
          <cell r="F18379">
            <v>2612.5</v>
          </cell>
        </row>
        <row r="18380">
          <cell r="E18380" t="str">
            <v>700-054-211</v>
          </cell>
          <cell r="F18380">
            <v>4155.03</v>
          </cell>
        </row>
        <row r="18381">
          <cell r="E18381" t="str">
            <v>700-054-221</v>
          </cell>
          <cell r="F18381">
            <v>8143.63</v>
          </cell>
        </row>
        <row r="18382">
          <cell r="E18382" t="str">
            <v>700-054-231</v>
          </cell>
          <cell r="F18382">
            <v>5285</v>
          </cell>
        </row>
        <row r="18383">
          <cell r="E18383" t="str">
            <v>700-054-332</v>
          </cell>
          <cell r="F18383">
            <v>1672.56</v>
          </cell>
        </row>
        <row r="18384">
          <cell r="E18384" t="str">
            <v>700-054-411</v>
          </cell>
          <cell r="F18384">
            <v>896.23</v>
          </cell>
        </row>
        <row r="18385">
          <cell r="E18385" t="str">
            <v>700-054-418</v>
          </cell>
          <cell r="F18385">
            <v>533.75</v>
          </cell>
        </row>
        <row r="18386">
          <cell r="E18386" t="str">
            <v>700-054-462</v>
          </cell>
          <cell r="F18386">
            <v>3836.6</v>
          </cell>
        </row>
        <row r="18387">
          <cell r="E18387" t="str">
            <v>700-056-171</v>
          </cell>
          <cell r="F18387">
            <v>519003.94</v>
          </cell>
        </row>
        <row r="18388">
          <cell r="E18388" t="str">
            <v>700-056-172</v>
          </cell>
          <cell r="F18388">
            <v>229397.33</v>
          </cell>
        </row>
        <row r="18389">
          <cell r="E18389" t="str">
            <v>700-056-175</v>
          </cell>
          <cell r="F18389">
            <v>160263.17000000001</v>
          </cell>
        </row>
        <row r="18390">
          <cell r="E18390" t="str">
            <v>700-056-211</v>
          </cell>
          <cell r="F18390">
            <v>68853.75</v>
          </cell>
        </row>
        <row r="18391">
          <cell r="E18391" t="str">
            <v>700-056-221</v>
          </cell>
          <cell r="F18391">
            <v>97770.19</v>
          </cell>
        </row>
        <row r="18392">
          <cell r="E18392" t="str">
            <v>700-056-231</v>
          </cell>
          <cell r="F18392">
            <v>73517.97</v>
          </cell>
        </row>
        <row r="18393">
          <cell r="E18393" t="str">
            <v>700-056-311</v>
          </cell>
          <cell r="F18393">
            <v>17260</v>
          </cell>
        </row>
        <row r="18394">
          <cell r="E18394" t="str">
            <v>700-056-321</v>
          </cell>
          <cell r="F18394">
            <v>7836.92</v>
          </cell>
        </row>
        <row r="18395">
          <cell r="E18395" t="str">
            <v>700-056-323</v>
          </cell>
          <cell r="F18395">
            <v>1130.92</v>
          </cell>
        </row>
        <row r="18396">
          <cell r="E18396" t="str">
            <v>700-056-331</v>
          </cell>
          <cell r="F18396">
            <v>7856.5</v>
          </cell>
        </row>
        <row r="18397">
          <cell r="E18397" t="str">
            <v>700-056-344</v>
          </cell>
          <cell r="F18397">
            <v>1191.4000000000001</v>
          </cell>
        </row>
        <row r="18398">
          <cell r="E18398" t="str">
            <v>700-056-411</v>
          </cell>
          <cell r="F18398">
            <v>3639.65</v>
          </cell>
        </row>
        <row r="18399">
          <cell r="E18399" t="str">
            <v>700-056-422</v>
          </cell>
          <cell r="F18399">
            <v>145116.29</v>
          </cell>
        </row>
        <row r="18400">
          <cell r="E18400" t="str">
            <v>700-056-423</v>
          </cell>
          <cell r="F18400">
            <v>302870.2</v>
          </cell>
        </row>
        <row r="18401">
          <cell r="E18401" t="str">
            <v>700-056-424</v>
          </cell>
          <cell r="F18401">
            <v>6904.31</v>
          </cell>
        </row>
        <row r="18402">
          <cell r="E18402" t="str">
            <v>700-056-425</v>
          </cell>
          <cell r="F18402">
            <v>36356.81</v>
          </cell>
        </row>
        <row r="18403">
          <cell r="E18403" t="str">
            <v>700-056-461</v>
          </cell>
          <cell r="F18403">
            <v>3165.59</v>
          </cell>
        </row>
        <row r="18404">
          <cell r="E18404" t="str">
            <v>700-056-552</v>
          </cell>
          <cell r="F18404">
            <v>1006</v>
          </cell>
        </row>
        <row r="18405">
          <cell r="E18405" t="str">
            <v>700-061-411</v>
          </cell>
          <cell r="F18405">
            <v>3276.7</v>
          </cell>
        </row>
        <row r="18406">
          <cell r="E18406" t="str">
            <v>700-061-413</v>
          </cell>
          <cell r="F18406">
            <v>4293.57</v>
          </cell>
        </row>
        <row r="18407">
          <cell r="E18407" t="str">
            <v>700-061-462</v>
          </cell>
          <cell r="F18407">
            <v>28743.73</v>
          </cell>
        </row>
        <row r="18408">
          <cell r="E18408" t="str">
            <v>700-063-142</v>
          </cell>
          <cell r="F18408">
            <v>150276.73000000001</v>
          </cell>
        </row>
        <row r="18409">
          <cell r="E18409" t="str">
            <v>700-063-162</v>
          </cell>
          <cell r="F18409">
            <v>2303</v>
          </cell>
        </row>
        <row r="18410">
          <cell r="E18410" t="str">
            <v>700-063-211</v>
          </cell>
          <cell r="F18410">
            <v>10501.66</v>
          </cell>
        </row>
        <row r="18411">
          <cell r="E18411" t="str">
            <v>700-063-221</v>
          </cell>
          <cell r="F18411">
            <v>18813.8</v>
          </cell>
        </row>
        <row r="18412">
          <cell r="E18412" t="str">
            <v>700-063-231</v>
          </cell>
          <cell r="F18412">
            <v>29606.62</v>
          </cell>
        </row>
        <row r="18413">
          <cell r="E18413" t="str">
            <v>700-068-121</v>
          </cell>
          <cell r="F18413">
            <v>304292.25</v>
          </cell>
        </row>
        <row r="18414">
          <cell r="E18414" t="str">
            <v>700-068-142</v>
          </cell>
          <cell r="F18414">
            <v>4395.96</v>
          </cell>
        </row>
        <row r="18415">
          <cell r="E18415" t="str">
            <v>700-068-162</v>
          </cell>
          <cell r="F18415">
            <v>11154.5</v>
          </cell>
        </row>
        <row r="18416">
          <cell r="E18416" t="str">
            <v>700-068-211</v>
          </cell>
          <cell r="F18416">
            <v>22828.68</v>
          </cell>
        </row>
        <row r="18417">
          <cell r="E18417" t="str">
            <v>700-068-221</v>
          </cell>
          <cell r="F18417">
            <v>44700.55</v>
          </cell>
        </row>
        <row r="18418">
          <cell r="E18418" t="str">
            <v>700-068-231</v>
          </cell>
          <cell r="F18418">
            <v>37394.5</v>
          </cell>
        </row>
        <row r="18419">
          <cell r="E18419" t="str">
            <v>700-069-116</v>
          </cell>
          <cell r="F18419">
            <v>157248</v>
          </cell>
        </row>
        <row r="18420">
          <cell r="E18420" t="str">
            <v>700-069-121</v>
          </cell>
          <cell r="F18420">
            <v>17278.46</v>
          </cell>
        </row>
        <row r="18421">
          <cell r="E18421" t="str">
            <v>700-069-131</v>
          </cell>
          <cell r="F18421">
            <v>3927.04</v>
          </cell>
        </row>
        <row r="18422">
          <cell r="E18422" t="str">
            <v>700-069-142</v>
          </cell>
          <cell r="F18422">
            <v>57883.39</v>
          </cell>
        </row>
        <row r="18423">
          <cell r="E18423" t="str">
            <v>700-069-146</v>
          </cell>
          <cell r="F18423">
            <v>74123.460000000006</v>
          </cell>
        </row>
        <row r="18424">
          <cell r="E18424" t="str">
            <v>700-069-151</v>
          </cell>
          <cell r="F18424">
            <v>33570.480000000003</v>
          </cell>
        </row>
        <row r="18425">
          <cell r="E18425" t="str">
            <v>700-069-162</v>
          </cell>
          <cell r="F18425">
            <v>2005.5</v>
          </cell>
        </row>
        <row r="18426">
          <cell r="E18426" t="str">
            <v>700-069-171</v>
          </cell>
          <cell r="F18426">
            <v>29.56</v>
          </cell>
        </row>
        <row r="18427">
          <cell r="E18427" t="str">
            <v>700-069-173</v>
          </cell>
          <cell r="F18427">
            <v>25729.439999999999</v>
          </cell>
        </row>
        <row r="18428">
          <cell r="E18428" t="str">
            <v>700-069-211</v>
          </cell>
          <cell r="F18428">
            <v>27067.43</v>
          </cell>
        </row>
        <row r="18429">
          <cell r="E18429" t="str">
            <v>700-069-221</v>
          </cell>
          <cell r="F18429">
            <v>54188.959999999999</v>
          </cell>
        </row>
        <row r="18430">
          <cell r="E18430" t="str">
            <v>700-069-231</v>
          </cell>
          <cell r="F18430">
            <v>51888.72</v>
          </cell>
        </row>
        <row r="18431">
          <cell r="E18431" t="str">
            <v>700-069-311</v>
          </cell>
          <cell r="F18431">
            <v>165347</v>
          </cell>
        </row>
        <row r="18432">
          <cell r="E18432" t="str">
            <v>700-069-312</v>
          </cell>
          <cell r="F18432">
            <v>379.47</v>
          </cell>
        </row>
        <row r="18433">
          <cell r="E18433" t="str">
            <v>700-069-332</v>
          </cell>
          <cell r="F18433">
            <v>109.42</v>
          </cell>
        </row>
        <row r="18434">
          <cell r="E18434" t="str">
            <v>700-069-411</v>
          </cell>
          <cell r="F18434">
            <v>23903.37</v>
          </cell>
        </row>
        <row r="18435">
          <cell r="E18435" t="str">
            <v>700-069-418</v>
          </cell>
          <cell r="F18435">
            <v>11884.33</v>
          </cell>
        </row>
        <row r="18436">
          <cell r="E18436" t="str">
            <v>700-069-459</v>
          </cell>
          <cell r="F18436">
            <v>1597.27</v>
          </cell>
        </row>
        <row r="18437">
          <cell r="E18437" t="str">
            <v>700-069-462</v>
          </cell>
          <cell r="F18437">
            <v>9402.68</v>
          </cell>
        </row>
        <row r="18438">
          <cell r="E18438" t="str">
            <v>700-073-418</v>
          </cell>
          <cell r="F18438">
            <v>14186.7</v>
          </cell>
        </row>
        <row r="18439">
          <cell r="E18439" t="str">
            <v>700-073-462</v>
          </cell>
          <cell r="F18439">
            <v>25754.37</v>
          </cell>
        </row>
        <row r="18440">
          <cell r="E18440" t="str">
            <v>700-085-411</v>
          </cell>
          <cell r="F18440">
            <v>3200</v>
          </cell>
        </row>
        <row r="18441">
          <cell r="E18441" t="str">
            <v>710-001-121</v>
          </cell>
          <cell r="F18441">
            <v>14769303.41</v>
          </cell>
        </row>
        <row r="18442">
          <cell r="E18442" t="str">
            <v>710-001-123</v>
          </cell>
          <cell r="F18442">
            <v>20317.63</v>
          </cell>
        </row>
        <row r="18443">
          <cell r="E18443" t="str">
            <v>710-001-211</v>
          </cell>
          <cell r="F18443">
            <v>1070686</v>
          </cell>
        </row>
        <row r="18444">
          <cell r="E18444" t="str">
            <v>710-001-221</v>
          </cell>
          <cell r="F18444">
            <v>2158013.81</v>
          </cell>
        </row>
        <row r="18445">
          <cell r="E18445" t="str">
            <v>710-001-231</v>
          </cell>
          <cell r="F18445">
            <v>1863123.34</v>
          </cell>
        </row>
        <row r="18446">
          <cell r="E18446" t="str">
            <v>710-002-111</v>
          </cell>
          <cell r="F18446">
            <v>123881.04</v>
          </cell>
        </row>
        <row r="18447">
          <cell r="E18447" t="str">
            <v>710-002-113</v>
          </cell>
          <cell r="F18447">
            <v>236321.91</v>
          </cell>
        </row>
        <row r="18448">
          <cell r="E18448" t="str">
            <v>710-002-115</v>
          </cell>
          <cell r="F18448">
            <v>99258</v>
          </cell>
        </row>
        <row r="18449">
          <cell r="E18449" t="str">
            <v>710-002-176</v>
          </cell>
          <cell r="F18449">
            <v>31631.56</v>
          </cell>
        </row>
        <row r="18450">
          <cell r="E18450" t="str">
            <v>710-002-211</v>
          </cell>
          <cell r="F18450">
            <v>34190.14</v>
          </cell>
        </row>
        <row r="18451">
          <cell r="E18451" t="str">
            <v>710-002-221</v>
          </cell>
          <cell r="F18451">
            <v>72141.48</v>
          </cell>
        </row>
        <row r="18452">
          <cell r="E18452" t="str">
            <v>710-002-231</v>
          </cell>
          <cell r="F18452">
            <v>31537.759999999998</v>
          </cell>
        </row>
        <row r="18453">
          <cell r="E18453" t="str">
            <v>710-003-151</v>
          </cell>
          <cell r="F18453">
            <v>1205213.99</v>
          </cell>
        </row>
        <row r="18454">
          <cell r="E18454" t="str">
            <v>710-003-162</v>
          </cell>
          <cell r="F18454">
            <v>160868.19</v>
          </cell>
        </row>
        <row r="18455">
          <cell r="E18455" t="str">
            <v>710-003-173</v>
          </cell>
          <cell r="F18455">
            <v>149391.01999999999</v>
          </cell>
        </row>
        <row r="18456">
          <cell r="E18456" t="str">
            <v>710-003-199</v>
          </cell>
          <cell r="F18456">
            <v>2367.67</v>
          </cell>
        </row>
        <row r="18457">
          <cell r="E18457" t="str">
            <v>710-003-211</v>
          </cell>
          <cell r="F18457">
            <v>108463.06</v>
          </cell>
        </row>
        <row r="18458">
          <cell r="E18458" t="str">
            <v>710-003-221</v>
          </cell>
          <cell r="F18458">
            <v>196782.31</v>
          </cell>
        </row>
        <row r="18459">
          <cell r="E18459" t="str">
            <v>710-003-231</v>
          </cell>
          <cell r="F18459">
            <v>222624.95</v>
          </cell>
        </row>
        <row r="18460">
          <cell r="E18460" t="str">
            <v>710-005-114</v>
          </cell>
          <cell r="F18460">
            <v>976049.23</v>
          </cell>
        </row>
        <row r="18461">
          <cell r="E18461" t="str">
            <v>710-005-116</v>
          </cell>
          <cell r="F18461">
            <v>441469.5</v>
          </cell>
        </row>
        <row r="18462">
          <cell r="E18462" t="str">
            <v>710-005-211</v>
          </cell>
          <cell r="F18462">
            <v>103769.24</v>
          </cell>
        </row>
        <row r="18463">
          <cell r="E18463" t="str">
            <v>710-005-221</v>
          </cell>
          <cell r="F18463">
            <v>208400.76</v>
          </cell>
        </row>
        <row r="18464">
          <cell r="E18464" t="str">
            <v>710-005-231</v>
          </cell>
          <cell r="F18464">
            <v>114410.79</v>
          </cell>
        </row>
        <row r="18465">
          <cell r="E18465" t="str">
            <v>710-007-121</v>
          </cell>
          <cell r="F18465">
            <v>60789.7</v>
          </cell>
        </row>
        <row r="18466">
          <cell r="E18466" t="str">
            <v>710-007-131</v>
          </cell>
          <cell r="F18466">
            <v>1666092.86</v>
          </cell>
        </row>
        <row r="18467">
          <cell r="E18467" t="str">
            <v>710-007-211</v>
          </cell>
          <cell r="F18467">
            <v>124121.25</v>
          </cell>
        </row>
        <row r="18468">
          <cell r="E18468" t="str">
            <v>710-007-221</v>
          </cell>
          <cell r="F18468">
            <v>250033.27</v>
          </cell>
        </row>
        <row r="18469">
          <cell r="E18469" t="str">
            <v>710-007-231</v>
          </cell>
          <cell r="F18469">
            <v>193467.75</v>
          </cell>
        </row>
        <row r="18470">
          <cell r="E18470" t="str">
            <v>710-009-184</v>
          </cell>
          <cell r="F18470">
            <v>399227.38</v>
          </cell>
        </row>
        <row r="18471">
          <cell r="E18471" t="str">
            <v>710-009-185</v>
          </cell>
          <cell r="F18471">
            <v>13910.85</v>
          </cell>
        </row>
        <row r="18472">
          <cell r="E18472" t="str">
            <v>710-009-186</v>
          </cell>
          <cell r="F18472">
            <v>21100.99</v>
          </cell>
        </row>
        <row r="18473">
          <cell r="E18473" t="str">
            <v>710-009-188</v>
          </cell>
          <cell r="F18473">
            <v>216436.48000000001</v>
          </cell>
        </row>
        <row r="18474">
          <cell r="E18474" t="str">
            <v>710-009-189</v>
          </cell>
          <cell r="F18474">
            <v>49900.24</v>
          </cell>
        </row>
        <row r="18475">
          <cell r="E18475" t="str">
            <v>710-009-211</v>
          </cell>
          <cell r="F18475">
            <v>50660.55</v>
          </cell>
        </row>
        <row r="18476">
          <cell r="E18476" t="str">
            <v>710-009-221</v>
          </cell>
          <cell r="F18476">
            <v>90639.35</v>
          </cell>
        </row>
        <row r="18477">
          <cell r="E18477" t="str">
            <v>710-009-231</v>
          </cell>
          <cell r="F18477">
            <v>16082.2</v>
          </cell>
        </row>
        <row r="18478">
          <cell r="E18478" t="str">
            <v>710-009-233</v>
          </cell>
          <cell r="F18478">
            <v>177499.15</v>
          </cell>
        </row>
        <row r="18479">
          <cell r="E18479" t="str">
            <v>710-010-121</v>
          </cell>
          <cell r="F18479">
            <v>408847.47</v>
          </cell>
        </row>
        <row r="18480">
          <cell r="E18480" t="str">
            <v>710-010-162</v>
          </cell>
          <cell r="F18480">
            <v>1561.7</v>
          </cell>
        </row>
        <row r="18481">
          <cell r="E18481" t="str">
            <v>710-010-211</v>
          </cell>
          <cell r="F18481">
            <v>30315.59</v>
          </cell>
        </row>
        <row r="18482">
          <cell r="E18482" t="str">
            <v>710-010-221</v>
          </cell>
          <cell r="F18482">
            <v>59607.03</v>
          </cell>
        </row>
        <row r="18483">
          <cell r="E18483" t="str">
            <v>710-010-231</v>
          </cell>
          <cell r="F18483">
            <v>55461.279999999999</v>
          </cell>
        </row>
        <row r="18484">
          <cell r="E18484" t="str">
            <v>710-012-148</v>
          </cell>
          <cell r="F18484">
            <v>114934.58</v>
          </cell>
        </row>
        <row r="18485">
          <cell r="E18485" t="str">
            <v>710-012-211</v>
          </cell>
          <cell r="F18485">
            <v>8666.09</v>
          </cell>
        </row>
        <row r="18486">
          <cell r="E18486" t="str">
            <v>710-012-221</v>
          </cell>
          <cell r="F18486">
            <v>13633.49</v>
          </cell>
        </row>
        <row r="18487">
          <cell r="E18487" t="str">
            <v>710-012-311</v>
          </cell>
          <cell r="F18487">
            <v>18549.36</v>
          </cell>
        </row>
        <row r="18488">
          <cell r="E18488" t="str">
            <v>710-012-372</v>
          </cell>
          <cell r="F18488">
            <v>5868</v>
          </cell>
        </row>
        <row r="18489">
          <cell r="E18489" t="str">
            <v>710-012-411</v>
          </cell>
          <cell r="F18489">
            <v>565.78</v>
          </cell>
        </row>
        <row r="18490">
          <cell r="E18490" t="str">
            <v>710-012-422</v>
          </cell>
          <cell r="F18490">
            <v>3555.91</v>
          </cell>
        </row>
        <row r="18491">
          <cell r="E18491" t="str">
            <v>710-012-423</v>
          </cell>
          <cell r="F18491">
            <v>1543.85</v>
          </cell>
        </row>
        <row r="18492">
          <cell r="E18492" t="str">
            <v>710-012-424</v>
          </cell>
          <cell r="F18492">
            <v>159.38</v>
          </cell>
        </row>
        <row r="18493">
          <cell r="E18493" t="str">
            <v>710-012-425</v>
          </cell>
          <cell r="F18493">
            <v>669.55</v>
          </cell>
        </row>
        <row r="18494">
          <cell r="E18494" t="str">
            <v>710-013-121</v>
          </cell>
          <cell r="F18494">
            <v>1606636.02</v>
          </cell>
        </row>
        <row r="18495">
          <cell r="E18495" t="str">
            <v>710-013-131</v>
          </cell>
          <cell r="F18495">
            <v>225104.73</v>
          </cell>
        </row>
        <row r="18496">
          <cell r="E18496" t="str">
            <v>710-013-162</v>
          </cell>
          <cell r="F18496">
            <v>33281.5</v>
          </cell>
        </row>
        <row r="18497">
          <cell r="E18497" t="str">
            <v>710-013-184</v>
          </cell>
          <cell r="F18497">
            <v>26296.99</v>
          </cell>
        </row>
        <row r="18498">
          <cell r="E18498" t="str">
            <v>710-013-188</v>
          </cell>
          <cell r="F18498">
            <v>21882.6</v>
          </cell>
        </row>
        <row r="18499">
          <cell r="E18499" t="str">
            <v>710-013-211</v>
          </cell>
          <cell r="F18499">
            <v>139326.57999999999</v>
          </cell>
        </row>
        <row r="18500">
          <cell r="E18500" t="str">
            <v>710-013-221</v>
          </cell>
          <cell r="F18500">
            <v>257575.97</v>
          </cell>
        </row>
        <row r="18501">
          <cell r="E18501" t="str">
            <v>710-013-231</v>
          </cell>
          <cell r="F18501">
            <v>189423.41</v>
          </cell>
        </row>
        <row r="18502">
          <cell r="E18502" t="str">
            <v>710-014-162</v>
          </cell>
          <cell r="F18502">
            <v>280</v>
          </cell>
        </row>
        <row r="18503">
          <cell r="E18503" t="str">
            <v>710-014-163</v>
          </cell>
          <cell r="F18503">
            <v>3199</v>
          </cell>
        </row>
        <row r="18504">
          <cell r="E18504" t="str">
            <v>710-014-171</v>
          </cell>
          <cell r="F18504">
            <v>1449.36</v>
          </cell>
        </row>
        <row r="18505">
          <cell r="E18505" t="str">
            <v>710-014-211</v>
          </cell>
          <cell r="F18505">
            <v>371.77</v>
          </cell>
        </row>
        <row r="18506">
          <cell r="E18506" t="str">
            <v>710-014-311</v>
          </cell>
          <cell r="F18506">
            <v>2035</v>
          </cell>
        </row>
        <row r="18507">
          <cell r="E18507" t="str">
            <v>710-014-312</v>
          </cell>
          <cell r="F18507">
            <v>16798.39</v>
          </cell>
        </row>
        <row r="18508">
          <cell r="E18508" t="str">
            <v>710-014-313</v>
          </cell>
          <cell r="F18508">
            <v>160</v>
          </cell>
        </row>
        <row r="18509">
          <cell r="E18509" t="str">
            <v>710-014-315</v>
          </cell>
          <cell r="F18509">
            <v>1808.79</v>
          </cell>
        </row>
        <row r="18510">
          <cell r="E18510" t="str">
            <v>710-014-327</v>
          </cell>
          <cell r="F18510">
            <v>23.56</v>
          </cell>
        </row>
        <row r="18511">
          <cell r="E18511" t="str">
            <v>710-014-332</v>
          </cell>
          <cell r="F18511">
            <v>6799.72</v>
          </cell>
        </row>
        <row r="18512">
          <cell r="E18512" t="str">
            <v>710-014-333</v>
          </cell>
          <cell r="F18512">
            <v>5256.11</v>
          </cell>
        </row>
        <row r="18513">
          <cell r="E18513" t="str">
            <v>710-014-351</v>
          </cell>
          <cell r="F18513">
            <v>3012.06</v>
          </cell>
        </row>
        <row r="18514">
          <cell r="E18514" t="str">
            <v>710-014-379</v>
          </cell>
          <cell r="F18514">
            <v>946.57</v>
          </cell>
        </row>
        <row r="18515">
          <cell r="E18515" t="str">
            <v>710-014-411</v>
          </cell>
          <cell r="F18515">
            <v>35718.75</v>
          </cell>
        </row>
        <row r="18516">
          <cell r="E18516" t="str">
            <v>710-014-413</v>
          </cell>
          <cell r="F18516">
            <v>16389.88</v>
          </cell>
        </row>
        <row r="18517">
          <cell r="E18517" t="str">
            <v>710-014-418</v>
          </cell>
          <cell r="F18517">
            <v>12115.39</v>
          </cell>
        </row>
        <row r="18518">
          <cell r="E18518" t="str">
            <v>710-014-422</v>
          </cell>
          <cell r="F18518">
            <v>526.11</v>
          </cell>
        </row>
        <row r="18519">
          <cell r="E18519" t="str">
            <v>710-014-461</v>
          </cell>
          <cell r="F18519">
            <v>6496.08</v>
          </cell>
        </row>
        <row r="18520">
          <cell r="E18520" t="str">
            <v>710-014-462</v>
          </cell>
          <cell r="F18520">
            <v>26649.72</v>
          </cell>
        </row>
        <row r="18521">
          <cell r="E18521" t="str">
            <v>710-015-311</v>
          </cell>
          <cell r="F18521">
            <v>6031</v>
          </cell>
        </row>
        <row r="18522">
          <cell r="E18522" t="str">
            <v>710-015-418</v>
          </cell>
          <cell r="F18522">
            <v>25188.6</v>
          </cell>
        </row>
        <row r="18523">
          <cell r="E18523" t="str">
            <v>710-015-461</v>
          </cell>
          <cell r="F18523">
            <v>2439.13</v>
          </cell>
        </row>
        <row r="18524">
          <cell r="E18524" t="str">
            <v>710-015-462</v>
          </cell>
          <cell r="F18524">
            <v>16511.689999999999</v>
          </cell>
        </row>
        <row r="18525">
          <cell r="E18525" t="str">
            <v>710-015-472</v>
          </cell>
          <cell r="F18525">
            <v>-3134.12</v>
          </cell>
        </row>
        <row r="18526">
          <cell r="E18526" t="str">
            <v>710-016-116</v>
          </cell>
          <cell r="F18526">
            <v>3888.74</v>
          </cell>
        </row>
        <row r="18527">
          <cell r="E18527" t="str">
            <v>710-016-121</v>
          </cell>
          <cell r="F18527">
            <v>10381.26</v>
          </cell>
        </row>
        <row r="18528">
          <cell r="E18528" t="str">
            <v>710-016-171</v>
          </cell>
          <cell r="F18528">
            <v>2448.6799999999998</v>
          </cell>
        </row>
        <row r="18529">
          <cell r="E18529" t="str">
            <v>710-016-211</v>
          </cell>
          <cell r="F18529">
            <v>1278.99</v>
          </cell>
        </row>
        <row r="18530">
          <cell r="E18530" t="str">
            <v>710-016-221</v>
          </cell>
          <cell r="F18530">
            <v>2238.4899999999998</v>
          </cell>
        </row>
        <row r="18531">
          <cell r="E18531" t="str">
            <v>710-018-231</v>
          </cell>
          <cell r="F18531">
            <v>1730.64</v>
          </cell>
        </row>
        <row r="18532">
          <cell r="E18532" t="str">
            <v>710-024-121</v>
          </cell>
          <cell r="F18532">
            <v>62556.56</v>
          </cell>
        </row>
        <row r="18533">
          <cell r="E18533" t="str">
            <v>710-024-131</v>
          </cell>
          <cell r="F18533">
            <v>114972.93</v>
          </cell>
        </row>
        <row r="18534">
          <cell r="E18534" t="str">
            <v>710-024-162</v>
          </cell>
          <cell r="F18534">
            <v>105</v>
          </cell>
        </row>
        <row r="18535">
          <cell r="E18535" t="str">
            <v>710-024-181</v>
          </cell>
          <cell r="F18535">
            <v>1694.16</v>
          </cell>
        </row>
        <row r="18536">
          <cell r="E18536" t="str">
            <v>710-024-192</v>
          </cell>
          <cell r="F18536">
            <v>15987.95</v>
          </cell>
        </row>
        <row r="18537">
          <cell r="E18537" t="str">
            <v>710-024-211</v>
          </cell>
          <cell r="F18537">
            <v>14448.83</v>
          </cell>
        </row>
        <row r="18538">
          <cell r="E18538" t="str">
            <v>710-024-221</v>
          </cell>
          <cell r="F18538">
            <v>28678.17</v>
          </cell>
        </row>
        <row r="18539">
          <cell r="E18539" t="str">
            <v>710-024-231</v>
          </cell>
          <cell r="F18539">
            <v>24468.65</v>
          </cell>
        </row>
        <row r="18540">
          <cell r="E18540" t="str">
            <v>710-024-418</v>
          </cell>
          <cell r="F18540">
            <v>5476.28</v>
          </cell>
        </row>
        <row r="18541">
          <cell r="E18541" t="str">
            <v>710-024-462</v>
          </cell>
          <cell r="F18541">
            <v>26396.01</v>
          </cell>
        </row>
        <row r="18542">
          <cell r="E18542" t="str">
            <v>710-025-411</v>
          </cell>
          <cell r="F18542">
            <v>6383</v>
          </cell>
        </row>
        <row r="18543">
          <cell r="E18543" t="str">
            <v>710-027-142</v>
          </cell>
          <cell r="F18543">
            <v>1330110.74</v>
          </cell>
        </row>
        <row r="18544">
          <cell r="E18544" t="str">
            <v>710-027-146</v>
          </cell>
          <cell r="F18544">
            <v>11136.76</v>
          </cell>
        </row>
        <row r="18545">
          <cell r="E18545" t="str">
            <v>710-027-165</v>
          </cell>
          <cell r="F18545">
            <v>896.81</v>
          </cell>
        </row>
        <row r="18546">
          <cell r="E18546" t="str">
            <v>710-027-199</v>
          </cell>
          <cell r="F18546">
            <v>22757.040000000001</v>
          </cell>
        </row>
        <row r="18547">
          <cell r="E18547" t="str">
            <v>710-027-211</v>
          </cell>
          <cell r="F18547">
            <v>97023.039999999994</v>
          </cell>
        </row>
        <row r="18548">
          <cell r="E18548" t="str">
            <v>710-027-221</v>
          </cell>
          <cell r="F18548">
            <v>197055.26</v>
          </cell>
        </row>
        <row r="18549">
          <cell r="E18549" t="str">
            <v>710-027-231</v>
          </cell>
          <cell r="F18549">
            <v>284607.75</v>
          </cell>
        </row>
        <row r="18550">
          <cell r="E18550" t="str">
            <v>710-029-142</v>
          </cell>
          <cell r="F18550">
            <v>37689.269999999997</v>
          </cell>
        </row>
        <row r="18551">
          <cell r="E18551" t="str">
            <v>710-029-145</v>
          </cell>
          <cell r="F18551">
            <v>27774.68</v>
          </cell>
        </row>
        <row r="18552">
          <cell r="E18552" t="str">
            <v>710-029-165</v>
          </cell>
          <cell r="F18552">
            <v>237</v>
          </cell>
        </row>
        <row r="18553">
          <cell r="E18553" t="str">
            <v>710-029-199</v>
          </cell>
          <cell r="F18553">
            <v>78.02</v>
          </cell>
        </row>
        <row r="18554">
          <cell r="E18554" t="str">
            <v>710-029-211</v>
          </cell>
          <cell r="F18554">
            <v>4913.0200000000004</v>
          </cell>
        </row>
        <row r="18555">
          <cell r="E18555" t="str">
            <v>710-029-221</v>
          </cell>
          <cell r="F18555">
            <v>9642.5499999999993</v>
          </cell>
        </row>
        <row r="18556">
          <cell r="E18556" t="str">
            <v>710-029-231</v>
          </cell>
          <cell r="F18556">
            <v>11432.46</v>
          </cell>
        </row>
        <row r="18557">
          <cell r="E18557" t="str">
            <v>710-030-196</v>
          </cell>
          <cell r="F18557">
            <v>10650</v>
          </cell>
        </row>
        <row r="18558">
          <cell r="E18558" t="str">
            <v>710-030-211</v>
          </cell>
          <cell r="F18558">
            <v>814.75</v>
          </cell>
        </row>
        <row r="18559">
          <cell r="E18559" t="str">
            <v>710-030-221</v>
          </cell>
          <cell r="F18559">
            <v>1564.6</v>
          </cell>
        </row>
        <row r="18560">
          <cell r="E18560" t="str">
            <v>710-030-413</v>
          </cell>
          <cell r="F18560">
            <v>76840.789999999994</v>
          </cell>
        </row>
        <row r="18561">
          <cell r="E18561" t="str">
            <v>710-030-418</v>
          </cell>
          <cell r="F18561">
            <v>3578.86</v>
          </cell>
        </row>
        <row r="18562">
          <cell r="E18562" t="str">
            <v>710-031-142</v>
          </cell>
          <cell r="F18562">
            <v>66889.460000000006</v>
          </cell>
        </row>
        <row r="18563">
          <cell r="E18563" t="str">
            <v>710-031-146</v>
          </cell>
          <cell r="F18563">
            <v>37061.94</v>
          </cell>
        </row>
        <row r="18564">
          <cell r="E18564" t="str">
            <v>710-031-151</v>
          </cell>
          <cell r="F18564">
            <v>438024.01</v>
          </cell>
        </row>
        <row r="18565">
          <cell r="E18565" t="str">
            <v>710-031-152</v>
          </cell>
          <cell r="F18565">
            <v>82508.039999999994</v>
          </cell>
        </row>
        <row r="18566">
          <cell r="E18566" t="str">
            <v>710-031-181</v>
          </cell>
          <cell r="F18566">
            <v>10000</v>
          </cell>
        </row>
        <row r="18567">
          <cell r="E18567" t="str">
            <v>710-031-199</v>
          </cell>
          <cell r="F18567">
            <v>3251.54</v>
          </cell>
        </row>
        <row r="18568">
          <cell r="E18568" t="str">
            <v>710-031-211</v>
          </cell>
          <cell r="F18568">
            <v>47431.18</v>
          </cell>
        </row>
        <row r="18569">
          <cell r="E18569" t="str">
            <v>710-031-221</v>
          </cell>
          <cell r="F18569">
            <v>88737.8</v>
          </cell>
        </row>
        <row r="18570">
          <cell r="E18570" t="str">
            <v>710-031-231</v>
          </cell>
          <cell r="F18570">
            <v>86684.06</v>
          </cell>
        </row>
        <row r="18571">
          <cell r="E18571" t="str">
            <v>710-031-311</v>
          </cell>
          <cell r="F18571">
            <v>28200</v>
          </cell>
        </row>
        <row r="18572">
          <cell r="E18572" t="str">
            <v>710-031-312</v>
          </cell>
          <cell r="F18572">
            <v>843.16</v>
          </cell>
        </row>
        <row r="18573">
          <cell r="E18573" t="str">
            <v>710-031-411</v>
          </cell>
          <cell r="F18573">
            <v>192008.49</v>
          </cell>
        </row>
        <row r="18574">
          <cell r="E18574" t="str">
            <v>710-031-418</v>
          </cell>
          <cell r="F18574">
            <v>130400.52</v>
          </cell>
        </row>
        <row r="18575">
          <cell r="E18575" t="str">
            <v>710-031-461</v>
          </cell>
          <cell r="F18575">
            <v>190494.38</v>
          </cell>
        </row>
        <row r="18576">
          <cell r="E18576" t="str">
            <v>710-031-462</v>
          </cell>
          <cell r="F18576">
            <v>275351.78999999998</v>
          </cell>
        </row>
        <row r="18577">
          <cell r="E18577" t="str">
            <v>710-032-121</v>
          </cell>
          <cell r="F18577">
            <v>946531.12</v>
          </cell>
        </row>
        <row r="18578">
          <cell r="E18578" t="str">
            <v>710-032-131</v>
          </cell>
          <cell r="F18578">
            <v>50916.59</v>
          </cell>
        </row>
        <row r="18579">
          <cell r="E18579" t="str">
            <v>710-032-132</v>
          </cell>
          <cell r="F18579">
            <v>270818.55</v>
          </cell>
        </row>
        <row r="18580">
          <cell r="E18580" t="str">
            <v>710-032-133</v>
          </cell>
          <cell r="F18580">
            <v>2589.5700000000002</v>
          </cell>
        </row>
        <row r="18581">
          <cell r="E18581" t="str">
            <v>710-032-135</v>
          </cell>
          <cell r="F18581">
            <v>313419.94</v>
          </cell>
        </row>
        <row r="18582">
          <cell r="E18582" t="str">
            <v>710-032-142</v>
          </cell>
          <cell r="F18582">
            <v>374577.15</v>
          </cell>
        </row>
        <row r="18583">
          <cell r="E18583" t="str">
            <v>710-032-145</v>
          </cell>
          <cell r="F18583">
            <v>179269.65</v>
          </cell>
        </row>
        <row r="18584">
          <cell r="E18584" t="str">
            <v>710-032-147</v>
          </cell>
          <cell r="F18584">
            <v>165378.79</v>
          </cell>
        </row>
        <row r="18585">
          <cell r="E18585" t="str">
            <v>710-032-148</v>
          </cell>
          <cell r="F18585">
            <v>29205.8</v>
          </cell>
        </row>
        <row r="18586">
          <cell r="E18586" t="str">
            <v>710-032-151</v>
          </cell>
          <cell r="F18586">
            <v>33696.720000000001</v>
          </cell>
        </row>
        <row r="18587">
          <cell r="E18587" t="str">
            <v>710-032-162</v>
          </cell>
          <cell r="F18587">
            <v>38047.14</v>
          </cell>
        </row>
        <row r="18588">
          <cell r="E18588" t="str">
            <v>710-032-163</v>
          </cell>
          <cell r="F18588">
            <v>511</v>
          </cell>
        </row>
        <row r="18589">
          <cell r="E18589" t="str">
            <v>710-032-165</v>
          </cell>
          <cell r="F18589">
            <v>35989.51</v>
          </cell>
        </row>
        <row r="18590">
          <cell r="E18590" t="str">
            <v>710-032-172</v>
          </cell>
          <cell r="F18590">
            <v>384.66</v>
          </cell>
        </row>
        <row r="18591">
          <cell r="E18591" t="str">
            <v>710-032-192</v>
          </cell>
          <cell r="F18591">
            <v>168.32</v>
          </cell>
        </row>
        <row r="18592">
          <cell r="E18592" t="str">
            <v>710-032-198</v>
          </cell>
          <cell r="F18592">
            <v>10759.83</v>
          </cell>
        </row>
        <row r="18593">
          <cell r="E18593" t="str">
            <v>710-032-199</v>
          </cell>
          <cell r="F18593">
            <v>9997.2099999999991</v>
          </cell>
        </row>
        <row r="18594">
          <cell r="E18594" t="str">
            <v>710-032-211</v>
          </cell>
          <cell r="F18594">
            <v>180687.61</v>
          </cell>
        </row>
        <row r="18595">
          <cell r="E18595" t="str">
            <v>710-032-221</v>
          </cell>
          <cell r="F18595">
            <v>324560.05</v>
          </cell>
        </row>
        <row r="18596">
          <cell r="E18596" t="str">
            <v>710-032-231</v>
          </cell>
          <cell r="F18596">
            <v>290585.33</v>
          </cell>
        </row>
        <row r="18597">
          <cell r="E18597" t="str">
            <v>710-032-311</v>
          </cell>
          <cell r="F18597">
            <v>490458.66</v>
          </cell>
        </row>
        <row r="18598">
          <cell r="E18598" t="str">
            <v>710-032-312</v>
          </cell>
          <cell r="F18598">
            <v>9407.52</v>
          </cell>
        </row>
        <row r="18599">
          <cell r="E18599" t="str">
            <v>710-032-313</v>
          </cell>
          <cell r="F18599">
            <v>204</v>
          </cell>
        </row>
        <row r="18600">
          <cell r="E18600" t="str">
            <v>710-032-331</v>
          </cell>
          <cell r="F18600">
            <v>205.66</v>
          </cell>
        </row>
        <row r="18601">
          <cell r="E18601" t="str">
            <v>710-032-332</v>
          </cell>
          <cell r="F18601">
            <v>33018.839999999997</v>
          </cell>
        </row>
        <row r="18602">
          <cell r="E18602" t="str">
            <v>710-032-333</v>
          </cell>
          <cell r="F18602">
            <v>142.94999999999999</v>
          </cell>
        </row>
        <row r="18603">
          <cell r="E18603" t="str">
            <v>710-032-411</v>
          </cell>
          <cell r="F18603">
            <v>45659.01</v>
          </cell>
        </row>
        <row r="18604">
          <cell r="E18604" t="str">
            <v>710-032-418</v>
          </cell>
          <cell r="F18604">
            <v>11033.4</v>
          </cell>
        </row>
        <row r="18605">
          <cell r="E18605" t="str">
            <v>710-032-461</v>
          </cell>
          <cell r="F18605">
            <v>120.68</v>
          </cell>
        </row>
        <row r="18606">
          <cell r="E18606" t="str">
            <v>710-034-121</v>
          </cell>
          <cell r="F18606">
            <v>166610</v>
          </cell>
        </row>
        <row r="18607">
          <cell r="E18607" t="str">
            <v>710-034-135</v>
          </cell>
          <cell r="F18607">
            <v>44730</v>
          </cell>
        </row>
        <row r="18608">
          <cell r="E18608" t="str">
            <v>710-034-163</v>
          </cell>
          <cell r="F18608">
            <v>7031.5</v>
          </cell>
        </row>
        <row r="18609">
          <cell r="E18609" t="str">
            <v>710-034-196</v>
          </cell>
          <cell r="F18609">
            <v>2628.88</v>
          </cell>
        </row>
        <row r="18610">
          <cell r="E18610" t="str">
            <v>710-034-198</v>
          </cell>
          <cell r="F18610">
            <v>3896</v>
          </cell>
        </row>
        <row r="18611">
          <cell r="E18611" t="str">
            <v>710-034-211</v>
          </cell>
          <cell r="F18611">
            <v>16220.43</v>
          </cell>
        </row>
        <row r="18612">
          <cell r="E18612" t="str">
            <v>710-034-221</v>
          </cell>
          <cell r="F18612">
            <v>32039.48</v>
          </cell>
        </row>
        <row r="18613">
          <cell r="E18613" t="str">
            <v>710-034-231</v>
          </cell>
          <cell r="F18613">
            <v>25558.03</v>
          </cell>
        </row>
        <row r="18614">
          <cell r="E18614" t="str">
            <v>710-034-312</v>
          </cell>
          <cell r="F18614">
            <v>24431.98</v>
          </cell>
        </row>
        <row r="18615">
          <cell r="E18615" t="str">
            <v>710-034-327</v>
          </cell>
          <cell r="F18615">
            <v>518.95000000000005</v>
          </cell>
        </row>
        <row r="18616">
          <cell r="E18616" t="str">
            <v>710-034-333</v>
          </cell>
          <cell r="F18616">
            <v>120</v>
          </cell>
        </row>
        <row r="18617">
          <cell r="E18617" t="str">
            <v>710-034-351</v>
          </cell>
          <cell r="F18617">
            <v>9467.56</v>
          </cell>
        </row>
        <row r="18618">
          <cell r="E18618" t="str">
            <v>710-034-411</v>
          </cell>
          <cell r="F18618">
            <v>93578.99</v>
          </cell>
        </row>
        <row r="18619">
          <cell r="E18619" t="str">
            <v>710-034-418</v>
          </cell>
          <cell r="F18619">
            <v>385.39</v>
          </cell>
        </row>
        <row r="18620">
          <cell r="E18620" t="str">
            <v>710-034-461</v>
          </cell>
          <cell r="F18620">
            <v>3122.66</v>
          </cell>
        </row>
        <row r="18621">
          <cell r="E18621" t="str">
            <v>710-054-121</v>
          </cell>
          <cell r="F18621">
            <v>157221.45000000001</v>
          </cell>
        </row>
        <row r="18622">
          <cell r="E18622" t="str">
            <v>710-054-163</v>
          </cell>
          <cell r="F18622">
            <v>577.5</v>
          </cell>
        </row>
        <row r="18623">
          <cell r="E18623" t="str">
            <v>710-054-171</v>
          </cell>
          <cell r="F18623">
            <v>397.23</v>
          </cell>
        </row>
        <row r="18624">
          <cell r="E18624" t="str">
            <v>710-054-196</v>
          </cell>
          <cell r="F18624">
            <v>1850</v>
          </cell>
        </row>
        <row r="18625">
          <cell r="E18625" t="str">
            <v>710-054-211</v>
          </cell>
          <cell r="F18625">
            <v>11978.22</v>
          </cell>
        </row>
        <row r="18626">
          <cell r="E18626" t="str">
            <v>710-054-221</v>
          </cell>
          <cell r="F18626">
            <v>23385.43</v>
          </cell>
        </row>
        <row r="18627">
          <cell r="E18627" t="str">
            <v>710-054-231</v>
          </cell>
          <cell r="F18627">
            <v>16433.349999999999</v>
          </cell>
        </row>
        <row r="18628">
          <cell r="E18628" t="str">
            <v>710-054-311</v>
          </cell>
          <cell r="F18628">
            <v>350</v>
          </cell>
        </row>
        <row r="18629">
          <cell r="E18629" t="str">
            <v>710-054-312</v>
          </cell>
          <cell r="F18629">
            <v>932.76</v>
          </cell>
        </row>
        <row r="18630">
          <cell r="E18630" t="str">
            <v>710-054-332</v>
          </cell>
          <cell r="F18630">
            <v>50.85</v>
          </cell>
        </row>
        <row r="18631">
          <cell r="E18631" t="str">
            <v>710-054-411</v>
          </cell>
          <cell r="F18631">
            <v>2345.35</v>
          </cell>
        </row>
        <row r="18632">
          <cell r="E18632" t="str">
            <v>710-054-418</v>
          </cell>
          <cell r="F18632">
            <v>285.89999999999998</v>
          </cell>
        </row>
        <row r="18633">
          <cell r="E18633" t="str">
            <v>710-054-462</v>
          </cell>
          <cell r="F18633">
            <v>14258.49</v>
          </cell>
        </row>
        <row r="18634">
          <cell r="E18634" t="str">
            <v>710-055-131</v>
          </cell>
          <cell r="F18634">
            <v>11700</v>
          </cell>
        </row>
        <row r="18635">
          <cell r="E18635" t="str">
            <v>710-055-135</v>
          </cell>
          <cell r="F18635">
            <v>33068.99</v>
          </cell>
        </row>
        <row r="18636">
          <cell r="E18636" t="str">
            <v>710-055-151</v>
          </cell>
          <cell r="F18636">
            <v>22546.6</v>
          </cell>
        </row>
        <row r="18637">
          <cell r="E18637" t="str">
            <v>710-055-163</v>
          </cell>
          <cell r="F18637">
            <v>322</v>
          </cell>
        </row>
        <row r="18638">
          <cell r="E18638" t="str">
            <v>710-055-171</v>
          </cell>
          <cell r="F18638">
            <v>39180.01</v>
          </cell>
        </row>
        <row r="18639">
          <cell r="E18639" t="str">
            <v>710-055-196</v>
          </cell>
          <cell r="F18639">
            <v>2000</v>
          </cell>
        </row>
        <row r="18640">
          <cell r="E18640" t="str">
            <v>710-055-211</v>
          </cell>
          <cell r="F18640">
            <v>8210.91</v>
          </cell>
        </row>
        <row r="18641">
          <cell r="E18641" t="str">
            <v>710-055-221</v>
          </cell>
          <cell r="F18641">
            <v>15095.11</v>
          </cell>
        </row>
        <row r="18642">
          <cell r="E18642" t="str">
            <v>710-055-231</v>
          </cell>
          <cell r="F18642">
            <v>14754.03</v>
          </cell>
        </row>
        <row r="18643">
          <cell r="E18643" t="str">
            <v>710-055-311</v>
          </cell>
          <cell r="F18643">
            <v>38500</v>
          </cell>
        </row>
        <row r="18644">
          <cell r="E18644" t="str">
            <v>710-055-312</v>
          </cell>
          <cell r="F18644">
            <v>1987.8</v>
          </cell>
        </row>
        <row r="18645">
          <cell r="E18645" t="str">
            <v>710-055-411</v>
          </cell>
          <cell r="F18645">
            <v>9254.5499999999993</v>
          </cell>
        </row>
        <row r="18646">
          <cell r="E18646" t="str">
            <v>710-055-413</v>
          </cell>
          <cell r="F18646">
            <v>119202</v>
          </cell>
        </row>
        <row r="18647">
          <cell r="E18647" t="str">
            <v>710-056-165</v>
          </cell>
          <cell r="F18647">
            <v>56308.04</v>
          </cell>
        </row>
        <row r="18648">
          <cell r="E18648" t="str">
            <v>710-056-171</v>
          </cell>
          <cell r="F18648">
            <v>1030069.25</v>
          </cell>
        </row>
        <row r="18649">
          <cell r="E18649" t="str">
            <v>710-056-172</v>
          </cell>
          <cell r="F18649">
            <v>40211.839999999997</v>
          </cell>
        </row>
        <row r="18650">
          <cell r="E18650" t="str">
            <v>710-056-175</v>
          </cell>
          <cell r="F18650">
            <v>330062.42</v>
          </cell>
        </row>
        <row r="18651">
          <cell r="E18651" t="str">
            <v>710-056-199</v>
          </cell>
          <cell r="F18651">
            <v>31.53</v>
          </cell>
        </row>
        <row r="18652">
          <cell r="E18652" t="str">
            <v>710-056-211</v>
          </cell>
          <cell r="F18652">
            <v>109038.57</v>
          </cell>
        </row>
        <row r="18653">
          <cell r="E18653" t="str">
            <v>710-056-221</v>
          </cell>
          <cell r="F18653">
            <v>102784.88</v>
          </cell>
        </row>
        <row r="18654">
          <cell r="E18654" t="str">
            <v>710-056-231</v>
          </cell>
          <cell r="F18654">
            <v>136780.98000000001</v>
          </cell>
        </row>
        <row r="18655">
          <cell r="E18655" t="str">
            <v>710-056-311</v>
          </cell>
          <cell r="F18655">
            <v>5298.24</v>
          </cell>
        </row>
        <row r="18656">
          <cell r="E18656" t="str">
            <v>710-056-331</v>
          </cell>
          <cell r="F18656">
            <v>28757.24</v>
          </cell>
        </row>
        <row r="18657">
          <cell r="E18657" t="str">
            <v>710-056-344</v>
          </cell>
          <cell r="F18657">
            <v>468.99</v>
          </cell>
        </row>
        <row r="18658">
          <cell r="E18658" t="str">
            <v>710-056-411</v>
          </cell>
          <cell r="F18658">
            <v>26981.9</v>
          </cell>
        </row>
        <row r="18659">
          <cell r="E18659" t="str">
            <v>710-056-422</v>
          </cell>
          <cell r="F18659">
            <v>136965.85</v>
          </cell>
        </row>
        <row r="18660">
          <cell r="E18660" t="str">
            <v>710-056-423</v>
          </cell>
          <cell r="F18660">
            <v>377418.1</v>
          </cell>
        </row>
        <row r="18661">
          <cell r="E18661" t="str">
            <v>710-056-424</v>
          </cell>
          <cell r="F18661">
            <v>11070.54</v>
          </cell>
        </row>
        <row r="18662">
          <cell r="E18662" t="str">
            <v>710-056-425</v>
          </cell>
          <cell r="F18662">
            <v>62503.38</v>
          </cell>
        </row>
        <row r="18663">
          <cell r="E18663" t="str">
            <v>710-056-541</v>
          </cell>
          <cell r="F18663">
            <v>6337.5</v>
          </cell>
        </row>
        <row r="18664">
          <cell r="E18664" t="str">
            <v>710-061-411</v>
          </cell>
          <cell r="F18664">
            <v>167975.67999999999</v>
          </cell>
        </row>
        <row r="18665">
          <cell r="E18665" t="str">
            <v>710-061-413</v>
          </cell>
          <cell r="F18665">
            <v>30940.81</v>
          </cell>
        </row>
        <row r="18666">
          <cell r="E18666" t="str">
            <v>710-061-418</v>
          </cell>
          <cell r="F18666">
            <v>61877</v>
          </cell>
        </row>
        <row r="18667">
          <cell r="E18667" t="str">
            <v>710-061-461</v>
          </cell>
          <cell r="F18667">
            <v>33267.660000000003</v>
          </cell>
        </row>
        <row r="18668">
          <cell r="E18668" t="str">
            <v>710-061-462</v>
          </cell>
          <cell r="F18668">
            <v>40143.75</v>
          </cell>
        </row>
        <row r="18669">
          <cell r="E18669" t="str">
            <v>710-063-311</v>
          </cell>
          <cell r="F18669">
            <v>198486.92</v>
          </cell>
        </row>
        <row r="18670">
          <cell r="E18670" t="str">
            <v>710-066-194</v>
          </cell>
          <cell r="F18670">
            <v>15312</v>
          </cell>
        </row>
        <row r="18671">
          <cell r="E18671" t="str">
            <v>710-066-211</v>
          </cell>
          <cell r="F18671">
            <v>1171.33</v>
          </cell>
        </row>
        <row r="18672">
          <cell r="E18672" t="str">
            <v>710-069-113</v>
          </cell>
          <cell r="F18672">
            <v>86587.8</v>
          </cell>
        </row>
        <row r="18673">
          <cell r="E18673" t="str">
            <v>710-069-116</v>
          </cell>
          <cell r="F18673">
            <v>237213.36</v>
          </cell>
        </row>
        <row r="18674">
          <cell r="E18674" t="str">
            <v>710-069-121</v>
          </cell>
          <cell r="F18674">
            <v>178686.42</v>
          </cell>
        </row>
        <row r="18675">
          <cell r="E18675" t="str">
            <v>710-069-131</v>
          </cell>
          <cell r="F18675">
            <v>21192</v>
          </cell>
        </row>
        <row r="18676">
          <cell r="E18676" t="str">
            <v>710-069-133</v>
          </cell>
          <cell r="F18676">
            <v>43849.599999999999</v>
          </cell>
        </row>
        <row r="18677">
          <cell r="E18677" t="str">
            <v>710-069-142</v>
          </cell>
          <cell r="F18677">
            <v>90554.21</v>
          </cell>
        </row>
        <row r="18678">
          <cell r="E18678" t="str">
            <v>710-069-143</v>
          </cell>
          <cell r="F18678">
            <v>1272</v>
          </cell>
        </row>
        <row r="18679">
          <cell r="E18679" t="str">
            <v>710-069-144</v>
          </cell>
          <cell r="F18679">
            <v>14723.67</v>
          </cell>
        </row>
        <row r="18680">
          <cell r="E18680" t="str">
            <v>710-069-147</v>
          </cell>
          <cell r="F18680">
            <v>17740.900000000001</v>
          </cell>
        </row>
        <row r="18681">
          <cell r="E18681" t="str">
            <v>710-069-162</v>
          </cell>
          <cell r="F18681">
            <v>5481</v>
          </cell>
        </row>
        <row r="18682">
          <cell r="E18682" t="str">
            <v>710-069-171</v>
          </cell>
          <cell r="F18682">
            <v>1135.24</v>
          </cell>
        </row>
        <row r="18683">
          <cell r="E18683" t="str">
            <v>710-069-172</v>
          </cell>
          <cell r="F18683">
            <v>51.08</v>
          </cell>
        </row>
        <row r="18684">
          <cell r="E18684" t="str">
            <v>710-069-191</v>
          </cell>
          <cell r="F18684">
            <v>900</v>
          </cell>
        </row>
        <row r="18685">
          <cell r="E18685" t="str">
            <v>710-069-198</v>
          </cell>
          <cell r="F18685">
            <v>20737.75</v>
          </cell>
        </row>
        <row r="18686">
          <cell r="E18686" t="str">
            <v>710-069-199</v>
          </cell>
          <cell r="F18686">
            <v>1817.49</v>
          </cell>
        </row>
        <row r="18687">
          <cell r="E18687" t="str">
            <v>710-069-211</v>
          </cell>
          <cell r="F18687">
            <v>53253.82</v>
          </cell>
        </row>
        <row r="18688">
          <cell r="E18688" t="str">
            <v>710-069-221</v>
          </cell>
          <cell r="F18688">
            <v>105242.63</v>
          </cell>
        </row>
        <row r="18689">
          <cell r="E18689" t="str">
            <v>710-069-231</v>
          </cell>
          <cell r="F18689">
            <v>94195.16</v>
          </cell>
        </row>
        <row r="18690">
          <cell r="E18690" t="str">
            <v>710-069-311</v>
          </cell>
          <cell r="F18690">
            <v>154624.34</v>
          </cell>
        </row>
        <row r="18691">
          <cell r="E18691" t="str">
            <v>710-069-312</v>
          </cell>
          <cell r="F18691">
            <v>574.88</v>
          </cell>
        </row>
        <row r="18692">
          <cell r="E18692" t="str">
            <v>710-069-332</v>
          </cell>
          <cell r="F18692">
            <v>479.23</v>
          </cell>
        </row>
        <row r="18693">
          <cell r="E18693" t="str">
            <v>710-069-411</v>
          </cell>
          <cell r="F18693">
            <v>61218.65</v>
          </cell>
        </row>
        <row r="18694">
          <cell r="E18694" t="str">
            <v>710-069-418</v>
          </cell>
          <cell r="F18694">
            <v>61471.48</v>
          </cell>
        </row>
        <row r="18695">
          <cell r="E18695" t="str">
            <v>710-069-462</v>
          </cell>
          <cell r="F18695">
            <v>306797.59999999998</v>
          </cell>
        </row>
        <row r="18696">
          <cell r="E18696" t="str">
            <v>710-073-311</v>
          </cell>
          <cell r="F18696">
            <v>2046.4</v>
          </cell>
        </row>
        <row r="18697">
          <cell r="E18697" t="str">
            <v>710-073-418</v>
          </cell>
          <cell r="F18697">
            <v>10229.76</v>
          </cell>
        </row>
        <row r="18698">
          <cell r="E18698" t="str">
            <v>710-073-462</v>
          </cell>
          <cell r="F18698">
            <v>17760.05</v>
          </cell>
        </row>
        <row r="18699">
          <cell r="E18699" t="str">
            <v>710-085-462</v>
          </cell>
          <cell r="F18699">
            <v>8800</v>
          </cell>
        </row>
        <row r="18700">
          <cell r="E18700" t="str">
            <v>720-001-121</v>
          </cell>
          <cell r="F18700">
            <v>3238222.1</v>
          </cell>
        </row>
        <row r="18701">
          <cell r="E18701" t="str">
            <v>720-001-125</v>
          </cell>
          <cell r="F18701">
            <v>3692.09</v>
          </cell>
        </row>
        <row r="18702">
          <cell r="E18702" t="str">
            <v>720-001-211</v>
          </cell>
          <cell r="F18702">
            <v>232865.92000000001</v>
          </cell>
        </row>
        <row r="18703">
          <cell r="E18703" t="str">
            <v>720-001-221</v>
          </cell>
          <cell r="F18703">
            <v>474389.01</v>
          </cell>
        </row>
        <row r="18704">
          <cell r="E18704" t="str">
            <v>720-001-231</v>
          </cell>
          <cell r="F18704">
            <v>408523.67</v>
          </cell>
        </row>
        <row r="18705">
          <cell r="E18705" t="str">
            <v>720-002-111</v>
          </cell>
          <cell r="F18705">
            <v>102084</v>
          </cell>
        </row>
        <row r="18706">
          <cell r="E18706" t="str">
            <v>720-002-113</v>
          </cell>
          <cell r="F18706">
            <v>197916.96</v>
          </cell>
        </row>
        <row r="18707">
          <cell r="E18707" t="str">
            <v>720-002-115</v>
          </cell>
          <cell r="F18707">
            <v>62568</v>
          </cell>
        </row>
        <row r="18708">
          <cell r="E18708" t="str">
            <v>720-002-118</v>
          </cell>
          <cell r="F18708">
            <v>60237</v>
          </cell>
        </row>
        <row r="18709">
          <cell r="E18709" t="str">
            <v>720-002-211</v>
          </cell>
          <cell r="F18709">
            <v>29755.48</v>
          </cell>
        </row>
        <row r="18710">
          <cell r="E18710" t="str">
            <v>720-002-221</v>
          </cell>
          <cell r="F18710">
            <v>62110.23</v>
          </cell>
        </row>
        <row r="18711">
          <cell r="E18711" t="str">
            <v>720-002-231</v>
          </cell>
          <cell r="F18711">
            <v>30866.2</v>
          </cell>
        </row>
        <row r="18712">
          <cell r="E18712" t="str">
            <v>720-003-147</v>
          </cell>
          <cell r="F18712">
            <v>585.48</v>
          </cell>
        </row>
        <row r="18713">
          <cell r="E18713" t="str">
            <v>720-003-151</v>
          </cell>
          <cell r="F18713">
            <v>106954.46</v>
          </cell>
        </row>
        <row r="18714">
          <cell r="E18714" t="str">
            <v>720-003-162</v>
          </cell>
          <cell r="F18714">
            <v>19142.87</v>
          </cell>
        </row>
        <row r="18715">
          <cell r="E18715" t="str">
            <v>720-003-163</v>
          </cell>
          <cell r="F18715">
            <v>248.26</v>
          </cell>
        </row>
        <row r="18716">
          <cell r="E18716" t="str">
            <v>720-003-173</v>
          </cell>
          <cell r="F18716">
            <v>177585.02</v>
          </cell>
        </row>
        <row r="18717">
          <cell r="E18717" t="str">
            <v>720-003-199</v>
          </cell>
          <cell r="F18717">
            <v>853.56</v>
          </cell>
        </row>
        <row r="18718">
          <cell r="E18718" t="str">
            <v>720-003-211</v>
          </cell>
          <cell r="F18718">
            <v>22367.65</v>
          </cell>
        </row>
        <row r="18719">
          <cell r="E18719" t="str">
            <v>720-003-221</v>
          </cell>
          <cell r="F18719">
            <v>40365.17</v>
          </cell>
        </row>
        <row r="18720">
          <cell r="E18720" t="str">
            <v>720-003-231</v>
          </cell>
          <cell r="F18720">
            <v>56636.52</v>
          </cell>
        </row>
        <row r="18721">
          <cell r="E18721" t="str">
            <v>720-005-114</v>
          </cell>
          <cell r="F18721">
            <v>228412.97</v>
          </cell>
        </row>
        <row r="18722">
          <cell r="E18722" t="str">
            <v>720-005-116</v>
          </cell>
          <cell r="F18722">
            <v>79964</v>
          </cell>
        </row>
        <row r="18723">
          <cell r="E18723" t="str">
            <v>720-005-211</v>
          </cell>
          <cell r="F18723">
            <v>21803.119999999999</v>
          </cell>
        </row>
        <row r="18724">
          <cell r="E18724" t="str">
            <v>720-005-221</v>
          </cell>
          <cell r="F18724">
            <v>41655.35</v>
          </cell>
        </row>
        <row r="18725">
          <cell r="E18725" t="str">
            <v>720-005-231</v>
          </cell>
          <cell r="F18725">
            <v>28186.1</v>
          </cell>
        </row>
        <row r="18726">
          <cell r="E18726" t="str">
            <v>720-007-131</v>
          </cell>
          <cell r="F18726">
            <v>414255.5</v>
          </cell>
        </row>
        <row r="18727">
          <cell r="E18727" t="str">
            <v>720-007-135</v>
          </cell>
          <cell r="F18727">
            <v>27528</v>
          </cell>
        </row>
        <row r="18728">
          <cell r="E18728" t="str">
            <v>720-007-211</v>
          </cell>
          <cell r="F18728">
            <v>30772.66</v>
          </cell>
        </row>
        <row r="18729">
          <cell r="E18729" t="str">
            <v>720-007-221</v>
          </cell>
          <cell r="F18729">
            <v>65030.59</v>
          </cell>
        </row>
        <row r="18730">
          <cell r="E18730" t="str">
            <v>720-007-231</v>
          </cell>
          <cell r="F18730">
            <v>47562.12</v>
          </cell>
        </row>
        <row r="18731">
          <cell r="E18731" t="str">
            <v>720-009-184</v>
          </cell>
          <cell r="F18731">
            <v>137024.87</v>
          </cell>
        </row>
        <row r="18732">
          <cell r="E18732" t="str">
            <v>720-009-185</v>
          </cell>
          <cell r="F18732">
            <v>4603.8900000000003</v>
          </cell>
        </row>
        <row r="18733">
          <cell r="E18733" t="str">
            <v>720-009-188</v>
          </cell>
          <cell r="F18733">
            <v>59589.75</v>
          </cell>
        </row>
        <row r="18734">
          <cell r="E18734" t="str">
            <v>720-009-189</v>
          </cell>
          <cell r="F18734">
            <v>2827.5</v>
          </cell>
        </row>
        <row r="18735">
          <cell r="E18735" t="str">
            <v>720-009-211</v>
          </cell>
          <cell r="F18735">
            <v>15600.95</v>
          </cell>
        </row>
        <row r="18736">
          <cell r="E18736" t="str">
            <v>720-009-221</v>
          </cell>
          <cell r="F18736">
            <v>29296.66</v>
          </cell>
        </row>
        <row r="18737">
          <cell r="E18737" t="str">
            <v>720-009-231</v>
          </cell>
          <cell r="F18737">
            <v>448.12</v>
          </cell>
        </row>
        <row r="18738">
          <cell r="E18738" t="str">
            <v>720-009-233</v>
          </cell>
          <cell r="F18738">
            <v>49034.53</v>
          </cell>
        </row>
        <row r="18739">
          <cell r="E18739" t="str">
            <v>720-012-192</v>
          </cell>
          <cell r="F18739">
            <v>1225</v>
          </cell>
        </row>
        <row r="18740">
          <cell r="E18740" t="str">
            <v>720-012-211</v>
          </cell>
          <cell r="F18740">
            <v>93.73</v>
          </cell>
        </row>
        <row r="18741">
          <cell r="E18741" t="str">
            <v>720-012-221</v>
          </cell>
          <cell r="F18741">
            <v>179.97</v>
          </cell>
        </row>
        <row r="18742">
          <cell r="E18742" t="str">
            <v>720-012-311</v>
          </cell>
          <cell r="F18742">
            <v>21790</v>
          </cell>
        </row>
        <row r="18743">
          <cell r="E18743" t="str">
            <v>720-012-312</v>
          </cell>
          <cell r="F18743">
            <v>232.57</v>
          </cell>
        </row>
        <row r="18744">
          <cell r="E18744" t="str">
            <v>720-012-411</v>
          </cell>
          <cell r="F18744">
            <v>2334.02</v>
          </cell>
        </row>
        <row r="18745">
          <cell r="E18745" t="str">
            <v>720-012-418</v>
          </cell>
          <cell r="F18745">
            <v>805.07</v>
          </cell>
        </row>
        <row r="18746">
          <cell r="E18746" t="str">
            <v>720-012-462</v>
          </cell>
          <cell r="F18746">
            <v>2003.64</v>
          </cell>
        </row>
        <row r="18747">
          <cell r="E18747" t="str">
            <v>720-013-121</v>
          </cell>
          <cell r="F18747">
            <v>483482.27</v>
          </cell>
        </row>
        <row r="18748">
          <cell r="E18748" t="str">
            <v>720-013-131</v>
          </cell>
          <cell r="F18748">
            <v>17413.2</v>
          </cell>
        </row>
        <row r="18749">
          <cell r="E18749" t="str">
            <v>720-013-162</v>
          </cell>
          <cell r="F18749">
            <v>1921.81</v>
          </cell>
        </row>
        <row r="18750">
          <cell r="E18750" t="str">
            <v>720-013-184</v>
          </cell>
          <cell r="F18750">
            <v>6828.64</v>
          </cell>
        </row>
        <row r="18751">
          <cell r="E18751" t="str">
            <v>720-013-211</v>
          </cell>
          <cell r="F18751">
            <v>34814.720000000001</v>
          </cell>
        </row>
        <row r="18752">
          <cell r="E18752" t="str">
            <v>720-013-221</v>
          </cell>
          <cell r="F18752">
            <v>72070.84</v>
          </cell>
        </row>
        <row r="18753">
          <cell r="E18753" t="str">
            <v>720-013-231</v>
          </cell>
          <cell r="F18753">
            <v>54525</v>
          </cell>
        </row>
        <row r="18754">
          <cell r="E18754" t="str">
            <v>720-014-162</v>
          </cell>
          <cell r="F18754">
            <v>10576.69</v>
          </cell>
        </row>
        <row r="18755">
          <cell r="E18755" t="str">
            <v>720-014-163</v>
          </cell>
          <cell r="F18755">
            <v>2054.5</v>
          </cell>
        </row>
        <row r="18756">
          <cell r="E18756" t="str">
            <v>720-014-171</v>
          </cell>
          <cell r="F18756">
            <v>434.83</v>
          </cell>
        </row>
        <row r="18757">
          <cell r="E18757" t="str">
            <v>720-014-196</v>
          </cell>
          <cell r="F18757">
            <v>400</v>
          </cell>
        </row>
        <row r="18758">
          <cell r="E18758" t="str">
            <v>720-014-211</v>
          </cell>
          <cell r="F18758">
            <v>1030.17</v>
          </cell>
        </row>
        <row r="18759">
          <cell r="E18759" t="str">
            <v>720-014-221</v>
          </cell>
          <cell r="F18759">
            <v>58.76</v>
          </cell>
        </row>
        <row r="18760">
          <cell r="E18760" t="str">
            <v>720-014-312</v>
          </cell>
          <cell r="F18760">
            <v>9686.32</v>
          </cell>
        </row>
        <row r="18761">
          <cell r="E18761" t="str">
            <v>720-014-333</v>
          </cell>
          <cell r="F18761">
            <v>2823.53</v>
          </cell>
        </row>
        <row r="18762">
          <cell r="E18762" t="str">
            <v>720-014-341</v>
          </cell>
          <cell r="F18762">
            <v>140.84</v>
          </cell>
        </row>
        <row r="18763">
          <cell r="E18763" t="str">
            <v>720-014-342</v>
          </cell>
          <cell r="F18763">
            <v>45.39</v>
          </cell>
        </row>
        <row r="18764">
          <cell r="E18764" t="str">
            <v>720-014-344</v>
          </cell>
          <cell r="F18764">
            <v>464.79</v>
          </cell>
        </row>
        <row r="18765">
          <cell r="E18765" t="str">
            <v>720-014-379</v>
          </cell>
          <cell r="F18765">
            <v>570.54999999999995</v>
          </cell>
        </row>
        <row r="18766">
          <cell r="E18766" t="str">
            <v>720-014-411</v>
          </cell>
          <cell r="F18766">
            <v>7977.35</v>
          </cell>
        </row>
        <row r="18767">
          <cell r="E18767" t="str">
            <v>720-014-413</v>
          </cell>
          <cell r="F18767">
            <v>1302.45</v>
          </cell>
        </row>
        <row r="18768">
          <cell r="E18768" t="str">
            <v>720-014-418</v>
          </cell>
          <cell r="F18768">
            <v>4894.8100000000004</v>
          </cell>
        </row>
        <row r="18769">
          <cell r="E18769" t="str">
            <v>720-014-422</v>
          </cell>
          <cell r="F18769">
            <v>113.1</v>
          </cell>
        </row>
        <row r="18770">
          <cell r="E18770" t="str">
            <v>720-014-461</v>
          </cell>
          <cell r="F18770">
            <v>7096.87</v>
          </cell>
        </row>
        <row r="18771">
          <cell r="E18771" t="str">
            <v>720-014-462</v>
          </cell>
          <cell r="F18771">
            <v>29178.05</v>
          </cell>
        </row>
        <row r="18772">
          <cell r="E18772" t="str">
            <v>720-015-163</v>
          </cell>
          <cell r="F18772">
            <v>1295</v>
          </cell>
        </row>
        <row r="18773">
          <cell r="E18773" t="str">
            <v>720-015-211</v>
          </cell>
          <cell r="F18773">
            <v>99.08</v>
          </cell>
        </row>
        <row r="18774">
          <cell r="E18774" t="str">
            <v>720-015-311</v>
          </cell>
          <cell r="F18774">
            <v>250</v>
          </cell>
        </row>
        <row r="18775">
          <cell r="E18775" t="str">
            <v>720-015-312</v>
          </cell>
          <cell r="F18775">
            <v>9630.91</v>
          </cell>
        </row>
        <row r="18776">
          <cell r="E18776" t="str">
            <v>720-015-411</v>
          </cell>
          <cell r="F18776">
            <v>1624.7</v>
          </cell>
        </row>
        <row r="18777">
          <cell r="E18777" t="str">
            <v>720-015-418</v>
          </cell>
          <cell r="F18777">
            <v>16774.63</v>
          </cell>
        </row>
        <row r="18778">
          <cell r="E18778" t="str">
            <v>720-015-422</v>
          </cell>
          <cell r="F18778">
            <v>704.62</v>
          </cell>
        </row>
        <row r="18779">
          <cell r="E18779" t="str">
            <v>720-015-461</v>
          </cell>
          <cell r="F18779">
            <v>544.42999999999995</v>
          </cell>
        </row>
        <row r="18780">
          <cell r="E18780" t="str">
            <v>720-015-462</v>
          </cell>
          <cell r="F18780">
            <v>5368.13</v>
          </cell>
        </row>
        <row r="18781">
          <cell r="E18781" t="str">
            <v>720-015-472</v>
          </cell>
          <cell r="F18781">
            <v>-210.75</v>
          </cell>
        </row>
        <row r="18782">
          <cell r="E18782" t="str">
            <v>720-016-411</v>
          </cell>
          <cell r="F18782">
            <v>3067.57</v>
          </cell>
        </row>
        <row r="18783">
          <cell r="E18783" t="str">
            <v>720-019-114</v>
          </cell>
          <cell r="F18783">
            <v>329.2</v>
          </cell>
        </row>
        <row r="18784">
          <cell r="E18784" t="str">
            <v>720-019-116</v>
          </cell>
          <cell r="F18784">
            <v>57210.81</v>
          </cell>
        </row>
        <row r="18785">
          <cell r="E18785" t="str">
            <v>720-019-117</v>
          </cell>
          <cell r="F18785">
            <v>1828.8</v>
          </cell>
        </row>
        <row r="18786">
          <cell r="E18786" t="str">
            <v>720-019-121</v>
          </cell>
          <cell r="F18786">
            <v>200099.32</v>
          </cell>
        </row>
        <row r="18787">
          <cell r="E18787" t="str">
            <v>720-019-131</v>
          </cell>
          <cell r="F18787">
            <v>38326.86</v>
          </cell>
        </row>
        <row r="18788">
          <cell r="E18788" t="str">
            <v>720-019-135</v>
          </cell>
          <cell r="F18788">
            <v>213.4</v>
          </cell>
        </row>
        <row r="18789">
          <cell r="E18789" t="str">
            <v>720-019-142</v>
          </cell>
          <cell r="F18789">
            <v>22290</v>
          </cell>
        </row>
        <row r="18790">
          <cell r="E18790" t="str">
            <v>720-019-146</v>
          </cell>
          <cell r="F18790">
            <v>7281.7</v>
          </cell>
        </row>
        <row r="18791">
          <cell r="E18791" t="str">
            <v>720-019-151</v>
          </cell>
          <cell r="F18791">
            <v>307558.23</v>
          </cell>
        </row>
        <row r="18792">
          <cell r="E18792" t="str">
            <v>720-019-152</v>
          </cell>
          <cell r="F18792">
            <v>65248.33</v>
          </cell>
        </row>
        <row r="18793">
          <cell r="E18793" t="str">
            <v>720-019-153</v>
          </cell>
          <cell r="F18793">
            <v>5170</v>
          </cell>
        </row>
        <row r="18794">
          <cell r="E18794" t="str">
            <v>720-019-162</v>
          </cell>
          <cell r="F18794">
            <v>8624</v>
          </cell>
        </row>
        <row r="18795">
          <cell r="E18795" t="str">
            <v>720-019-163</v>
          </cell>
          <cell r="F18795">
            <v>434</v>
          </cell>
        </row>
        <row r="18796">
          <cell r="E18796" t="str">
            <v>720-019-167</v>
          </cell>
          <cell r="F18796">
            <v>366.31</v>
          </cell>
        </row>
        <row r="18797">
          <cell r="E18797" t="str">
            <v>720-019-171</v>
          </cell>
          <cell r="F18797">
            <v>1322.91</v>
          </cell>
        </row>
        <row r="18798">
          <cell r="E18798" t="str">
            <v>720-019-172</v>
          </cell>
          <cell r="F18798">
            <v>19.53</v>
          </cell>
        </row>
        <row r="18799">
          <cell r="E18799" t="str">
            <v>720-019-173</v>
          </cell>
          <cell r="F18799">
            <v>128069.35</v>
          </cell>
        </row>
        <row r="18800">
          <cell r="E18800" t="str">
            <v>720-019-187</v>
          </cell>
          <cell r="F18800">
            <v>1978.68</v>
          </cell>
        </row>
        <row r="18801">
          <cell r="E18801" t="str">
            <v>720-019-199</v>
          </cell>
          <cell r="F18801">
            <v>724.64</v>
          </cell>
        </row>
        <row r="18802">
          <cell r="E18802" t="str">
            <v>720-019-211</v>
          </cell>
          <cell r="F18802">
            <v>60318.46</v>
          </cell>
        </row>
        <row r="18803">
          <cell r="E18803" t="str">
            <v>720-019-221</v>
          </cell>
          <cell r="F18803">
            <v>121263.51</v>
          </cell>
        </row>
        <row r="18804">
          <cell r="E18804" t="str">
            <v>720-019-231</v>
          </cell>
          <cell r="F18804">
            <v>150403.65</v>
          </cell>
        </row>
        <row r="18805">
          <cell r="E18805" t="str">
            <v>720-019-311</v>
          </cell>
          <cell r="F18805">
            <v>13133.52</v>
          </cell>
        </row>
        <row r="18806">
          <cell r="E18806" t="str">
            <v>720-019-312</v>
          </cell>
          <cell r="F18806">
            <v>13916.45</v>
          </cell>
        </row>
        <row r="18807">
          <cell r="E18807" t="str">
            <v>720-019-315</v>
          </cell>
          <cell r="F18807">
            <v>50213.67</v>
          </cell>
        </row>
        <row r="18808">
          <cell r="E18808" t="str">
            <v>720-019-332</v>
          </cell>
          <cell r="F18808">
            <v>934.38</v>
          </cell>
        </row>
        <row r="18809">
          <cell r="E18809" t="str">
            <v>720-019-333</v>
          </cell>
          <cell r="F18809">
            <v>3817.78</v>
          </cell>
        </row>
        <row r="18810">
          <cell r="E18810" t="str">
            <v>720-019-341</v>
          </cell>
          <cell r="F18810">
            <v>6271.2</v>
          </cell>
        </row>
        <row r="18811">
          <cell r="E18811" t="str">
            <v>720-019-342</v>
          </cell>
          <cell r="F18811">
            <v>4486.3599999999997</v>
          </cell>
        </row>
        <row r="18812">
          <cell r="E18812" t="str">
            <v>720-019-343</v>
          </cell>
          <cell r="F18812">
            <v>34224.949999999997</v>
          </cell>
        </row>
        <row r="18813">
          <cell r="E18813" t="str">
            <v>720-019-344</v>
          </cell>
          <cell r="F18813">
            <v>3745.13</v>
          </cell>
        </row>
        <row r="18814">
          <cell r="E18814" t="str">
            <v>720-019-361</v>
          </cell>
          <cell r="F18814">
            <v>30</v>
          </cell>
        </row>
        <row r="18815">
          <cell r="E18815" t="str">
            <v>720-019-411</v>
          </cell>
          <cell r="F18815">
            <v>15760.02</v>
          </cell>
        </row>
        <row r="18816">
          <cell r="E18816" t="str">
            <v>720-019-413</v>
          </cell>
          <cell r="F18816">
            <v>17044.349999999999</v>
          </cell>
        </row>
        <row r="18817">
          <cell r="E18817" t="str">
            <v>720-019-418</v>
          </cell>
          <cell r="F18817">
            <v>26850.3</v>
          </cell>
        </row>
        <row r="18818">
          <cell r="E18818" t="str">
            <v>720-019-422</v>
          </cell>
          <cell r="F18818">
            <v>4586</v>
          </cell>
        </row>
        <row r="18819">
          <cell r="E18819" t="str">
            <v>720-019-423</v>
          </cell>
          <cell r="F18819">
            <v>200800.89</v>
          </cell>
        </row>
        <row r="18820">
          <cell r="E18820" t="str">
            <v>720-019-425</v>
          </cell>
          <cell r="F18820">
            <v>6228.34</v>
          </cell>
        </row>
        <row r="18821">
          <cell r="E18821" t="str">
            <v>720-019-461</v>
          </cell>
          <cell r="F18821">
            <v>1483.83</v>
          </cell>
        </row>
        <row r="18822">
          <cell r="E18822" t="str">
            <v>720-019-462</v>
          </cell>
          <cell r="F18822">
            <v>3806.64</v>
          </cell>
        </row>
        <row r="18823">
          <cell r="E18823" t="str">
            <v>720-019-529</v>
          </cell>
          <cell r="F18823">
            <v>2520.5</v>
          </cell>
        </row>
        <row r="18824">
          <cell r="E18824" t="str">
            <v>720-020-124</v>
          </cell>
          <cell r="F18824">
            <v>31220</v>
          </cell>
        </row>
        <row r="18825">
          <cell r="E18825" t="str">
            <v>720-020-162</v>
          </cell>
          <cell r="F18825">
            <v>770</v>
          </cell>
        </row>
        <row r="18826">
          <cell r="E18826" t="str">
            <v>720-020-163</v>
          </cell>
          <cell r="F18826">
            <v>182</v>
          </cell>
        </row>
        <row r="18827">
          <cell r="E18827" t="str">
            <v>720-020-167</v>
          </cell>
          <cell r="F18827">
            <v>143.26</v>
          </cell>
        </row>
        <row r="18828">
          <cell r="E18828" t="str">
            <v>720-020-211</v>
          </cell>
          <cell r="F18828">
            <v>1476.34</v>
          </cell>
        </row>
        <row r="18829">
          <cell r="E18829" t="str">
            <v>720-020-221</v>
          </cell>
          <cell r="F18829">
            <v>21.04</v>
          </cell>
        </row>
        <row r="18830">
          <cell r="E18830" t="str">
            <v>720-020-311</v>
          </cell>
          <cell r="F18830">
            <v>11800</v>
          </cell>
        </row>
        <row r="18831">
          <cell r="E18831" t="str">
            <v>720-020-312</v>
          </cell>
          <cell r="F18831">
            <v>805.01</v>
          </cell>
        </row>
        <row r="18832">
          <cell r="E18832" t="str">
            <v>720-020-411</v>
          </cell>
          <cell r="F18832">
            <v>5260.56</v>
          </cell>
        </row>
        <row r="18833">
          <cell r="E18833" t="str">
            <v>720-020-418</v>
          </cell>
          <cell r="F18833">
            <v>1222.32</v>
          </cell>
        </row>
        <row r="18834">
          <cell r="E18834" t="str">
            <v>720-020-462</v>
          </cell>
          <cell r="F18834">
            <v>1358.9</v>
          </cell>
        </row>
        <row r="18835">
          <cell r="E18835" t="str">
            <v>720-024-116</v>
          </cell>
          <cell r="F18835">
            <v>4980.93</v>
          </cell>
        </row>
        <row r="18836">
          <cell r="E18836" t="str">
            <v>720-024-121</v>
          </cell>
          <cell r="F18836">
            <v>27683.42</v>
          </cell>
        </row>
        <row r="18837">
          <cell r="E18837" t="str">
            <v>720-024-162</v>
          </cell>
          <cell r="F18837">
            <v>4357.5</v>
          </cell>
        </row>
        <row r="18838">
          <cell r="E18838" t="str">
            <v>720-024-163</v>
          </cell>
          <cell r="F18838">
            <v>542.5</v>
          </cell>
        </row>
        <row r="18839">
          <cell r="E18839" t="str">
            <v>720-024-171</v>
          </cell>
          <cell r="F18839">
            <v>382.88</v>
          </cell>
        </row>
        <row r="18840">
          <cell r="E18840" t="str">
            <v>720-024-181</v>
          </cell>
          <cell r="F18840">
            <v>2000</v>
          </cell>
        </row>
        <row r="18841">
          <cell r="E18841" t="str">
            <v>720-024-196</v>
          </cell>
          <cell r="F18841">
            <v>100</v>
          </cell>
        </row>
        <row r="18842">
          <cell r="E18842" t="str">
            <v>720-024-198</v>
          </cell>
          <cell r="F18842">
            <v>7453.85</v>
          </cell>
        </row>
        <row r="18843">
          <cell r="E18843" t="str">
            <v>720-024-211</v>
          </cell>
          <cell r="F18843">
            <v>3621.21</v>
          </cell>
        </row>
        <row r="18844">
          <cell r="E18844" t="str">
            <v>720-024-221</v>
          </cell>
          <cell r="F18844">
            <v>6201.8</v>
          </cell>
        </row>
        <row r="18845">
          <cell r="E18845" t="str">
            <v>720-024-231</v>
          </cell>
          <cell r="F18845">
            <v>6582.66</v>
          </cell>
        </row>
        <row r="18846">
          <cell r="E18846" t="str">
            <v>720-024-312</v>
          </cell>
          <cell r="F18846">
            <v>1553.34</v>
          </cell>
        </row>
        <row r="18847">
          <cell r="E18847" t="str">
            <v>720-024-332</v>
          </cell>
          <cell r="F18847">
            <v>15.4</v>
          </cell>
        </row>
        <row r="18848">
          <cell r="E18848" t="str">
            <v>720-024-333</v>
          </cell>
          <cell r="F18848">
            <v>4846.53</v>
          </cell>
        </row>
        <row r="18849">
          <cell r="E18849" t="str">
            <v>720-024-411</v>
          </cell>
          <cell r="F18849">
            <v>2450</v>
          </cell>
        </row>
        <row r="18850">
          <cell r="E18850" t="str">
            <v>720-024-413</v>
          </cell>
          <cell r="F18850">
            <v>422.49</v>
          </cell>
        </row>
        <row r="18851">
          <cell r="E18851" t="str">
            <v>720-024-414</v>
          </cell>
          <cell r="F18851">
            <v>199.39</v>
          </cell>
        </row>
        <row r="18852">
          <cell r="E18852" t="str">
            <v>720-024-418</v>
          </cell>
          <cell r="F18852">
            <v>1627.3</v>
          </cell>
        </row>
        <row r="18853">
          <cell r="E18853" t="str">
            <v>720-024-462</v>
          </cell>
          <cell r="F18853">
            <v>521.79999999999995</v>
          </cell>
        </row>
        <row r="18854">
          <cell r="E18854" t="str">
            <v>720-025-411</v>
          </cell>
          <cell r="F18854">
            <v>2955</v>
          </cell>
        </row>
        <row r="18855">
          <cell r="E18855" t="str">
            <v>720-027-142</v>
          </cell>
          <cell r="F18855">
            <v>378220.28</v>
          </cell>
        </row>
        <row r="18856">
          <cell r="E18856" t="str">
            <v>720-027-167</v>
          </cell>
          <cell r="F18856">
            <v>4504.53</v>
          </cell>
        </row>
        <row r="18857">
          <cell r="E18857" t="str">
            <v>720-027-199</v>
          </cell>
          <cell r="F18857">
            <v>1865.41</v>
          </cell>
        </row>
        <row r="18858">
          <cell r="E18858" t="str">
            <v>720-027-211</v>
          </cell>
          <cell r="F18858">
            <v>27560.82</v>
          </cell>
        </row>
        <row r="18859">
          <cell r="E18859" t="str">
            <v>720-027-221</v>
          </cell>
          <cell r="F18859">
            <v>56631.16</v>
          </cell>
        </row>
        <row r="18860">
          <cell r="E18860" t="str">
            <v>720-027-231</v>
          </cell>
          <cell r="F18860">
            <v>109185.8</v>
          </cell>
        </row>
        <row r="18861">
          <cell r="E18861" t="str">
            <v>720-029-113</v>
          </cell>
          <cell r="F18861">
            <v>21003.84</v>
          </cell>
        </row>
        <row r="18862">
          <cell r="E18862" t="str">
            <v>720-029-142</v>
          </cell>
          <cell r="F18862">
            <v>38251.89</v>
          </cell>
        </row>
        <row r="18863">
          <cell r="E18863" t="str">
            <v>720-029-211</v>
          </cell>
          <cell r="F18863">
            <v>4467.08</v>
          </cell>
        </row>
        <row r="18864">
          <cell r="E18864" t="str">
            <v>720-029-221</v>
          </cell>
          <cell r="F18864">
            <v>8544.52</v>
          </cell>
        </row>
        <row r="18865">
          <cell r="E18865" t="str">
            <v>720-029-231</v>
          </cell>
          <cell r="F18865">
            <v>12732.67</v>
          </cell>
        </row>
        <row r="18866">
          <cell r="E18866" t="str">
            <v>720-030-411</v>
          </cell>
          <cell r="F18866">
            <v>585</v>
          </cell>
        </row>
        <row r="18867">
          <cell r="E18867" t="str">
            <v>720-030-418</v>
          </cell>
          <cell r="F18867">
            <v>6211</v>
          </cell>
        </row>
        <row r="18868">
          <cell r="E18868" t="str">
            <v>720-031-121</v>
          </cell>
          <cell r="F18868">
            <v>15375</v>
          </cell>
        </row>
        <row r="18869">
          <cell r="E18869" t="str">
            <v>720-031-131</v>
          </cell>
          <cell r="F18869">
            <v>412.19</v>
          </cell>
        </row>
        <row r="18870">
          <cell r="E18870" t="str">
            <v>720-031-142</v>
          </cell>
          <cell r="F18870">
            <v>65246.58</v>
          </cell>
        </row>
        <row r="18871">
          <cell r="E18871" t="str">
            <v>720-031-162</v>
          </cell>
          <cell r="F18871">
            <v>20218.75</v>
          </cell>
        </row>
        <row r="18872">
          <cell r="E18872" t="str">
            <v>720-031-181</v>
          </cell>
          <cell r="F18872">
            <v>448</v>
          </cell>
        </row>
        <row r="18873">
          <cell r="E18873" t="str">
            <v>720-031-199</v>
          </cell>
          <cell r="F18873">
            <v>437.09</v>
          </cell>
        </row>
        <row r="18874">
          <cell r="E18874" t="str">
            <v>720-031-211</v>
          </cell>
          <cell r="F18874">
            <v>7255.97</v>
          </cell>
        </row>
        <row r="18875">
          <cell r="E18875" t="str">
            <v>720-031-221</v>
          </cell>
          <cell r="F18875">
            <v>12054.59</v>
          </cell>
        </row>
        <row r="18876">
          <cell r="E18876" t="str">
            <v>720-031-231</v>
          </cell>
          <cell r="F18876">
            <v>17462.189999999999</v>
          </cell>
        </row>
        <row r="18877">
          <cell r="E18877" t="str">
            <v>720-031-312</v>
          </cell>
          <cell r="F18877">
            <v>3057.28</v>
          </cell>
        </row>
        <row r="18878">
          <cell r="E18878" t="str">
            <v>720-031-411</v>
          </cell>
          <cell r="F18878">
            <v>1208.3599999999999</v>
          </cell>
        </row>
        <row r="18879">
          <cell r="E18879" t="str">
            <v>720-032-113</v>
          </cell>
          <cell r="F18879">
            <v>46811.16</v>
          </cell>
        </row>
        <row r="18880">
          <cell r="E18880" t="str">
            <v>720-032-121</v>
          </cell>
          <cell r="F18880">
            <v>368735.33</v>
          </cell>
        </row>
        <row r="18881">
          <cell r="E18881" t="str">
            <v>720-032-131</v>
          </cell>
          <cell r="F18881">
            <v>3726.8</v>
          </cell>
        </row>
        <row r="18882">
          <cell r="E18882" t="str">
            <v>720-032-132</v>
          </cell>
          <cell r="F18882">
            <v>138680</v>
          </cell>
        </row>
        <row r="18883">
          <cell r="E18883" t="str">
            <v>720-032-142</v>
          </cell>
          <cell r="F18883">
            <v>43125.48</v>
          </cell>
        </row>
        <row r="18884">
          <cell r="E18884" t="str">
            <v>720-032-143</v>
          </cell>
          <cell r="F18884">
            <v>3815.67</v>
          </cell>
        </row>
        <row r="18885">
          <cell r="E18885" t="str">
            <v>720-032-146</v>
          </cell>
          <cell r="F18885">
            <v>821.76</v>
          </cell>
        </row>
        <row r="18886">
          <cell r="E18886" t="str">
            <v>720-032-147</v>
          </cell>
          <cell r="F18886">
            <v>26149.93</v>
          </cell>
        </row>
        <row r="18887">
          <cell r="E18887" t="str">
            <v>720-032-151</v>
          </cell>
          <cell r="F18887">
            <v>11795.13</v>
          </cell>
        </row>
        <row r="18888">
          <cell r="E18888" t="str">
            <v>720-032-162</v>
          </cell>
          <cell r="F18888">
            <v>11438</v>
          </cell>
        </row>
        <row r="18889">
          <cell r="E18889" t="str">
            <v>720-032-163</v>
          </cell>
          <cell r="F18889">
            <v>2697.78</v>
          </cell>
        </row>
        <row r="18890">
          <cell r="E18890" t="str">
            <v>720-032-167</v>
          </cell>
          <cell r="F18890">
            <v>10243.09</v>
          </cell>
        </row>
        <row r="18891">
          <cell r="E18891" t="str">
            <v>720-032-171</v>
          </cell>
          <cell r="F18891">
            <v>1449.98</v>
          </cell>
        </row>
        <row r="18892">
          <cell r="E18892" t="str">
            <v>720-032-172</v>
          </cell>
          <cell r="F18892">
            <v>23.73</v>
          </cell>
        </row>
        <row r="18893">
          <cell r="E18893" t="str">
            <v>720-032-196</v>
          </cell>
          <cell r="F18893">
            <v>7550</v>
          </cell>
        </row>
        <row r="18894">
          <cell r="E18894" t="str">
            <v>720-032-199</v>
          </cell>
          <cell r="F18894">
            <v>641.16</v>
          </cell>
        </row>
        <row r="18895">
          <cell r="E18895" t="str">
            <v>720-032-211</v>
          </cell>
          <cell r="F18895">
            <v>49994.48</v>
          </cell>
        </row>
        <row r="18896">
          <cell r="E18896" t="str">
            <v>720-032-221</v>
          </cell>
          <cell r="F18896">
            <v>95616.1</v>
          </cell>
        </row>
        <row r="18897">
          <cell r="E18897" t="str">
            <v>720-032-231</v>
          </cell>
          <cell r="F18897">
            <v>89044.33</v>
          </cell>
        </row>
        <row r="18898">
          <cell r="E18898" t="str">
            <v>720-032-311</v>
          </cell>
          <cell r="F18898">
            <v>76031.75</v>
          </cell>
        </row>
        <row r="18899">
          <cell r="E18899" t="str">
            <v>720-032-312</v>
          </cell>
          <cell r="F18899">
            <v>4354.6099999999997</v>
          </cell>
        </row>
        <row r="18900">
          <cell r="E18900" t="str">
            <v>720-032-313</v>
          </cell>
          <cell r="F18900">
            <v>237.2</v>
          </cell>
        </row>
        <row r="18901">
          <cell r="E18901" t="str">
            <v>720-032-333</v>
          </cell>
          <cell r="F18901">
            <v>635.54999999999995</v>
          </cell>
        </row>
        <row r="18902">
          <cell r="E18902" t="str">
            <v>720-032-342</v>
          </cell>
          <cell r="F18902">
            <v>108.45</v>
          </cell>
        </row>
        <row r="18903">
          <cell r="E18903" t="str">
            <v>720-032-344</v>
          </cell>
          <cell r="F18903">
            <v>974.06</v>
          </cell>
        </row>
        <row r="18904">
          <cell r="E18904" t="str">
            <v>720-032-353</v>
          </cell>
          <cell r="F18904">
            <v>866.72</v>
          </cell>
        </row>
        <row r="18905">
          <cell r="E18905" t="str">
            <v>720-032-411</v>
          </cell>
          <cell r="F18905">
            <v>6170.62</v>
          </cell>
        </row>
        <row r="18906">
          <cell r="E18906" t="str">
            <v>720-032-418</v>
          </cell>
          <cell r="F18906">
            <v>1090.01</v>
          </cell>
        </row>
        <row r="18907">
          <cell r="E18907" t="str">
            <v>720-032-422</v>
          </cell>
          <cell r="F18907">
            <v>482.31</v>
          </cell>
        </row>
        <row r="18908">
          <cell r="E18908" t="str">
            <v>720-032-459</v>
          </cell>
          <cell r="F18908">
            <v>136.80000000000001</v>
          </cell>
        </row>
        <row r="18909">
          <cell r="E18909" t="str">
            <v>720-032-461</v>
          </cell>
          <cell r="F18909">
            <v>492.2</v>
          </cell>
        </row>
        <row r="18910">
          <cell r="E18910" t="str">
            <v>720-032-462</v>
          </cell>
          <cell r="F18910">
            <v>768.81</v>
          </cell>
        </row>
        <row r="18911">
          <cell r="E18911" t="str">
            <v>720-034-121</v>
          </cell>
          <cell r="F18911">
            <v>31170</v>
          </cell>
        </row>
        <row r="18912">
          <cell r="E18912" t="str">
            <v>720-034-162</v>
          </cell>
          <cell r="F18912">
            <v>416.5</v>
          </cell>
        </row>
        <row r="18913">
          <cell r="E18913" t="str">
            <v>720-034-163</v>
          </cell>
          <cell r="F18913">
            <v>1179.5</v>
          </cell>
        </row>
        <row r="18914">
          <cell r="E18914" t="str">
            <v>720-034-196</v>
          </cell>
          <cell r="F18914">
            <v>2500</v>
          </cell>
        </row>
        <row r="18915">
          <cell r="E18915" t="str">
            <v>720-034-211</v>
          </cell>
          <cell r="F18915">
            <v>1921.5</v>
          </cell>
        </row>
        <row r="18916">
          <cell r="E18916" t="str">
            <v>720-034-221</v>
          </cell>
          <cell r="F18916">
            <v>4958.13</v>
          </cell>
        </row>
        <row r="18917">
          <cell r="E18917" t="str">
            <v>720-034-231</v>
          </cell>
          <cell r="F18917">
            <v>5284.68</v>
          </cell>
        </row>
        <row r="18918">
          <cell r="E18918" t="str">
            <v>720-034-312</v>
          </cell>
          <cell r="F18918">
            <v>12757.63</v>
          </cell>
        </row>
        <row r="18919">
          <cell r="E18919" t="str">
            <v>720-034-333</v>
          </cell>
          <cell r="F18919">
            <v>307.05</v>
          </cell>
        </row>
        <row r="18920">
          <cell r="E18920" t="str">
            <v>720-034-342</v>
          </cell>
          <cell r="F18920">
            <v>18.440000000000001</v>
          </cell>
        </row>
        <row r="18921">
          <cell r="E18921" t="str">
            <v>720-034-361</v>
          </cell>
          <cell r="F18921">
            <v>650</v>
          </cell>
        </row>
        <row r="18922">
          <cell r="E18922" t="str">
            <v>720-034-411</v>
          </cell>
          <cell r="F18922">
            <v>11908.58</v>
          </cell>
        </row>
        <row r="18923">
          <cell r="E18923" t="str">
            <v>720-034-418</v>
          </cell>
          <cell r="F18923">
            <v>5627.36</v>
          </cell>
        </row>
        <row r="18924">
          <cell r="E18924" t="str">
            <v>720-034-459</v>
          </cell>
          <cell r="F18924">
            <v>158.97999999999999</v>
          </cell>
        </row>
        <row r="18925">
          <cell r="E18925" t="str">
            <v>720-034-462</v>
          </cell>
          <cell r="F18925">
            <v>10226.65</v>
          </cell>
        </row>
        <row r="18926">
          <cell r="E18926" t="str">
            <v>720-039-311</v>
          </cell>
          <cell r="F18926">
            <v>32765.51</v>
          </cell>
        </row>
        <row r="18927">
          <cell r="E18927" t="str">
            <v>720-041-311</v>
          </cell>
          <cell r="F18927">
            <v>1528</v>
          </cell>
        </row>
        <row r="18928">
          <cell r="E18928" t="str">
            <v>720-056-165</v>
          </cell>
          <cell r="F18928">
            <v>20833.98</v>
          </cell>
        </row>
        <row r="18929">
          <cell r="E18929" t="str">
            <v>720-056-171</v>
          </cell>
          <cell r="F18929">
            <v>262758.59000000003</v>
          </cell>
        </row>
        <row r="18930">
          <cell r="E18930" t="str">
            <v>720-056-172</v>
          </cell>
          <cell r="F18930">
            <v>5332.56</v>
          </cell>
        </row>
        <row r="18931">
          <cell r="E18931" t="str">
            <v>720-056-175</v>
          </cell>
          <cell r="F18931">
            <v>65151.39</v>
          </cell>
        </row>
        <row r="18932">
          <cell r="E18932" t="str">
            <v>720-056-199</v>
          </cell>
          <cell r="F18932">
            <v>37.630000000000003</v>
          </cell>
        </row>
        <row r="18933">
          <cell r="E18933" t="str">
            <v>720-056-211</v>
          </cell>
          <cell r="F18933">
            <v>27016.94</v>
          </cell>
        </row>
        <row r="18934">
          <cell r="E18934" t="str">
            <v>720-056-221</v>
          </cell>
          <cell r="F18934">
            <v>17219.080000000002</v>
          </cell>
        </row>
        <row r="18935">
          <cell r="E18935" t="str">
            <v>720-056-231</v>
          </cell>
          <cell r="F18935">
            <v>20326.64</v>
          </cell>
        </row>
        <row r="18936">
          <cell r="E18936" t="str">
            <v>720-056-311</v>
          </cell>
          <cell r="F18936">
            <v>810</v>
          </cell>
        </row>
        <row r="18937">
          <cell r="E18937" t="str">
            <v>720-056-312</v>
          </cell>
          <cell r="F18937">
            <v>2035.95</v>
          </cell>
        </row>
        <row r="18938">
          <cell r="E18938" t="str">
            <v>720-056-326</v>
          </cell>
          <cell r="F18938">
            <v>137.16</v>
          </cell>
        </row>
        <row r="18939">
          <cell r="E18939" t="str">
            <v>720-056-341</v>
          </cell>
          <cell r="F18939">
            <v>671.29</v>
          </cell>
        </row>
        <row r="18940">
          <cell r="E18940" t="str">
            <v>720-056-344</v>
          </cell>
          <cell r="F18940">
            <v>735.79</v>
          </cell>
        </row>
        <row r="18941">
          <cell r="E18941" t="str">
            <v>720-056-411</v>
          </cell>
          <cell r="F18941">
            <v>15667.39</v>
          </cell>
        </row>
        <row r="18942">
          <cell r="E18942" t="str">
            <v>720-056-422</v>
          </cell>
          <cell r="F18942">
            <v>63168.78</v>
          </cell>
        </row>
        <row r="18943">
          <cell r="E18943" t="str">
            <v>720-056-424</v>
          </cell>
          <cell r="F18943">
            <v>6086.54</v>
          </cell>
        </row>
        <row r="18944">
          <cell r="E18944" t="str">
            <v>720-056-425</v>
          </cell>
          <cell r="F18944">
            <v>20153.990000000002</v>
          </cell>
        </row>
        <row r="18945">
          <cell r="E18945" t="str">
            <v>720-056-541</v>
          </cell>
          <cell r="F18945">
            <v>6337.5</v>
          </cell>
        </row>
        <row r="18946">
          <cell r="E18946" t="str">
            <v>720-056-552</v>
          </cell>
          <cell r="F18946">
            <v>1097.8</v>
          </cell>
        </row>
        <row r="18947">
          <cell r="E18947" t="str">
            <v>720-061-411</v>
          </cell>
          <cell r="F18947">
            <v>38427.129999999997</v>
          </cell>
        </row>
        <row r="18948">
          <cell r="E18948" t="str">
            <v>720-061-413</v>
          </cell>
          <cell r="F18948">
            <v>19047.740000000002</v>
          </cell>
        </row>
        <row r="18949">
          <cell r="E18949" t="str">
            <v>720-061-418</v>
          </cell>
          <cell r="F18949">
            <v>11619.13</v>
          </cell>
        </row>
        <row r="18950">
          <cell r="E18950" t="str">
            <v>720-063-142</v>
          </cell>
          <cell r="F18950">
            <v>13640.97</v>
          </cell>
        </row>
        <row r="18951">
          <cell r="E18951" t="str">
            <v>720-063-162</v>
          </cell>
          <cell r="F18951">
            <v>70</v>
          </cell>
        </row>
        <row r="18952">
          <cell r="E18952" t="str">
            <v>720-063-199</v>
          </cell>
          <cell r="F18952">
            <v>25.93</v>
          </cell>
        </row>
        <row r="18953">
          <cell r="E18953" t="str">
            <v>720-063-211</v>
          </cell>
          <cell r="F18953">
            <v>1050.8699999999999</v>
          </cell>
        </row>
        <row r="18954">
          <cell r="E18954" t="str">
            <v>720-063-221</v>
          </cell>
          <cell r="F18954">
            <v>2007.68</v>
          </cell>
        </row>
        <row r="18955">
          <cell r="E18955" t="str">
            <v>720-063-231</v>
          </cell>
          <cell r="F18955">
            <v>3986.7</v>
          </cell>
        </row>
        <row r="18956">
          <cell r="E18956" t="str">
            <v>720-063-311</v>
          </cell>
          <cell r="F18956">
            <v>5582</v>
          </cell>
        </row>
        <row r="18957">
          <cell r="E18957" t="str">
            <v>720-069-116</v>
          </cell>
          <cell r="F18957">
            <v>1920.46</v>
          </cell>
        </row>
        <row r="18958">
          <cell r="E18958" t="str">
            <v>720-069-121</v>
          </cell>
          <cell r="F18958">
            <v>39521.230000000003</v>
          </cell>
        </row>
        <row r="18959">
          <cell r="E18959" t="str">
            <v>720-069-131</v>
          </cell>
          <cell r="F18959">
            <v>23059.42</v>
          </cell>
        </row>
        <row r="18960">
          <cell r="E18960" t="str">
            <v>720-069-142</v>
          </cell>
          <cell r="F18960">
            <v>104497.43</v>
          </cell>
        </row>
        <row r="18961">
          <cell r="E18961" t="str">
            <v>720-069-146</v>
          </cell>
          <cell r="F18961">
            <v>4477.5600000000004</v>
          </cell>
        </row>
        <row r="18962">
          <cell r="E18962" t="str">
            <v>720-069-147</v>
          </cell>
          <cell r="F18962">
            <v>1425.82</v>
          </cell>
        </row>
        <row r="18963">
          <cell r="E18963" t="str">
            <v>720-069-151</v>
          </cell>
          <cell r="F18963">
            <v>1884.68</v>
          </cell>
        </row>
        <row r="18964">
          <cell r="E18964" t="str">
            <v>720-069-162</v>
          </cell>
          <cell r="F18964">
            <v>19538.57</v>
          </cell>
        </row>
        <row r="18965">
          <cell r="E18965" t="str">
            <v>720-069-163</v>
          </cell>
          <cell r="F18965">
            <v>519.27</v>
          </cell>
        </row>
        <row r="18966">
          <cell r="E18966" t="str">
            <v>720-069-167</v>
          </cell>
          <cell r="F18966">
            <v>1360.97</v>
          </cell>
        </row>
        <row r="18967">
          <cell r="E18967" t="str">
            <v>720-069-171</v>
          </cell>
          <cell r="F18967">
            <v>2928.54</v>
          </cell>
        </row>
        <row r="18968">
          <cell r="E18968" t="str">
            <v>720-069-172</v>
          </cell>
          <cell r="F18968">
            <v>628.01</v>
          </cell>
        </row>
        <row r="18969">
          <cell r="E18969" t="str">
            <v>720-069-173</v>
          </cell>
          <cell r="F18969">
            <v>18302.78</v>
          </cell>
        </row>
        <row r="18970">
          <cell r="E18970" t="str">
            <v>720-069-196</v>
          </cell>
          <cell r="F18970">
            <v>600</v>
          </cell>
        </row>
        <row r="18971">
          <cell r="E18971" t="str">
            <v>720-069-198</v>
          </cell>
          <cell r="F18971">
            <v>5038.25</v>
          </cell>
        </row>
        <row r="18972">
          <cell r="E18972" t="str">
            <v>720-069-199</v>
          </cell>
          <cell r="F18972">
            <v>4112.21</v>
          </cell>
        </row>
        <row r="18973">
          <cell r="E18973" t="str">
            <v>720-069-211</v>
          </cell>
          <cell r="F18973">
            <v>15194.38</v>
          </cell>
        </row>
        <row r="18974">
          <cell r="E18974" t="str">
            <v>720-069-221</v>
          </cell>
          <cell r="F18974">
            <v>30069.48</v>
          </cell>
        </row>
        <row r="18975">
          <cell r="E18975" t="str">
            <v>720-069-231</v>
          </cell>
          <cell r="F18975">
            <v>41880.160000000003</v>
          </cell>
        </row>
        <row r="18976">
          <cell r="E18976" t="str">
            <v>720-069-311</v>
          </cell>
          <cell r="F18976">
            <v>39860.21</v>
          </cell>
        </row>
        <row r="18977">
          <cell r="E18977" t="str">
            <v>720-069-312</v>
          </cell>
          <cell r="F18977">
            <v>2980.17</v>
          </cell>
        </row>
        <row r="18978">
          <cell r="E18978" t="str">
            <v>720-069-332</v>
          </cell>
          <cell r="F18978">
            <v>243.56</v>
          </cell>
        </row>
        <row r="18979">
          <cell r="E18979" t="str">
            <v>720-069-333</v>
          </cell>
          <cell r="F18979">
            <v>114.45</v>
          </cell>
        </row>
        <row r="18980">
          <cell r="E18980" t="str">
            <v>720-069-344</v>
          </cell>
          <cell r="F18980">
            <v>3277.25</v>
          </cell>
        </row>
        <row r="18981">
          <cell r="E18981" t="str">
            <v>720-069-411</v>
          </cell>
          <cell r="F18981">
            <v>28503.74</v>
          </cell>
        </row>
        <row r="18982">
          <cell r="E18982" t="str">
            <v>720-069-418</v>
          </cell>
          <cell r="F18982">
            <v>15367.48</v>
          </cell>
        </row>
        <row r="18983">
          <cell r="E18983" t="str">
            <v>720-069-461</v>
          </cell>
          <cell r="F18983">
            <v>894.14</v>
          </cell>
        </row>
        <row r="18984">
          <cell r="E18984" t="str">
            <v>720-069-462</v>
          </cell>
          <cell r="F18984">
            <v>10106.1</v>
          </cell>
        </row>
        <row r="18985">
          <cell r="E18985" t="str">
            <v>720-073-418</v>
          </cell>
          <cell r="F18985">
            <v>17704.86</v>
          </cell>
        </row>
        <row r="18986">
          <cell r="E18986" t="str">
            <v>720-073-462</v>
          </cell>
          <cell r="F18986">
            <v>6984.13</v>
          </cell>
        </row>
        <row r="18987">
          <cell r="E18987" t="str">
            <v>720-085-411</v>
          </cell>
          <cell r="F18987">
            <v>546.71</v>
          </cell>
        </row>
        <row r="18988">
          <cell r="E18988" t="str">
            <v>720-085-462</v>
          </cell>
          <cell r="F18988">
            <v>7453.29</v>
          </cell>
        </row>
        <row r="18989">
          <cell r="E18989" t="str">
            <v>730-001-121</v>
          </cell>
          <cell r="F18989">
            <v>8167894.3700000001</v>
          </cell>
        </row>
        <row r="18990">
          <cell r="E18990" t="str">
            <v>730-001-123</v>
          </cell>
          <cell r="F18990">
            <v>57678.66</v>
          </cell>
        </row>
        <row r="18991">
          <cell r="E18991" t="str">
            <v>730-001-125</v>
          </cell>
          <cell r="F18991">
            <v>4433.87</v>
          </cell>
        </row>
        <row r="18992">
          <cell r="E18992" t="str">
            <v>730-001-211</v>
          </cell>
          <cell r="F18992">
            <v>595360.64</v>
          </cell>
        </row>
        <row r="18993">
          <cell r="E18993" t="str">
            <v>730-001-221</v>
          </cell>
          <cell r="F18993">
            <v>1201955.26</v>
          </cell>
        </row>
        <row r="18994">
          <cell r="E18994" t="str">
            <v>730-001-231</v>
          </cell>
          <cell r="F18994">
            <v>1056742.8400000001</v>
          </cell>
        </row>
        <row r="18995">
          <cell r="E18995" t="str">
            <v>730-002-111</v>
          </cell>
          <cell r="F18995">
            <v>111309.09</v>
          </cell>
        </row>
        <row r="18996">
          <cell r="E18996" t="str">
            <v>730-002-113</v>
          </cell>
          <cell r="F18996">
            <v>307804.03999999998</v>
          </cell>
        </row>
        <row r="18997">
          <cell r="E18997" t="str">
            <v>730-002-115</v>
          </cell>
          <cell r="F18997">
            <v>89500</v>
          </cell>
        </row>
        <row r="18998">
          <cell r="E18998" t="str">
            <v>730-002-211</v>
          </cell>
          <cell r="F18998">
            <v>37092.370000000003</v>
          </cell>
        </row>
        <row r="18999">
          <cell r="E18999" t="str">
            <v>730-002-221</v>
          </cell>
          <cell r="F18999">
            <v>72210.11</v>
          </cell>
        </row>
        <row r="19000">
          <cell r="E19000" t="str">
            <v>730-002-231</v>
          </cell>
          <cell r="F19000">
            <v>32352.13</v>
          </cell>
        </row>
        <row r="19001">
          <cell r="E19001" t="str">
            <v>730-003-151</v>
          </cell>
          <cell r="F19001">
            <v>186219.42</v>
          </cell>
        </row>
        <row r="19002">
          <cell r="E19002" t="str">
            <v>730-003-173</v>
          </cell>
          <cell r="F19002">
            <v>616598.48</v>
          </cell>
        </row>
        <row r="19003">
          <cell r="E19003" t="str">
            <v>730-003-211</v>
          </cell>
          <cell r="F19003">
            <v>59228.61</v>
          </cell>
        </row>
        <row r="19004">
          <cell r="E19004" t="str">
            <v>730-003-221</v>
          </cell>
          <cell r="F19004">
            <v>102897.85</v>
          </cell>
        </row>
        <row r="19005">
          <cell r="E19005" t="str">
            <v>730-003-231</v>
          </cell>
          <cell r="F19005">
            <v>148402.89000000001</v>
          </cell>
        </row>
        <row r="19006">
          <cell r="E19006" t="str">
            <v>730-005-114</v>
          </cell>
          <cell r="F19006">
            <v>621337.31000000006</v>
          </cell>
        </row>
        <row r="19007">
          <cell r="E19007" t="str">
            <v>730-005-116</v>
          </cell>
          <cell r="F19007">
            <v>227067.6</v>
          </cell>
        </row>
        <row r="19008">
          <cell r="E19008" t="str">
            <v>730-005-211</v>
          </cell>
          <cell r="F19008">
            <v>58837.9</v>
          </cell>
        </row>
        <row r="19009">
          <cell r="E19009" t="str">
            <v>730-005-221</v>
          </cell>
          <cell r="F19009">
            <v>118857.54</v>
          </cell>
        </row>
        <row r="19010">
          <cell r="E19010" t="str">
            <v>730-005-231</v>
          </cell>
          <cell r="F19010">
            <v>61370.87</v>
          </cell>
        </row>
        <row r="19011">
          <cell r="E19011" t="str">
            <v>730-007-131</v>
          </cell>
          <cell r="F19011">
            <v>968783.77</v>
          </cell>
        </row>
        <row r="19012">
          <cell r="E19012" t="str">
            <v>730-007-135</v>
          </cell>
          <cell r="F19012">
            <v>26764</v>
          </cell>
        </row>
        <row r="19013">
          <cell r="E19013" t="str">
            <v>730-007-211</v>
          </cell>
          <cell r="F19013">
            <v>72967.070000000007</v>
          </cell>
        </row>
        <row r="19014">
          <cell r="E19014" t="str">
            <v>730-007-221</v>
          </cell>
          <cell r="F19014">
            <v>146176.32000000001</v>
          </cell>
        </row>
        <row r="19015">
          <cell r="E19015" t="str">
            <v>730-007-231</v>
          </cell>
          <cell r="F19015">
            <v>107978.95</v>
          </cell>
        </row>
        <row r="19016">
          <cell r="E19016" t="str">
            <v>730-009-184</v>
          </cell>
          <cell r="F19016">
            <v>310096.75</v>
          </cell>
        </row>
        <row r="19017">
          <cell r="E19017" t="str">
            <v>730-009-185</v>
          </cell>
          <cell r="F19017">
            <v>30023.86</v>
          </cell>
        </row>
        <row r="19018">
          <cell r="E19018" t="str">
            <v>730-009-186</v>
          </cell>
          <cell r="F19018">
            <v>6861.22</v>
          </cell>
        </row>
        <row r="19019">
          <cell r="E19019" t="str">
            <v>730-009-188</v>
          </cell>
          <cell r="F19019">
            <v>178363.25</v>
          </cell>
        </row>
        <row r="19020">
          <cell r="E19020" t="str">
            <v>730-009-189</v>
          </cell>
          <cell r="F19020">
            <v>2443.5300000000002</v>
          </cell>
        </row>
        <row r="19021">
          <cell r="E19021" t="str">
            <v>730-009-211</v>
          </cell>
          <cell r="F19021">
            <v>39068.97</v>
          </cell>
        </row>
        <row r="19022">
          <cell r="E19022" t="str">
            <v>730-009-221</v>
          </cell>
          <cell r="F19022">
            <v>74512.97</v>
          </cell>
        </row>
        <row r="19023">
          <cell r="E19023" t="str">
            <v>730-009-231</v>
          </cell>
          <cell r="F19023">
            <v>7243.96</v>
          </cell>
        </row>
        <row r="19024">
          <cell r="E19024" t="str">
            <v>730-009-233</v>
          </cell>
          <cell r="F19024">
            <v>97538.6</v>
          </cell>
        </row>
        <row r="19025">
          <cell r="E19025" t="str">
            <v>730-010-121</v>
          </cell>
          <cell r="F19025">
            <v>419993.45</v>
          </cell>
        </row>
        <row r="19026">
          <cell r="E19026" t="str">
            <v>730-010-131</v>
          </cell>
          <cell r="F19026">
            <v>6183.95</v>
          </cell>
        </row>
        <row r="19027">
          <cell r="E19027" t="str">
            <v>730-010-211</v>
          </cell>
          <cell r="F19027">
            <v>31646.93</v>
          </cell>
        </row>
        <row r="19028">
          <cell r="E19028" t="str">
            <v>730-010-221</v>
          </cell>
          <cell r="F19028">
            <v>62608.07</v>
          </cell>
        </row>
        <row r="19029">
          <cell r="E19029" t="str">
            <v>730-010-231</v>
          </cell>
          <cell r="F19029">
            <v>45567.59</v>
          </cell>
        </row>
        <row r="19030">
          <cell r="E19030" t="str">
            <v>730-011-163</v>
          </cell>
          <cell r="F19030">
            <v>1673</v>
          </cell>
        </row>
        <row r="19031">
          <cell r="E19031" t="str">
            <v>730-011-211</v>
          </cell>
          <cell r="F19031">
            <v>127.99</v>
          </cell>
        </row>
        <row r="19032">
          <cell r="E19032" t="str">
            <v>730-012-311</v>
          </cell>
          <cell r="F19032">
            <v>94591</v>
          </cell>
        </row>
        <row r="19033">
          <cell r="E19033" t="str">
            <v>730-013-121</v>
          </cell>
          <cell r="F19033">
            <v>1013997.7</v>
          </cell>
        </row>
        <row r="19034">
          <cell r="E19034" t="str">
            <v>730-013-131</v>
          </cell>
          <cell r="F19034">
            <v>47102</v>
          </cell>
        </row>
        <row r="19035">
          <cell r="E19035" t="str">
            <v>730-013-162</v>
          </cell>
          <cell r="F19035">
            <v>17235.05</v>
          </cell>
        </row>
        <row r="19036">
          <cell r="E19036" t="str">
            <v>730-013-211</v>
          </cell>
          <cell r="F19036">
            <v>76430.47</v>
          </cell>
        </row>
        <row r="19037">
          <cell r="E19037" t="str">
            <v>730-013-221</v>
          </cell>
          <cell r="F19037">
            <v>155862.01999999999</v>
          </cell>
        </row>
        <row r="19038">
          <cell r="E19038" t="str">
            <v>730-013-231</v>
          </cell>
          <cell r="F19038">
            <v>120682.32</v>
          </cell>
        </row>
        <row r="19039">
          <cell r="E19039" t="str">
            <v>730-014-146</v>
          </cell>
          <cell r="F19039">
            <v>2842.41</v>
          </cell>
        </row>
        <row r="19040">
          <cell r="E19040" t="str">
            <v>730-014-163</v>
          </cell>
          <cell r="F19040">
            <v>2229.5</v>
          </cell>
        </row>
        <row r="19041">
          <cell r="E19041" t="str">
            <v>730-014-171</v>
          </cell>
          <cell r="F19041">
            <v>213.89</v>
          </cell>
        </row>
        <row r="19042">
          <cell r="E19042" t="str">
            <v>730-014-211</v>
          </cell>
          <cell r="F19042">
            <v>378.94</v>
          </cell>
        </row>
        <row r="19043">
          <cell r="E19043" t="str">
            <v>730-014-221</v>
          </cell>
          <cell r="F19043">
            <v>417.56</v>
          </cell>
        </row>
        <row r="19044">
          <cell r="E19044" t="str">
            <v>730-014-231</v>
          </cell>
          <cell r="F19044">
            <v>512.11</v>
          </cell>
        </row>
        <row r="19045">
          <cell r="E19045" t="str">
            <v>730-014-311</v>
          </cell>
          <cell r="F19045">
            <v>3196.29</v>
          </cell>
        </row>
        <row r="19046">
          <cell r="E19046" t="str">
            <v>730-014-312</v>
          </cell>
          <cell r="F19046">
            <v>11142.25</v>
          </cell>
        </row>
        <row r="19047">
          <cell r="E19047" t="str">
            <v>730-014-332</v>
          </cell>
          <cell r="F19047">
            <v>84.75</v>
          </cell>
        </row>
        <row r="19048">
          <cell r="E19048" t="str">
            <v>730-014-333</v>
          </cell>
          <cell r="F19048">
            <v>785.5</v>
          </cell>
        </row>
        <row r="19049">
          <cell r="E19049" t="str">
            <v>730-014-342</v>
          </cell>
          <cell r="F19049">
            <v>6.49</v>
          </cell>
        </row>
        <row r="19050">
          <cell r="E19050" t="str">
            <v>730-014-351</v>
          </cell>
          <cell r="F19050">
            <v>1635.86</v>
          </cell>
        </row>
        <row r="19051">
          <cell r="E19051" t="str">
            <v>730-014-379</v>
          </cell>
          <cell r="F19051">
            <v>159.96</v>
          </cell>
        </row>
        <row r="19052">
          <cell r="E19052" t="str">
            <v>730-014-411</v>
          </cell>
          <cell r="F19052">
            <v>40829.629999999997</v>
          </cell>
        </row>
        <row r="19053">
          <cell r="E19053" t="str">
            <v>730-014-418</v>
          </cell>
          <cell r="F19053">
            <v>6018.31</v>
          </cell>
        </row>
        <row r="19054">
          <cell r="E19054" t="str">
            <v>730-014-461</v>
          </cell>
          <cell r="F19054">
            <v>5198.4799999999996</v>
          </cell>
        </row>
        <row r="19055">
          <cell r="E19055" t="str">
            <v>730-014-462</v>
          </cell>
          <cell r="F19055">
            <v>1638.66</v>
          </cell>
        </row>
        <row r="19056">
          <cell r="E19056" t="str">
            <v>730-014-541</v>
          </cell>
          <cell r="F19056">
            <v>50883.72</v>
          </cell>
        </row>
        <row r="19057">
          <cell r="E19057" t="str">
            <v>730-015-311</v>
          </cell>
          <cell r="F19057">
            <v>10200</v>
          </cell>
        </row>
        <row r="19058">
          <cell r="E19058" t="str">
            <v>730-015-411</v>
          </cell>
          <cell r="F19058">
            <v>2540.35</v>
          </cell>
        </row>
        <row r="19059">
          <cell r="E19059" t="str">
            <v>730-015-418</v>
          </cell>
          <cell r="F19059">
            <v>18098.759999999998</v>
          </cell>
        </row>
        <row r="19060">
          <cell r="E19060" t="str">
            <v>730-015-462</v>
          </cell>
          <cell r="F19060">
            <v>7278.55</v>
          </cell>
        </row>
        <row r="19061">
          <cell r="E19061" t="str">
            <v>730-015-472</v>
          </cell>
          <cell r="F19061">
            <v>-562.80999999999995</v>
          </cell>
        </row>
        <row r="19062">
          <cell r="E19062" t="str">
            <v>730-015-542</v>
          </cell>
          <cell r="F19062">
            <v>14702.6</v>
          </cell>
        </row>
        <row r="19063">
          <cell r="E19063" t="str">
            <v>730-016-198</v>
          </cell>
          <cell r="F19063">
            <v>6544.8</v>
          </cell>
        </row>
        <row r="19064">
          <cell r="E19064" t="str">
            <v>730-016-211</v>
          </cell>
          <cell r="F19064">
            <v>545.71</v>
          </cell>
        </row>
        <row r="19065">
          <cell r="E19065" t="str">
            <v>730-016-221</v>
          </cell>
          <cell r="F19065">
            <v>954.28</v>
          </cell>
        </row>
        <row r="19066">
          <cell r="E19066" t="str">
            <v>730-016-411</v>
          </cell>
          <cell r="F19066">
            <v>19665.29</v>
          </cell>
        </row>
        <row r="19067">
          <cell r="E19067" t="str">
            <v>730-018-231</v>
          </cell>
          <cell r="F19067">
            <v>10569.36</v>
          </cell>
        </row>
        <row r="19068">
          <cell r="E19068" t="str">
            <v>730-024-113</v>
          </cell>
          <cell r="F19068">
            <v>60620</v>
          </cell>
        </row>
        <row r="19069">
          <cell r="E19069" t="str">
            <v>730-024-163</v>
          </cell>
          <cell r="F19069">
            <v>3397.56</v>
          </cell>
        </row>
        <row r="19070">
          <cell r="E19070" t="str">
            <v>730-024-183</v>
          </cell>
          <cell r="F19070">
            <v>14250.2</v>
          </cell>
        </row>
        <row r="19071">
          <cell r="E19071" t="str">
            <v>730-024-191</v>
          </cell>
          <cell r="F19071">
            <v>211.48</v>
          </cell>
        </row>
        <row r="19072">
          <cell r="E19072" t="str">
            <v>730-024-196</v>
          </cell>
          <cell r="F19072">
            <v>177.48</v>
          </cell>
        </row>
        <row r="19073">
          <cell r="E19073" t="str">
            <v>730-024-211</v>
          </cell>
          <cell r="F19073">
            <v>5561.57</v>
          </cell>
        </row>
        <row r="19074">
          <cell r="E19074" t="str">
            <v>730-024-221</v>
          </cell>
          <cell r="F19074">
            <v>11071.74</v>
          </cell>
        </row>
        <row r="19075">
          <cell r="E19075" t="str">
            <v>730-024-231</v>
          </cell>
          <cell r="F19075">
            <v>3657</v>
          </cell>
        </row>
        <row r="19076">
          <cell r="E19076" t="str">
            <v>730-024-312</v>
          </cell>
          <cell r="F19076">
            <v>2735.58</v>
          </cell>
        </row>
        <row r="19077">
          <cell r="E19077" t="str">
            <v>730-024-411</v>
          </cell>
          <cell r="F19077">
            <v>13471.05</v>
          </cell>
        </row>
        <row r="19078">
          <cell r="E19078" t="str">
            <v>730-024-418</v>
          </cell>
          <cell r="F19078">
            <v>15769.81</v>
          </cell>
        </row>
        <row r="19079">
          <cell r="E19079" t="str">
            <v>730-024-462</v>
          </cell>
          <cell r="F19079">
            <v>103268.04</v>
          </cell>
        </row>
        <row r="19080">
          <cell r="E19080" t="str">
            <v>730-025-411</v>
          </cell>
          <cell r="F19080">
            <v>3670</v>
          </cell>
        </row>
        <row r="19081">
          <cell r="E19081" t="str">
            <v>730-027-142</v>
          </cell>
          <cell r="F19081">
            <v>529569.94999999995</v>
          </cell>
        </row>
        <row r="19082">
          <cell r="E19082" t="str">
            <v>730-027-167</v>
          </cell>
          <cell r="F19082">
            <v>4441.42</v>
          </cell>
        </row>
        <row r="19083">
          <cell r="E19083" t="str">
            <v>730-027-199</v>
          </cell>
          <cell r="F19083">
            <v>49815.77</v>
          </cell>
        </row>
        <row r="19084">
          <cell r="E19084" t="str">
            <v>730-027-211</v>
          </cell>
          <cell r="F19084">
            <v>40706.82</v>
          </cell>
        </row>
        <row r="19085">
          <cell r="E19085" t="str">
            <v>730-027-221</v>
          </cell>
          <cell r="F19085">
            <v>88603.36</v>
          </cell>
        </row>
        <row r="19086">
          <cell r="E19086" t="str">
            <v>730-027-231</v>
          </cell>
          <cell r="F19086">
            <v>116922.8</v>
          </cell>
        </row>
        <row r="19087">
          <cell r="E19087" t="str">
            <v>730-029-121</v>
          </cell>
          <cell r="F19087">
            <v>41507.699999999997</v>
          </cell>
        </row>
        <row r="19088">
          <cell r="E19088" t="str">
            <v>730-029-142</v>
          </cell>
          <cell r="F19088">
            <v>28818.9</v>
          </cell>
        </row>
        <row r="19089">
          <cell r="E19089" t="str">
            <v>730-029-199</v>
          </cell>
          <cell r="F19089">
            <v>2819.06</v>
          </cell>
        </row>
        <row r="19090">
          <cell r="E19090" t="str">
            <v>730-029-211</v>
          </cell>
          <cell r="F19090">
            <v>4859.34</v>
          </cell>
        </row>
        <row r="19091">
          <cell r="E19091" t="str">
            <v>730-029-221</v>
          </cell>
          <cell r="F19091">
            <v>10661.04</v>
          </cell>
        </row>
        <row r="19092">
          <cell r="E19092" t="str">
            <v>730-029-231</v>
          </cell>
          <cell r="F19092">
            <v>9526.0300000000007</v>
          </cell>
        </row>
        <row r="19093">
          <cell r="E19093" t="str">
            <v>730-029-311</v>
          </cell>
          <cell r="F19093">
            <v>2228.48</v>
          </cell>
        </row>
        <row r="19094">
          <cell r="E19094" t="str">
            <v>730-029-312</v>
          </cell>
          <cell r="F19094">
            <v>708.43</v>
          </cell>
        </row>
        <row r="19095">
          <cell r="E19095" t="str">
            <v>730-030-418</v>
          </cell>
          <cell r="F19095">
            <v>17782.900000000001</v>
          </cell>
        </row>
        <row r="19096">
          <cell r="E19096" t="str">
            <v>730-031-121</v>
          </cell>
          <cell r="F19096">
            <v>182550.9</v>
          </cell>
        </row>
        <row r="19097">
          <cell r="E19097" t="str">
            <v>730-031-131</v>
          </cell>
          <cell r="F19097">
            <v>25333.200000000001</v>
          </cell>
        </row>
        <row r="19098">
          <cell r="E19098" t="str">
            <v>730-031-135</v>
          </cell>
          <cell r="F19098">
            <v>45480</v>
          </cell>
        </row>
        <row r="19099">
          <cell r="E19099" t="str">
            <v>730-031-142</v>
          </cell>
          <cell r="F19099">
            <v>14726.31</v>
          </cell>
        </row>
        <row r="19100">
          <cell r="E19100" t="str">
            <v>730-031-146</v>
          </cell>
          <cell r="F19100">
            <v>55969.16</v>
          </cell>
        </row>
        <row r="19101">
          <cell r="E19101" t="str">
            <v>730-031-162</v>
          </cell>
          <cell r="F19101">
            <v>3802.5</v>
          </cell>
        </row>
        <row r="19102">
          <cell r="E19102" t="str">
            <v>730-031-211</v>
          </cell>
          <cell r="F19102">
            <v>24847.27</v>
          </cell>
        </row>
        <row r="19103">
          <cell r="E19103" t="str">
            <v>730-031-221</v>
          </cell>
          <cell r="F19103">
            <v>47793.78</v>
          </cell>
        </row>
        <row r="19104">
          <cell r="E19104" t="str">
            <v>730-031-231</v>
          </cell>
          <cell r="F19104">
            <v>58966.41</v>
          </cell>
        </row>
        <row r="19105">
          <cell r="E19105" t="str">
            <v>730-031-311</v>
          </cell>
          <cell r="F19105">
            <v>49950</v>
          </cell>
        </row>
        <row r="19106">
          <cell r="E19106" t="str">
            <v>730-031-312</v>
          </cell>
          <cell r="F19106">
            <v>12294.63</v>
          </cell>
        </row>
        <row r="19107">
          <cell r="E19107" t="str">
            <v>730-031-411</v>
          </cell>
          <cell r="F19107">
            <v>360.25</v>
          </cell>
        </row>
        <row r="19108">
          <cell r="E19108" t="str">
            <v>730-031-418</v>
          </cell>
          <cell r="F19108">
            <v>83658.14</v>
          </cell>
        </row>
        <row r="19109">
          <cell r="E19109" t="str">
            <v>730-031-461</v>
          </cell>
          <cell r="F19109">
            <v>13952.05</v>
          </cell>
        </row>
        <row r="19110">
          <cell r="E19110" t="str">
            <v>730-031-462</v>
          </cell>
          <cell r="F19110">
            <v>262500.58</v>
          </cell>
        </row>
        <row r="19111">
          <cell r="E19111" t="str">
            <v>730-032-113</v>
          </cell>
          <cell r="F19111">
            <v>80454.8</v>
          </cell>
        </row>
        <row r="19112">
          <cell r="E19112" t="str">
            <v>730-032-121</v>
          </cell>
          <cell r="F19112">
            <v>779166.41</v>
          </cell>
        </row>
        <row r="19113">
          <cell r="E19113" t="str">
            <v>730-032-132</v>
          </cell>
          <cell r="F19113">
            <v>296267.83</v>
          </cell>
        </row>
        <row r="19114">
          <cell r="E19114" t="str">
            <v>730-032-135</v>
          </cell>
          <cell r="F19114">
            <v>142562.5</v>
          </cell>
        </row>
        <row r="19115">
          <cell r="E19115" t="str">
            <v>730-032-142</v>
          </cell>
          <cell r="F19115">
            <v>181909.77</v>
          </cell>
        </row>
        <row r="19116">
          <cell r="E19116" t="str">
            <v>730-032-143</v>
          </cell>
          <cell r="F19116">
            <v>4604.3999999999996</v>
          </cell>
        </row>
        <row r="19117">
          <cell r="E19117" t="str">
            <v>730-032-145</v>
          </cell>
          <cell r="F19117">
            <v>197635.82</v>
          </cell>
        </row>
        <row r="19118">
          <cell r="E19118" t="str">
            <v>730-032-146</v>
          </cell>
          <cell r="F19118">
            <v>4681.1899999999996</v>
          </cell>
        </row>
        <row r="19119">
          <cell r="E19119" t="str">
            <v>730-032-147</v>
          </cell>
          <cell r="F19119">
            <v>5094.82</v>
          </cell>
        </row>
        <row r="19120">
          <cell r="E19120" t="str">
            <v>730-032-151</v>
          </cell>
          <cell r="F19120">
            <v>39061.06</v>
          </cell>
        </row>
        <row r="19121">
          <cell r="E19121" t="str">
            <v>730-032-162</v>
          </cell>
          <cell r="F19121">
            <v>21790.7</v>
          </cell>
        </row>
        <row r="19122">
          <cell r="E19122" t="str">
            <v>730-032-163</v>
          </cell>
          <cell r="F19122">
            <v>91</v>
          </cell>
        </row>
        <row r="19123">
          <cell r="E19123" t="str">
            <v>730-032-172</v>
          </cell>
          <cell r="F19123">
            <v>1199.44</v>
          </cell>
        </row>
        <row r="19124">
          <cell r="E19124" t="str">
            <v>730-032-192</v>
          </cell>
          <cell r="F19124">
            <v>8489.1</v>
          </cell>
        </row>
        <row r="19125">
          <cell r="E19125" t="str">
            <v>730-032-199</v>
          </cell>
          <cell r="F19125">
            <v>23239.01</v>
          </cell>
        </row>
        <row r="19126">
          <cell r="E19126" t="str">
            <v>730-032-211</v>
          </cell>
          <cell r="F19126">
            <v>129541.6</v>
          </cell>
        </row>
        <row r="19127">
          <cell r="E19127" t="str">
            <v>730-032-221</v>
          </cell>
          <cell r="F19127">
            <v>254057.05</v>
          </cell>
        </row>
        <row r="19128">
          <cell r="E19128" t="str">
            <v>730-032-231</v>
          </cell>
          <cell r="F19128">
            <v>196548.87</v>
          </cell>
        </row>
        <row r="19129">
          <cell r="E19129" t="str">
            <v>730-032-311</v>
          </cell>
          <cell r="F19129">
            <v>104021.5</v>
          </cell>
        </row>
        <row r="19130">
          <cell r="E19130" t="str">
            <v>730-032-312</v>
          </cell>
          <cell r="F19130">
            <v>7488.7</v>
          </cell>
        </row>
        <row r="19131">
          <cell r="E19131" t="str">
            <v>730-032-332</v>
          </cell>
          <cell r="F19131">
            <v>10520.27</v>
          </cell>
        </row>
        <row r="19132">
          <cell r="E19132" t="str">
            <v>730-032-411</v>
          </cell>
          <cell r="F19132">
            <v>22589.63</v>
          </cell>
        </row>
        <row r="19133">
          <cell r="E19133" t="str">
            <v>730-032-462</v>
          </cell>
          <cell r="F19133">
            <v>709.65</v>
          </cell>
        </row>
        <row r="19134">
          <cell r="E19134" t="str">
            <v>730-034-121</v>
          </cell>
          <cell r="F19134">
            <v>174069.9</v>
          </cell>
        </row>
        <row r="19135">
          <cell r="E19135" t="str">
            <v>730-034-143</v>
          </cell>
          <cell r="F19135">
            <v>213.55</v>
          </cell>
        </row>
        <row r="19136">
          <cell r="E19136" t="str">
            <v>730-034-162</v>
          </cell>
          <cell r="F19136">
            <v>4421.2</v>
          </cell>
        </row>
        <row r="19137">
          <cell r="E19137" t="str">
            <v>730-034-191</v>
          </cell>
          <cell r="F19137">
            <v>362.05</v>
          </cell>
        </row>
        <row r="19138">
          <cell r="E19138" t="str">
            <v>730-034-211</v>
          </cell>
          <cell r="F19138">
            <v>13018.06</v>
          </cell>
        </row>
        <row r="19139">
          <cell r="E19139" t="str">
            <v>730-034-221</v>
          </cell>
          <cell r="F19139">
            <v>24472.400000000001</v>
          </cell>
        </row>
        <row r="19140">
          <cell r="E19140" t="str">
            <v>730-034-231</v>
          </cell>
          <cell r="F19140">
            <v>16731.13</v>
          </cell>
        </row>
        <row r="19141">
          <cell r="E19141" t="str">
            <v>730-034-332</v>
          </cell>
          <cell r="F19141">
            <v>356.11</v>
          </cell>
        </row>
        <row r="19142">
          <cell r="E19142" t="str">
            <v>730-034-333</v>
          </cell>
          <cell r="F19142">
            <v>50.57</v>
          </cell>
        </row>
        <row r="19143">
          <cell r="E19143" t="str">
            <v>730-042-131</v>
          </cell>
          <cell r="F19143">
            <v>46490</v>
          </cell>
        </row>
        <row r="19144">
          <cell r="E19144" t="str">
            <v>730-042-211</v>
          </cell>
          <cell r="F19144">
            <v>3536.59</v>
          </cell>
        </row>
        <row r="19145">
          <cell r="E19145" t="str">
            <v>730-042-221</v>
          </cell>
          <cell r="F19145">
            <v>6829.4</v>
          </cell>
        </row>
        <row r="19146">
          <cell r="E19146" t="str">
            <v>730-042-231</v>
          </cell>
          <cell r="F19146">
            <v>5284.68</v>
          </cell>
        </row>
        <row r="19147">
          <cell r="E19147" t="str">
            <v>730-043-131</v>
          </cell>
          <cell r="F19147">
            <v>81910</v>
          </cell>
        </row>
        <row r="19148">
          <cell r="E19148" t="str">
            <v>730-043-146</v>
          </cell>
          <cell r="F19148">
            <v>26827.119999999999</v>
          </cell>
        </row>
        <row r="19149">
          <cell r="E19149" t="str">
            <v>730-043-211</v>
          </cell>
          <cell r="F19149">
            <v>8089.92</v>
          </cell>
        </row>
        <row r="19150">
          <cell r="E19150" t="str">
            <v>730-043-221</v>
          </cell>
          <cell r="F19150">
            <v>15973.49</v>
          </cell>
        </row>
        <row r="19151">
          <cell r="E19151" t="str">
            <v>730-043-231</v>
          </cell>
          <cell r="F19151">
            <v>10087.129999999999</v>
          </cell>
        </row>
        <row r="19152">
          <cell r="E19152" t="str">
            <v>730-043-312</v>
          </cell>
          <cell r="F19152">
            <v>8185.52</v>
          </cell>
        </row>
        <row r="19153">
          <cell r="E19153" t="str">
            <v>730-043-332</v>
          </cell>
          <cell r="F19153">
            <v>2035.84</v>
          </cell>
        </row>
        <row r="19154">
          <cell r="E19154" t="str">
            <v>730-043-411</v>
          </cell>
          <cell r="F19154">
            <v>12460.56</v>
          </cell>
        </row>
        <row r="19155">
          <cell r="E19155" t="str">
            <v>730-043-462</v>
          </cell>
          <cell r="F19155">
            <v>2476.7600000000002</v>
          </cell>
        </row>
        <row r="19156">
          <cell r="E19156" t="str">
            <v>730-054-121</v>
          </cell>
          <cell r="F19156">
            <v>75538.600000000006</v>
          </cell>
        </row>
        <row r="19157">
          <cell r="E19157" t="str">
            <v>730-054-143</v>
          </cell>
          <cell r="F19157">
            <v>740.9</v>
          </cell>
        </row>
        <row r="19158">
          <cell r="E19158" t="str">
            <v>730-054-162</v>
          </cell>
          <cell r="F19158">
            <v>35</v>
          </cell>
        </row>
        <row r="19159">
          <cell r="E19159" t="str">
            <v>730-054-192</v>
          </cell>
          <cell r="F19159">
            <v>160</v>
          </cell>
        </row>
        <row r="19160">
          <cell r="E19160" t="str">
            <v>730-054-211</v>
          </cell>
          <cell r="F19160">
            <v>5786.33</v>
          </cell>
        </row>
        <row r="19161">
          <cell r="E19161" t="str">
            <v>730-054-221</v>
          </cell>
          <cell r="F19161">
            <v>10052.67</v>
          </cell>
        </row>
        <row r="19162">
          <cell r="E19162" t="str">
            <v>730-054-231</v>
          </cell>
          <cell r="F19162">
            <v>9454.8799999999992</v>
          </cell>
        </row>
        <row r="19163">
          <cell r="E19163" t="str">
            <v>730-054-332</v>
          </cell>
          <cell r="F19163">
            <v>215.04</v>
          </cell>
        </row>
        <row r="19164">
          <cell r="E19164" t="str">
            <v>730-054-411</v>
          </cell>
          <cell r="F19164">
            <v>83.42</v>
          </cell>
        </row>
        <row r="19165">
          <cell r="E19165" t="str">
            <v>730-056-165</v>
          </cell>
          <cell r="F19165">
            <v>50360.03</v>
          </cell>
        </row>
        <row r="19166">
          <cell r="E19166" t="str">
            <v>730-056-171</v>
          </cell>
          <cell r="F19166">
            <v>388626.5</v>
          </cell>
        </row>
        <row r="19167">
          <cell r="E19167" t="str">
            <v>730-056-172</v>
          </cell>
          <cell r="F19167">
            <v>42890.400000000001</v>
          </cell>
        </row>
        <row r="19168">
          <cell r="E19168" t="str">
            <v>730-056-175</v>
          </cell>
          <cell r="F19168">
            <v>200294.04</v>
          </cell>
        </row>
        <row r="19169">
          <cell r="E19169" t="str">
            <v>730-056-211</v>
          </cell>
          <cell r="F19169">
            <v>50263.17</v>
          </cell>
        </row>
        <row r="19170">
          <cell r="E19170" t="str">
            <v>730-056-221</v>
          </cell>
          <cell r="F19170">
            <v>79973.34</v>
          </cell>
        </row>
        <row r="19171">
          <cell r="E19171" t="str">
            <v>730-056-231</v>
          </cell>
          <cell r="F19171">
            <v>93587.33</v>
          </cell>
        </row>
        <row r="19172">
          <cell r="E19172" t="str">
            <v>730-056-312</v>
          </cell>
          <cell r="F19172">
            <v>8254.77</v>
          </cell>
        </row>
        <row r="19173">
          <cell r="E19173" t="str">
            <v>730-056-322</v>
          </cell>
          <cell r="F19173">
            <v>-348.12</v>
          </cell>
        </row>
        <row r="19174">
          <cell r="E19174" t="str">
            <v>730-056-331</v>
          </cell>
          <cell r="F19174">
            <v>6420</v>
          </cell>
        </row>
        <row r="19175">
          <cell r="E19175" t="str">
            <v>730-056-411</v>
          </cell>
          <cell r="F19175">
            <v>14110.84</v>
          </cell>
        </row>
        <row r="19176">
          <cell r="E19176" t="str">
            <v>730-056-422</v>
          </cell>
          <cell r="F19176">
            <v>82546.34</v>
          </cell>
        </row>
        <row r="19177">
          <cell r="E19177" t="str">
            <v>730-056-423</v>
          </cell>
          <cell r="F19177">
            <v>273676.58</v>
          </cell>
        </row>
        <row r="19178">
          <cell r="E19178" t="str">
            <v>730-056-424</v>
          </cell>
          <cell r="F19178">
            <v>10666.13</v>
          </cell>
        </row>
        <row r="19179">
          <cell r="E19179" t="str">
            <v>730-056-425</v>
          </cell>
          <cell r="F19179">
            <v>24671.33</v>
          </cell>
        </row>
        <row r="19180">
          <cell r="E19180" t="str">
            <v>730-056-541</v>
          </cell>
          <cell r="F19180">
            <v>6465.26</v>
          </cell>
        </row>
        <row r="19181">
          <cell r="E19181" t="str">
            <v>730-061-411</v>
          </cell>
          <cell r="F19181">
            <v>138668.79999999999</v>
          </cell>
        </row>
        <row r="19182">
          <cell r="E19182" t="str">
            <v>730-063-311</v>
          </cell>
          <cell r="F19182">
            <v>319314</v>
          </cell>
        </row>
        <row r="19183">
          <cell r="E19183" t="str">
            <v>730-068-121</v>
          </cell>
          <cell r="F19183">
            <v>96356.1</v>
          </cell>
        </row>
        <row r="19184">
          <cell r="E19184" t="str">
            <v>730-068-135</v>
          </cell>
          <cell r="F19184">
            <v>35856</v>
          </cell>
        </row>
        <row r="19185">
          <cell r="E19185" t="str">
            <v>730-068-142</v>
          </cell>
          <cell r="F19185">
            <v>34756.85</v>
          </cell>
        </row>
        <row r="19186">
          <cell r="E19186" t="str">
            <v>730-068-151</v>
          </cell>
          <cell r="F19186">
            <v>23895.72</v>
          </cell>
        </row>
        <row r="19187">
          <cell r="E19187" t="str">
            <v>730-068-162</v>
          </cell>
          <cell r="F19187">
            <v>1946</v>
          </cell>
        </row>
        <row r="19188">
          <cell r="E19188" t="str">
            <v>730-068-165</v>
          </cell>
          <cell r="F19188">
            <v>920.04</v>
          </cell>
        </row>
        <row r="19189">
          <cell r="E19189" t="str">
            <v>730-068-171</v>
          </cell>
          <cell r="F19189">
            <v>12528.53</v>
          </cell>
        </row>
        <row r="19190">
          <cell r="E19190" t="str">
            <v>730-068-172</v>
          </cell>
          <cell r="F19190">
            <v>324.63</v>
          </cell>
        </row>
        <row r="19191">
          <cell r="E19191" t="str">
            <v>730-068-211</v>
          </cell>
          <cell r="F19191">
            <v>15427.85</v>
          </cell>
        </row>
        <row r="19192">
          <cell r="E19192" t="str">
            <v>730-068-221</v>
          </cell>
          <cell r="F19192">
            <v>27844.7</v>
          </cell>
        </row>
        <row r="19193">
          <cell r="E19193" t="str">
            <v>730-068-231</v>
          </cell>
          <cell r="F19193">
            <v>31460.83</v>
          </cell>
        </row>
        <row r="19194">
          <cell r="E19194" t="str">
            <v>730-068-311</v>
          </cell>
          <cell r="F19194">
            <v>20940.009999999998</v>
          </cell>
        </row>
        <row r="19195">
          <cell r="E19195" t="str">
            <v>730-068-312</v>
          </cell>
          <cell r="F19195">
            <v>250</v>
          </cell>
        </row>
        <row r="19196">
          <cell r="E19196" t="str">
            <v>730-068-341</v>
          </cell>
          <cell r="F19196">
            <v>4762.0600000000004</v>
          </cell>
        </row>
        <row r="19197">
          <cell r="E19197" t="str">
            <v>730-068-411</v>
          </cell>
          <cell r="F19197">
            <v>1998.09</v>
          </cell>
        </row>
        <row r="19198">
          <cell r="E19198" t="str">
            <v>730-068-414</v>
          </cell>
          <cell r="F19198">
            <v>298.89999999999998</v>
          </cell>
        </row>
        <row r="19199">
          <cell r="E19199" t="str">
            <v>730-069-113</v>
          </cell>
          <cell r="F19199">
            <v>21252</v>
          </cell>
        </row>
        <row r="19200">
          <cell r="E19200" t="str">
            <v>730-069-121</v>
          </cell>
          <cell r="F19200">
            <v>40050</v>
          </cell>
        </row>
        <row r="19201">
          <cell r="E19201" t="str">
            <v>730-069-143</v>
          </cell>
          <cell r="F19201">
            <v>110511.24</v>
          </cell>
        </row>
        <row r="19202">
          <cell r="E19202" t="str">
            <v>730-069-146</v>
          </cell>
          <cell r="F19202">
            <v>74593.61</v>
          </cell>
        </row>
        <row r="19203">
          <cell r="E19203" t="str">
            <v>730-069-151</v>
          </cell>
          <cell r="F19203">
            <v>1392</v>
          </cell>
        </row>
        <row r="19204">
          <cell r="E19204" t="str">
            <v>730-069-162</v>
          </cell>
          <cell r="F19204">
            <v>2715.58</v>
          </cell>
        </row>
        <row r="19205">
          <cell r="E19205" t="str">
            <v>730-069-163</v>
          </cell>
          <cell r="F19205">
            <v>1092.45</v>
          </cell>
        </row>
        <row r="19206">
          <cell r="E19206" t="str">
            <v>730-069-171</v>
          </cell>
          <cell r="F19206">
            <v>701.19</v>
          </cell>
        </row>
        <row r="19207">
          <cell r="E19207" t="str">
            <v>730-069-191</v>
          </cell>
          <cell r="F19207">
            <v>63148.4</v>
          </cell>
        </row>
        <row r="19208">
          <cell r="E19208" t="str">
            <v>730-069-198</v>
          </cell>
          <cell r="F19208">
            <v>36001.07</v>
          </cell>
        </row>
        <row r="19209">
          <cell r="E19209" t="str">
            <v>730-069-211</v>
          </cell>
          <cell r="F19209">
            <v>26174.97</v>
          </cell>
        </row>
        <row r="19210">
          <cell r="E19210" t="str">
            <v>730-069-221</v>
          </cell>
          <cell r="F19210">
            <v>37144.86</v>
          </cell>
        </row>
        <row r="19211">
          <cell r="E19211" t="str">
            <v>730-069-231</v>
          </cell>
          <cell r="F19211">
            <v>24615.54</v>
          </cell>
        </row>
        <row r="19212">
          <cell r="E19212" t="str">
            <v>730-069-311</v>
          </cell>
          <cell r="F19212">
            <v>101540.1</v>
          </cell>
        </row>
        <row r="19213">
          <cell r="E19213" t="str">
            <v>730-069-312</v>
          </cell>
          <cell r="F19213">
            <v>19552.830000000002</v>
          </cell>
        </row>
        <row r="19214">
          <cell r="E19214" t="str">
            <v>730-069-332</v>
          </cell>
          <cell r="F19214">
            <v>884.45</v>
          </cell>
        </row>
        <row r="19215">
          <cell r="E19215" t="str">
            <v>730-069-411</v>
          </cell>
          <cell r="F19215">
            <v>68162.2</v>
          </cell>
        </row>
        <row r="19216">
          <cell r="E19216" t="str">
            <v>730-069-418</v>
          </cell>
          <cell r="F19216">
            <v>9053.4599999999991</v>
          </cell>
        </row>
        <row r="19217">
          <cell r="E19217" t="str">
            <v>730-069-422</v>
          </cell>
          <cell r="F19217">
            <v>1510.29</v>
          </cell>
        </row>
        <row r="19218">
          <cell r="E19218" t="str">
            <v>730-069-423</v>
          </cell>
          <cell r="F19218">
            <v>-294.55</v>
          </cell>
        </row>
        <row r="19219">
          <cell r="E19219" t="str">
            <v>730-069-424</v>
          </cell>
          <cell r="F19219">
            <v>6.39</v>
          </cell>
        </row>
        <row r="19220">
          <cell r="E19220" t="str">
            <v>730-069-425</v>
          </cell>
          <cell r="F19220">
            <v>13.96</v>
          </cell>
        </row>
        <row r="19221">
          <cell r="E19221" t="str">
            <v>730-069-462</v>
          </cell>
          <cell r="F19221">
            <v>11096.85</v>
          </cell>
        </row>
        <row r="19222">
          <cell r="E19222" t="str">
            <v>730-073-343</v>
          </cell>
          <cell r="F19222">
            <v>11339.13</v>
          </cell>
        </row>
        <row r="19223">
          <cell r="E19223" t="str">
            <v>730-073-418</v>
          </cell>
          <cell r="F19223">
            <v>4635.8500000000004</v>
          </cell>
        </row>
        <row r="19224">
          <cell r="E19224" t="str">
            <v>730-073-462</v>
          </cell>
          <cell r="F19224">
            <v>2001.02</v>
          </cell>
        </row>
        <row r="19225">
          <cell r="E19225" t="str">
            <v>730-085-462</v>
          </cell>
          <cell r="F19225">
            <v>9200</v>
          </cell>
        </row>
        <row r="19226">
          <cell r="E19226" t="str">
            <v>740-001-121</v>
          </cell>
          <cell r="F19226">
            <v>41349251.5</v>
          </cell>
        </row>
        <row r="19227">
          <cell r="E19227" t="str">
            <v>740-001-123</v>
          </cell>
          <cell r="F19227">
            <v>348452.76</v>
          </cell>
        </row>
        <row r="19228">
          <cell r="E19228" t="str">
            <v>740-001-211</v>
          </cell>
          <cell r="F19228">
            <v>2992954.35</v>
          </cell>
        </row>
        <row r="19229">
          <cell r="E19229" t="str">
            <v>740-001-221</v>
          </cell>
          <cell r="F19229">
            <v>6071648.54</v>
          </cell>
        </row>
        <row r="19230">
          <cell r="E19230" t="str">
            <v>740-001-231</v>
          </cell>
          <cell r="F19230">
            <v>5402177.2000000002</v>
          </cell>
        </row>
        <row r="19231">
          <cell r="E19231" t="str">
            <v>740-002-111</v>
          </cell>
          <cell r="F19231">
            <v>106790</v>
          </cell>
        </row>
        <row r="19232">
          <cell r="E19232" t="str">
            <v>740-002-112</v>
          </cell>
          <cell r="F19232">
            <v>176746.44</v>
          </cell>
        </row>
        <row r="19233">
          <cell r="E19233" t="str">
            <v>740-002-113</v>
          </cell>
          <cell r="F19233">
            <v>514166.65</v>
          </cell>
        </row>
        <row r="19234">
          <cell r="E19234" t="str">
            <v>740-002-115</v>
          </cell>
          <cell r="F19234">
            <v>91848</v>
          </cell>
        </row>
        <row r="19235">
          <cell r="E19235" t="str">
            <v>740-002-211</v>
          </cell>
          <cell r="F19235">
            <v>64446.78</v>
          </cell>
        </row>
        <row r="19236">
          <cell r="E19236" t="str">
            <v>740-002-221</v>
          </cell>
          <cell r="F19236">
            <v>130600.85</v>
          </cell>
        </row>
        <row r="19237">
          <cell r="E19237" t="str">
            <v>740-002-231</v>
          </cell>
          <cell r="F19237">
            <v>60447.28</v>
          </cell>
        </row>
        <row r="19238">
          <cell r="E19238" t="str">
            <v>740-003-151</v>
          </cell>
          <cell r="F19238">
            <v>504072.47</v>
          </cell>
        </row>
        <row r="19239">
          <cell r="E19239" t="str">
            <v>740-003-162</v>
          </cell>
          <cell r="F19239">
            <v>2823.98</v>
          </cell>
        </row>
        <row r="19240">
          <cell r="E19240" t="str">
            <v>740-003-163</v>
          </cell>
          <cell r="F19240">
            <v>889</v>
          </cell>
        </row>
        <row r="19241">
          <cell r="E19241" t="str">
            <v>740-003-173</v>
          </cell>
          <cell r="F19241">
            <v>3358676.69</v>
          </cell>
        </row>
        <row r="19242">
          <cell r="E19242" t="str">
            <v>740-003-199</v>
          </cell>
          <cell r="F19242">
            <v>3159.02</v>
          </cell>
        </row>
        <row r="19243">
          <cell r="E19243" t="str">
            <v>740-003-211</v>
          </cell>
          <cell r="F19243">
            <v>279105.75</v>
          </cell>
        </row>
        <row r="19244">
          <cell r="E19244" t="str">
            <v>740-003-221</v>
          </cell>
          <cell r="F19244">
            <v>560467.26</v>
          </cell>
        </row>
        <row r="19245">
          <cell r="E19245" t="str">
            <v>740-003-231</v>
          </cell>
          <cell r="F19245">
            <v>879597.83</v>
          </cell>
        </row>
        <row r="19246">
          <cell r="E19246" t="str">
            <v>740-005-114</v>
          </cell>
          <cell r="F19246">
            <v>2000384.9</v>
          </cell>
        </row>
        <row r="19247">
          <cell r="E19247" t="str">
            <v>740-005-116</v>
          </cell>
          <cell r="F19247">
            <v>1296250.1299999999</v>
          </cell>
        </row>
        <row r="19248">
          <cell r="E19248" t="str">
            <v>740-005-211</v>
          </cell>
          <cell r="F19248">
            <v>239424.1</v>
          </cell>
        </row>
        <row r="19249">
          <cell r="E19249" t="str">
            <v>740-005-221</v>
          </cell>
          <cell r="F19249">
            <v>482635.56</v>
          </cell>
        </row>
        <row r="19250">
          <cell r="E19250" t="str">
            <v>740-005-231</v>
          </cell>
          <cell r="F19250">
            <v>368472.14</v>
          </cell>
        </row>
        <row r="19251">
          <cell r="E19251" t="str">
            <v>740-007-121</v>
          </cell>
          <cell r="F19251">
            <v>57692</v>
          </cell>
        </row>
        <row r="19252">
          <cell r="E19252" t="str">
            <v>740-007-131</v>
          </cell>
          <cell r="F19252">
            <v>4475183.66</v>
          </cell>
        </row>
        <row r="19253">
          <cell r="E19253" t="str">
            <v>740-007-133</v>
          </cell>
          <cell r="F19253">
            <v>355967.16</v>
          </cell>
        </row>
        <row r="19254">
          <cell r="E19254" t="str">
            <v>740-007-211</v>
          </cell>
          <cell r="F19254">
            <v>353640.23</v>
          </cell>
        </row>
        <row r="19255">
          <cell r="E19255" t="str">
            <v>740-007-221</v>
          </cell>
          <cell r="F19255">
            <v>715187.04</v>
          </cell>
        </row>
        <row r="19256">
          <cell r="E19256" t="str">
            <v>740-007-231</v>
          </cell>
          <cell r="F19256">
            <v>565844.56999999995</v>
          </cell>
        </row>
        <row r="19257">
          <cell r="E19257" t="str">
            <v>740-009-184</v>
          </cell>
          <cell r="F19257">
            <v>1270031.71</v>
          </cell>
        </row>
        <row r="19258">
          <cell r="E19258" t="str">
            <v>740-009-185</v>
          </cell>
          <cell r="F19258">
            <v>61105.18</v>
          </cell>
        </row>
        <row r="19259">
          <cell r="E19259" t="str">
            <v>740-009-186</v>
          </cell>
          <cell r="F19259">
            <v>-62251.72</v>
          </cell>
        </row>
        <row r="19260">
          <cell r="E19260" t="str">
            <v>740-009-188</v>
          </cell>
          <cell r="F19260">
            <v>729972.49</v>
          </cell>
        </row>
        <row r="19261">
          <cell r="E19261" t="str">
            <v>740-009-189</v>
          </cell>
          <cell r="F19261">
            <v>72631.399999999994</v>
          </cell>
        </row>
        <row r="19262">
          <cell r="E19262" t="str">
            <v>740-009-211</v>
          </cell>
          <cell r="F19262">
            <v>160935.79</v>
          </cell>
        </row>
        <row r="19263">
          <cell r="E19263" t="str">
            <v>740-009-221</v>
          </cell>
          <cell r="F19263">
            <v>299932.03999999998</v>
          </cell>
        </row>
        <row r="19264">
          <cell r="E19264" t="str">
            <v>740-009-231</v>
          </cell>
          <cell r="F19264">
            <v>24440.34</v>
          </cell>
        </row>
        <row r="19265">
          <cell r="E19265" t="str">
            <v>740-009-233</v>
          </cell>
          <cell r="F19265">
            <v>517701.45</v>
          </cell>
        </row>
        <row r="19266">
          <cell r="E19266" t="str">
            <v>740-012-148</v>
          </cell>
          <cell r="F19266">
            <v>94831.39</v>
          </cell>
        </row>
        <row r="19267">
          <cell r="E19267" t="str">
            <v>740-012-192</v>
          </cell>
          <cell r="F19267">
            <v>440.32</v>
          </cell>
        </row>
        <row r="19268">
          <cell r="E19268" t="str">
            <v>740-012-211</v>
          </cell>
          <cell r="F19268">
            <v>6671.27</v>
          </cell>
        </row>
        <row r="19269">
          <cell r="E19269" t="str">
            <v>740-012-221</v>
          </cell>
          <cell r="F19269">
            <v>12901.21</v>
          </cell>
        </row>
        <row r="19270">
          <cell r="E19270" t="str">
            <v>740-012-231</v>
          </cell>
          <cell r="F19270">
            <v>26536.6</v>
          </cell>
        </row>
        <row r="19271">
          <cell r="E19271" t="str">
            <v>740-012-311</v>
          </cell>
          <cell r="F19271">
            <v>273160.75</v>
          </cell>
        </row>
        <row r="19272">
          <cell r="E19272" t="str">
            <v>740-012-462</v>
          </cell>
          <cell r="F19272">
            <v>11596.46</v>
          </cell>
        </row>
        <row r="19273">
          <cell r="E19273" t="str">
            <v>740-013-121</v>
          </cell>
          <cell r="F19273">
            <v>4062125.38</v>
          </cell>
        </row>
        <row r="19274">
          <cell r="E19274" t="str">
            <v>740-013-131</v>
          </cell>
          <cell r="F19274">
            <v>302935.59999999998</v>
          </cell>
        </row>
        <row r="19275">
          <cell r="E19275" t="str">
            <v>740-013-162</v>
          </cell>
          <cell r="F19275">
            <v>71493.45</v>
          </cell>
        </row>
        <row r="19276">
          <cell r="E19276" t="str">
            <v>740-013-163</v>
          </cell>
          <cell r="F19276">
            <v>182</v>
          </cell>
        </row>
        <row r="19277">
          <cell r="E19277" t="str">
            <v>740-013-184</v>
          </cell>
          <cell r="F19277">
            <v>56775.75</v>
          </cell>
        </row>
        <row r="19278">
          <cell r="E19278" t="str">
            <v>740-013-211</v>
          </cell>
          <cell r="F19278">
            <v>320607.09000000003</v>
          </cell>
        </row>
        <row r="19279">
          <cell r="E19279" t="str">
            <v>740-013-221</v>
          </cell>
          <cell r="F19279">
            <v>636918.54</v>
          </cell>
        </row>
        <row r="19280">
          <cell r="E19280" t="str">
            <v>740-013-231</v>
          </cell>
          <cell r="F19280">
            <v>532845.09</v>
          </cell>
        </row>
        <row r="19281">
          <cell r="E19281" t="str">
            <v>740-014-162</v>
          </cell>
          <cell r="F19281">
            <v>236.53</v>
          </cell>
        </row>
        <row r="19282">
          <cell r="E19282" t="str">
            <v>740-014-163</v>
          </cell>
          <cell r="F19282">
            <v>5786.39</v>
          </cell>
        </row>
        <row r="19283">
          <cell r="E19283" t="str">
            <v>740-014-166</v>
          </cell>
          <cell r="F19283">
            <v>35.82</v>
          </cell>
        </row>
        <row r="19284">
          <cell r="E19284" t="str">
            <v>740-014-171</v>
          </cell>
          <cell r="F19284">
            <v>3680.03</v>
          </cell>
        </row>
        <row r="19285">
          <cell r="E19285" t="str">
            <v>740-014-211</v>
          </cell>
          <cell r="F19285">
            <v>745.23</v>
          </cell>
        </row>
        <row r="19286">
          <cell r="E19286" t="str">
            <v>740-014-221</v>
          </cell>
          <cell r="F19286">
            <v>140.74</v>
          </cell>
        </row>
        <row r="19287">
          <cell r="E19287" t="str">
            <v>740-014-312</v>
          </cell>
          <cell r="F19287">
            <v>12378.23</v>
          </cell>
        </row>
        <row r="19288">
          <cell r="E19288" t="str">
            <v>740-014-319</v>
          </cell>
          <cell r="F19288">
            <v>312.5</v>
          </cell>
        </row>
        <row r="19289">
          <cell r="E19289" t="str">
            <v>740-014-327</v>
          </cell>
          <cell r="F19289">
            <v>2037.68</v>
          </cell>
        </row>
        <row r="19290">
          <cell r="E19290" t="str">
            <v>740-014-331</v>
          </cell>
          <cell r="F19290">
            <v>11176.65</v>
          </cell>
        </row>
        <row r="19291">
          <cell r="E19291" t="str">
            <v>740-014-332</v>
          </cell>
          <cell r="F19291">
            <v>3331.51</v>
          </cell>
        </row>
        <row r="19292">
          <cell r="E19292" t="str">
            <v>740-014-333</v>
          </cell>
          <cell r="F19292">
            <v>6615.99</v>
          </cell>
        </row>
        <row r="19293">
          <cell r="E19293" t="str">
            <v>740-014-351</v>
          </cell>
          <cell r="F19293">
            <v>7831.85</v>
          </cell>
        </row>
        <row r="19294">
          <cell r="E19294" t="str">
            <v>740-014-352</v>
          </cell>
          <cell r="F19294">
            <v>636</v>
          </cell>
        </row>
        <row r="19295">
          <cell r="E19295" t="str">
            <v>740-014-379</v>
          </cell>
          <cell r="F19295">
            <v>2458.89</v>
          </cell>
        </row>
        <row r="19296">
          <cell r="E19296" t="str">
            <v>740-014-411</v>
          </cell>
          <cell r="F19296">
            <v>115965.18</v>
          </cell>
        </row>
        <row r="19297">
          <cell r="E19297" t="str">
            <v>740-014-413</v>
          </cell>
          <cell r="F19297">
            <v>9360.36</v>
          </cell>
        </row>
        <row r="19298">
          <cell r="E19298" t="str">
            <v>740-014-422</v>
          </cell>
          <cell r="F19298">
            <v>5512.65</v>
          </cell>
        </row>
        <row r="19299">
          <cell r="E19299" t="str">
            <v>740-014-461</v>
          </cell>
          <cell r="F19299">
            <v>37056.120000000003</v>
          </cell>
        </row>
        <row r="19300">
          <cell r="E19300" t="str">
            <v>740-014-462</v>
          </cell>
          <cell r="F19300">
            <v>82706.84</v>
          </cell>
        </row>
        <row r="19301">
          <cell r="E19301" t="str">
            <v>740-015-163</v>
          </cell>
          <cell r="F19301">
            <v>2289</v>
          </cell>
        </row>
        <row r="19302">
          <cell r="E19302" t="str">
            <v>740-015-166</v>
          </cell>
          <cell r="F19302">
            <v>283.26</v>
          </cell>
        </row>
        <row r="19303">
          <cell r="E19303" t="str">
            <v>740-015-211</v>
          </cell>
          <cell r="F19303">
            <v>196.88</v>
          </cell>
        </row>
        <row r="19304">
          <cell r="E19304" t="str">
            <v>740-015-221</v>
          </cell>
          <cell r="F19304">
            <v>21.04</v>
          </cell>
        </row>
        <row r="19305">
          <cell r="E19305" t="str">
            <v>740-015-311</v>
          </cell>
          <cell r="F19305">
            <v>11835.99</v>
          </cell>
        </row>
        <row r="19306">
          <cell r="E19306" t="str">
            <v>740-015-411</v>
          </cell>
          <cell r="F19306">
            <v>232513.07</v>
          </cell>
        </row>
        <row r="19307">
          <cell r="E19307" t="str">
            <v>740-015-418</v>
          </cell>
          <cell r="F19307">
            <v>10670</v>
          </cell>
        </row>
        <row r="19308">
          <cell r="E19308" t="str">
            <v>740-015-461</v>
          </cell>
          <cell r="F19308">
            <v>3526.72</v>
          </cell>
        </row>
        <row r="19309">
          <cell r="E19309" t="str">
            <v>740-015-462</v>
          </cell>
          <cell r="F19309">
            <v>50000</v>
          </cell>
        </row>
        <row r="19310">
          <cell r="E19310" t="str">
            <v>740-015-472</v>
          </cell>
          <cell r="F19310">
            <v>-7368.28</v>
          </cell>
        </row>
        <row r="19311">
          <cell r="E19311" t="str">
            <v>740-020-124</v>
          </cell>
          <cell r="F19311">
            <v>62020</v>
          </cell>
        </row>
        <row r="19312">
          <cell r="E19312" t="str">
            <v>740-020-162</v>
          </cell>
          <cell r="F19312">
            <v>350</v>
          </cell>
        </row>
        <row r="19313">
          <cell r="E19313" t="str">
            <v>740-020-163</v>
          </cell>
          <cell r="F19313">
            <v>91</v>
          </cell>
        </row>
        <row r="19314">
          <cell r="E19314" t="str">
            <v>740-020-211</v>
          </cell>
          <cell r="F19314">
            <v>3783.12</v>
          </cell>
        </row>
        <row r="19315">
          <cell r="E19315" t="str">
            <v>740-020-311</v>
          </cell>
          <cell r="F19315">
            <v>42431.22</v>
          </cell>
        </row>
        <row r="19316">
          <cell r="E19316" t="str">
            <v>740-020-411</v>
          </cell>
          <cell r="F19316">
            <v>2416.66</v>
          </cell>
        </row>
        <row r="19317">
          <cell r="E19317" t="str">
            <v>740-024-121</v>
          </cell>
          <cell r="F19317">
            <v>974669.22</v>
          </cell>
        </row>
        <row r="19318">
          <cell r="E19318" t="str">
            <v>740-024-162</v>
          </cell>
          <cell r="F19318">
            <v>1262.8</v>
          </cell>
        </row>
        <row r="19319">
          <cell r="E19319" t="str">
            <v>740-024-198</v>
          </cell>
          <cell r="F19319">
            <v>41260.36</v>
          </cell>
        </row>
        <row r="19320">
          <cell r="E19320" t="str">
            <v>740-024-211</v>
          </cell>
          <cell r="F19320">
            <v>74442.33</v>
          </cell>
        </row>
        <row r="19321">
          <cell r="E19321" t="str">
            <v>740-024-221</v>
          </cell>
          <cell r="F19321">
            <v>88161.81</v>
          </cell>
        </row>
        <row r="19322">
          <cell r="E19322" t="str">
            <v>740-024-231</v>
          </cell>
          <cell r="F19322">
            <v>76869.210000000006</v>
          </cell>
        </row>
        <row r="19323">
          <cell r="E19323" t="str">
            <v>740-024-411</v>
          </cell>
          <cell r="F19323">
            <v>53664.27</v>
          </cell>
        </row>
        <row r="19324">
          <cell r="E19324" t="str">
            <v>740-025-411</v>
          </cell>
          <cell r="F19324">
            <v>17934</v>
          </cell>
        </row>
        <row r="19325">
          <cell r="E19325" t="str">
            <v>740-027-142</v>
          </cell>
          <cell r="F19325">
            <v>4487907.2</v>
          </cell>
        </row>
        <row r="19326">
          <cell r="E19326" t="str">
            <v>740-027-167</v>
          </cell>
          <cell r="F19326">
            <v>16748.18</v>
          </cell>
        </row>
        <row r="19327">
          <cell r="E19327" t="str">
            <v>740-027-199</v>
          </cell>
          <cell r="F19327">
            <v>2015.13</v>
          </cell>
        </row>
        <row r="19328">
          <cell r="E19328" t="str">
            <v>740-027-211</v>
          </cell>
          <cell r="F19328">
            <v>314418.75</v>
          </cell>
        </row>
        <row r="19329">
          <cell r="E19329" t="str">
            <v>740-027-221</v>
          </cell>
          <cell r="F19329">
            <v>648720.62</v>
          </cell>
        </row>
        <row r="19330">
          <cell r="E19330" t="str">
            <v>740-027-231</v>
          </cell>
          <cell r="F19330">
            <v>1177414.1200000001</v>
          </cell>
        </row>
        <row r="19331">
          <cell r="E19331" t="str">
            <v>740-029-121</v>
          </cell>
          <cell r="F19331">
            <v>46390</v>
          </cell>
        </row>
        <row r="19332">
          <cell r="E19332" t="str">
            <v>740-029-133</v>
          </cell>
          <cell r="F19332">
            <v>7834.33</v>
          </cell>
        </row>
        <row r="19333">
          <cell r="E19333" t="str">
            <v>740-029-142</v>
          </cell>
          <cell r="F19333">
            <v>81243.960000000006</v>
          </cell>
        </row>
        <row r="19334">
          <cell r="E19334" t="str">
            <v>740-029-211</v>
          </cell>
          <cell r="F19334">
            <v>10147.790000000001</v>
          </cell>
        </row>
        <row r="19335">
          <cell r="E19335" t="str">
            <v>740-029-221</v>
          </cell>
          <cell r="F19335">
            <v>20172.919999999998</v>
          </cell>
        </row>
        <row r="19336">
          <cell r="E19336" t="str">
            <v>740-029-231</v>
          </cell>
          <cell r="F19336">
            <v>25953</v>
          </cell>
        </row>
        <row r="19337">
          <cell r="E19337" t="str">
            <v>740-030-163</v>
          </cell>
          <cell r="F19337">
            <v>616</v>
          </cell>
        </row>
        <row r="19338">
          <cell r="E19338" t="str">
            <v>740-030-191</v>
          </cell>
          <cell r="F19338">
            <v>16792.79</v>
          </cell>
        </row>
        <row r="19339">
          <cell r="E19339" t="str">
            <v>740-030-196</v>
          </cell>
          <cell r="F19339">
            <v>24000</v>
          </cell>
        </row>
        <row r="19340">
          <cell r="E19340" t="str">
            <v>740-030-211</v>
          </cell>
          <cell r="F19340">
            <v>3167.82</v>
          </cell>
        </row>
        <row r="19341">
          <cell r="E19341" t="str">
            <v>740-030-221</v>
          </cell>
          <cell r="F19341">
            <v>5992.44</v>
          </cell>
        </row>
        <row r="19342">
          <cell r="E19342" t="str">
            <v>740-030-311</v>
          </cell>
          <cell r="F19342">
            <v>76982.509999999995</v>
          </cell>
        </row>
        <row r="19343">
          <cell r="E19343" t="str">
            <v>740-030-312</v>
          </cell>
          <cell r="F19343">
            <v>324.95999999999998</v>
          </cell>
        </row>
        <row r="19344">
          <cell r="E19344" t="str">
            <v>740-030-411</v>
          </cell>
          <cell r="F19344">
            <v>2435.4899999999998</v>
          </cell>
        </row>
        <row r="19345">
          <cell r="E19345" t="str">
            <v>740-030-413</v>
          </cell>
          <cell r="F19345">
            <v>89204.99</v>
          </cell>
        </row>
        <row r="19346">
          <cell r="E19346" t="str">
            <v>740-031-121</v>
          </cell>
          <cell r="F19346">
            <v>3604068.66</v>
          </cell>
        </row>
        <row r="19347">
          <cell r="E19347" t="str">
            <v>740-031-162</v>
          </cell>
          <cell r="F19347">
            <v>118078.98</v>
          </cell>
        </row>
        <row r="19348">
          <cell r="E19348" t="str">
            <v>740-031-163</v>
          </cell>
          <cell r="F19348">
            <v>1676.5</v>
          </cell>
        </row>
        <row r="19349">
          <cell r="E19349" t="str">
            <v>740-031-167</v>
          </cell>
          <cell r="F19349">
            <v>463.97</v>
          </cell>
        </row>
        <row r="19350">
          <cell r="E19350" t="str">
            <v>740-031-211</v>
          </cell>
          <cell r="F19350">
            <v>275989.71999999997</v>
          </cell>
        </row>
        <row r="19351">
          <cell r="E19351" t="str">
            <v>740-031-221</v>
          </cell>
          <cell r="F19351">
            <v>524023.78</v>
          </cell>
        </row>
        <row r="19352">
          <cell r="E19352" t="str">
            <v>740-031-231</v>
          </cell>
          <cell r="F19352">
            <v>581272.39</v>
          </cell>
        </row>
        <row r="19353">
          <cell r="E19353" t="str">
            <v>740-032-121</v>
          </cell>
          <cell r="F19353">
            <v>2353982.86</v>
          </cell>
        </row>
        <row r="19354">
          <cell r="E19354" t="str">
            <v>740-032-131</v>
          </cell>
          <cell r="F19354">
            <v>63636</v>
          </cell>
        </row>
        <row r="19355">
          <cell r="E19355" t="str">
            <v>740-032-132</v>
          </cell>
          <cell r="F19355">
            <v>1468778.56</v>
          </cell>
        </row>
        <row r="19356">
          <cell r="E19356" t="str">
            <v>740-032-133</v>
          </cell>
          <cell r="F19356">
            <v>110307.9</v>
          </cell>
        </row>
        <row r="19357">
          <cell r="E19357" t="str">
            <v>740-032-142</v>
          </cell>
          <cell r="F19357">
            <v>2559279.36</v>
          </cell>
        </row>
        <row r="19358">
          <cell r="E19358" t="str">
            <v>740-032-143</v>
          </cell>
          <cell r="F19358">
            <v>2756.52</v>
          </cell>
        </row>
        <row r="19359">
          <cell r="E19359" t="str">
            <v>740-032-144</v>
          </cell>
          <cell r="F19359">
            <v>17452.54</v>
          </cell>
        </row>
        <row r="19360">
          <cell r="E19360" t="str">
            <v>740-032-145</v>
          </cell>
          <cell r="F19360">
            <v>540797.82999999996</v>
          </cell>
        </row>
        <row r="19361">
          <cell r="E19361" t="str">
            <v>740-032-147</v>
          </cell>
          <cell r="F19361">
            <v>226555.82</v>
          </cell>
        </row>
        <row r="19362">
          <cell r="E19362" t="str">
            <v>740-032-151</v>
          </cell>
          <cell r="F19362">
            <v>23453.97</v>
          </cell>
        </row>
        <row r="19363">
          <cell r="E19363" t="str">
            <v>740-032-162</v>
          </cell>
          <cell r="F19363">
            <v>35996.32</v>
          </cell>
        </row>
        <row r="19364">
          <cell r="E19364" t="str">
            <v>740-032-163</v>
          </cell>
          <cell r="F19364">
            <v>4571</v>
          </cell>
        </row>
        <row r="19365">
          <cell r="E19365" t="str">
            <v>740-032-167</v>
          </cell>
          <cell r="F19365">
            <v>286.52</v>
          </cell>
        </row>
        <row r="19366">
          <cell r="E19366" t="str">
            <v>740-032-192</v>
          </cell>
          <cell r="F19366">
            <v>48808.47</v>
          </cell>
        </row>
        <row r="19367">
          <cell r="E19367" t="str">
            <v>740-032-199</v>
          </cell>
          <cell r="F19367">
            <v>36277.51</v>
          </cell>
        </row>
        <row r="19368">
          <cell r="E19368" t="str">
            <v>740-032-211</v>
          </cell>
          <cell r="F19368">
            <v>541972.49</v>
          </cell>
        </row>
        <row r="19369">
          <cell r="E19369" t="str">
            <v>740-032-221</v>
          </cell>
          <cell r="F19369">
            <v>1028401.26</v>
          </cell>
        </row>
        <row r="19370">
          <cell r="E19370" t="str">
            <v>740-032-231</v>
          </cell>
          <cell r="F19370">
            <v>1239522.6000000001</v>
          </cell>
        </row>
        <row r="19371">
          <cell r="E19371" t="str">
            <v>740-032-311</v>
          </cell>
          <cell r="F19371">
            <v>154789.89000000001</v>
          </cell>
        </row>
        <row r="19372">
          <cell r="E19372" t="str">
            <v>740-032-312</v>
          </cell>
          <cell r="F19372">
            <v>8865.56</v>
          </cell>
        </row>
        <row r="19373">
          <cell r="E19373" t="str">
            <v>740-032-331</v>
          </cell>
          <cell r="F19373">
            <v>75463.47</v>
          </cell>
        </row>
        <row r="19374">
          <cell r="E19374" t="str">
            <v>740-032-332</v>
          </cell>
          <cell r="F19374">
            <v>54557.49</v>
          </cell>
        </row>
        <row r="19375">
          <cell r="E19375" t="str">
            <v>740-032-411</v>
          </cell>
          <cell r="F19375">
            <v>20111.84</v>
          </cell>
        </row>
        <row r="19376">
          <cell r="E19376" t="str">
            <v>740-032-461</v>
          </cell>
          <cell r="F19376">
            <v>10896.22</v>
          </cell>
        </row>
        <row r="19377">
          <cell r="E19377" t="str">
            <v>740-034-121</v>
          </cell>
          <cell r="F19377">
            <v>726868.99</v>
          </cell>
        </row>
        <row r="19378">
          <cell r="E19378" t="str">
            <v>740-034-162</v>
          </cell>
          <cell r="F19378">
            <v>5670</v>
          </cell>
        </row>
        <row r="19379">
          <cell r="E19379" t="str">
            <v>740-034-163</v>
          </cell>
          <cell r="F19379">
            <v>6496</v>
          </cell>
        </row>
        <row r="19380">
          <cell r="E19380" t="str">
            <v>740-034-196</v>
          </cell>
          <cell r="F19380">
            <v>9869.0499999999993</v>
          </cell>
        </row>
        <row r="19381">
          <cell r="E19381" t="str">
            <v>740-034-211</v>
          </cell>
          <cell r="F19381">
            <v>54192.82</v>
          </cell>
        </row>
        <row r="19382">
          <cell r="E19382" t="str">
            <v>740-034-221</v>
          </cell>
          <cell r="F19382">
            <v>106584.7</v>
          </cell>
        </row>
        <row r="19383">
          <cell r="E19383" t="str">
            <v>740-034-231</v>
          </cell>
          <cell r="F19383">
            <v>100117.13</v>
          </cell>
        </row>
        <row r="19384">
          <cell r="E19384" t="str">
            <v>740-034-312</v>
          </cell>
          <cell r="F19384">
            <v>4999.01</v>
          </cell>
        </row>
        <row r="19385">
          <cell r="E19385" t="str">
            <v>740-034-333</v>
          </cell>
          <cell r="F19385">
            <v>3640.08</v>
          </cell>
        </row>
        <row r="19386">
          <cell r="E19386" t="str">
            <v>740-034-411</v>
          </cell>
          <cell r="F19386">
            <v>161933.22</v>
          </cell>
        </row>
        <row r="19387">
          <cell r="E19387" t="str">
            <v>740-041-311</v>
          </cell>
          <cell r="F19387">
            <v>16200</v>
          </cell>
        </row>
        <row r="19388">
          <cell r="E19388" t="str">
            <v>740-054-121</v>
          </cell>
          <cell r="F19388">
            <v>398206.06</v>
          </cell>
        </row>
        <row r="19389">
          <cell r="E19389" t="str">
            <v>740-054-146</v>
          </cell>
          <cell r="F19389">
            <v>1719.44</v>
          </cell>
        </row>
        <row r="19390">
          <cell r="E19390" t="str">
            <v>740-054-162</v>
          </cell>
          <cell r="F19390">
            <v>658.7</v>
          </cell>
        </row>
        <row r="19391">
          <cell r="E19391" t="str">
            <v>740-054-211</v>
          </cell>
          <cell r="F19391">
            <v>28446.18</v>
          </cell>
        </row>
        <row r="19392">
          <cell r="E19392" t="str">
            <v>740-054-221</v>
          </cell>
          <cell r="F19392">
            <v>53425.49</v>
          </cell>
        </row>
        <row r="19393">
          <cell r="E19393" t="str">
            <v>740-054-231</v>
          </cell>
          <cell r="F19393">
            <v>47758.96</v>
          </cell>
        </row>
        <row r="19394">
          <cell r="E19394" t="str">
            <v>740-054-312</v>
          </cell>
          <cell r="F19394">
            <v>93.96</v>
          </cell>
        </row>
        <row r="19395">
          <cell r="E19395" t="str">
            <v>740-054-332</v>
          </cell>
          <cell r="F19395">
            <v>4881.01</v>
          </cell>
        </row>
        <row r="19396">
          <cell r="E19396" t="str">
            <v>740-054-411</v>
          </cell>
          <cell r="F19396">
            <v>15219.2</v>
          </cell>
        </row>
        <row r="19397">
          <cell r="E19397" t="str">
            <v>740-056-165</v>
          </cell>
          <cell r="F19397">
            <v>253082.83</v>
          </cell>
        </row>
        <row r="19398">
          <cell r="E19398" t="str">
            <v>740-056-171</v>
          </cell>
          <cell r="F19398">
            <v>2178196.4900000002</v>
          </cell>
        </row>
        <row r="19399">
          <cell r="E19399" t="str">
            <v>740-056-172</v>
          </cell>
          <cell r="F19399">
            <v>15076.72</v>
          </cell>
        </row>
        <row r="19400">
          <cell r="E19400" t="str">
            <v>740-056-175</v>
          </cell>
          <cell r="F19400">
            <v>582956.12</v>
          </cell>
        </row>
        <row r="19401">
          <cell r="E19401" t="str">
            <v>740-056-199</v>
          </cell>
          <cell r="F19401">
            <v>4251.32</v>
          </cell>
        </row>
        <row r="19402">
          <cell r="E19402" t="str">
            <v>740-056-211</v>
          </cell>
          <cell r="F19402">
            <v>190761.45</v>
          </cell>
        </row>
        <row r="19403">
          <cell r="E19403" t="str">
            <v>740-056-221</v>
          </cell>
          <cell r="F19403">
            <v>399393.63</v>
          </cell>
        </row>
        <row r="19404">
          <cell r="E19404" t="str">
            <v>740-056-231</v>
          </cell>
          <cell r="F19404">
            <v>417165.28</v>
          </cell>
        </row>
        <row r="19405">
          <cell r="E19405" t="str">
            <v>740-056-311</v>
          </cell>
          <cell r="F19405">
            <v>93109.48</v>
          </cell>
        </row>
        <row r="19406">
          <cell r="E19406" t="str">
            <v>740-056-312</v>
          </cell>
          <cell r="F19406">
            <v>9387.07</v>
          </cell>
        </row>
        <row r="19407">
          <cell r="E19407" t="str">
            <v>740-056-321</v>
          </cell>
          <cell r="F19407">
            <v>31903.439999999999</v>
          </cell>
        </row>
        <row r="19408">
          <cell r="E19408" t="str">
            <v>740-056-331</v>
          </cell>
          <cell r="F19408">
            <v>190350.43</v>
          </cell>
        </row>
        <row r="19409">
          <cell r="E19409" t="str">
            <v>740-056-332</v>
          </cell>
          <cell r="F19409">
            <v>20.2</v>
          </cell>
        </row>
        <row r="19410">
          <cell r="E19410" t="str">
            <v>740-056-341</v>
          </cell>
          <cell r="F19410">
            <v>214.27</v>
          </cell>
        </row>
        <row r="19411">
          <cell r="E19411" t="str">
            <v>740-056-411</v>
          </cell>
          <cell r="F19411">
            <v>84203.02</v>
          </cell>
        </row>
        <row r="19412">
          <cell r="E19412" t="str">
            <v>740-056-422</v>
          </cell>
          <cell r="F19412">
            <v>301724.75</v>
          </cell>
        </row>
        <row r="19413">
          <cell r="E19413" t="str">
            <v>740-056-423</v>
          </cell>
          <cell r="F19413">
            <v>1026654.87</v>
          </cell>
        </row>
        <row r="19414">
          <cell r="E19414" t="str">
            <v>740-056-424</v>
          </cell>
          <cell r="F19414">
            <v>161347.20000000001</v>
          </cell>
        </row>
        <row r="19415">
          <cell r="E19415" t="str">
            <v>740-056-425</v>
          </cell>
          <cell r="F19415">
            <v>106006.56</v>
          </cell>
        </row>
        <row r="19416">
          <cell r="E19416" t="str">
            <v>740-056-461</v>
          </cell>
          <cell r="F19416">
            <v>3057.27</v>
          </cell>
        </row>
        <row r="19417">
          <cell r="E19417" t="str">
            <v>740-056-552</v>
          </cell>
          <cell r="F19417">
            <v>1795.6</v>
          </cell>
        </row>
        <row r="19418">
          <cell r="E19418" t="str">
            <v>740-061-411</v>
          </cell>
          <cell r="F19418">
            <v>645358</v>
          </cell>
        </row>
        <row r="19419">
          <cell r="E19419" t="str">
            <v>740-061-413</v>
          </cell>
          <cell r="F19419">
            <v>724345</v>
          </cell>
        </row>
        <row r="19420">
          <cell r="E19420" t="str">
            <v>740-063-311</v>
          </cell>
          <cell r="F19420">
            <v>424060</v>
          </cell>
        </row>
        <row r="19421">
          <cell r="E19421" t="str">
            <v>740-066-117</v>
          </cell>
          <cell r="F19421">
            <v>101046</v>
          </cell>
        </row>
        <row r="19422">
          <cell r="E19422" t="str">
            <v>740-066-211</v>
          </cell>
          <cell r="F19422">
            <v>7630.77</v>
          </cell>
        </row>
        <row r="19423">
          <cell r="E19423" t="str">
            <v>740-069-113</v>
          </cell>
          <cell r="F19423">
            <v>219936.36</v>
          </cell>
        </row>
        <row r="19424">
          <cell r="E19424" t="str">
            <v>740-069-116</v>
          </cell>
          <cell r="F19424">
            <v>76560</v>
          </cell>
        </row>
        <row r="19425">
          <cell r="E19425" t="str">
            <v>740-069-121</v>
          </cell>
          <cell r="F19425">
            <v>637250.43000000005</v>
          </cell>
        </row>
        <row r="19426">
          <cell r="E19426" t="str">
            <v>740-069-131</v>
          </cell>
          <cell r="F19426">
            <v>349192.39</v>
          </cell>
        </row>
        <row r="19427">
          <cell r="E19427" t="str">
            <v>740-069-142</v>
          </cell>
          <cell r="F19427">
            <v>354514.35</v>
          </cell>
        </row>
        <row r="19428">
          <cell r="E19428" t="str">
            <v>740-069-143</v>
          </cell>
          <cell r="F19428">
            <v>616932.74</v>
          </cell>
        </row>
        <row r="19429">
          <cell r="E19429" t="str">
            <v>740-069-151</v>
          </cell>
          <cell r="F19429">
            <v>72511.92</v>
          </cell>
        </row>
        <row r="19430">
          <cell r="E19430" t="str">
            <v>740-069-162</v>
          </cell>
          <cell r="F19430">
            <v>5285.21</v>
          </cell>
        </row>
        <row r="19431">
          <cell r="E19431" t="str">
            <v>740-069-163</v>
          </cell>
          <cell r="F19431">
            <v>1274</v>
          </cell>
        </row>
        <row r="19432">
          <cell r="E19432" t="str">
            <v>740-069-165</v>
          </cell>
          <cell r="F19432">
            <v>921.17</v>
          </cell>
        </row>
        <row r="19433">
          <cell r="E19433" t="str">
            <v>740-069-171</v>
          </cell>
          <cell r="F19433">
            <v>19165.07</v>
          </cell>
        </row>
        <row r="19434">
          <cell r="E19434" t="str">
            <v>740-069-198</v>
          </cell>
          <cell r="F19434">
            <v>244919.02</v>
          </cell>
        </row>
        <row r="19435">
          <cell r="E19435" t="str">
            <v>740-069-199</v>
          </cell>
          <cell r="F19435">
            <v>6599.98</v>
          </cell>
        </row>
        <row r="19436">
          <cell r="E19436" t="str">
            <v>740-069-211</v>
          </cell>
          <cell r="F19436">
            <v>191361.07</v>
          </cell>
        </row>
        <row r="19437">
          <cell r="E19437" t="str">
            <v>740-069-221</v>
          </cell>
          <cell r="F19437">
            <v>303428.95</v>
          </cell>
        </row>
        <row r="19438">
          <cell r="E19438" t="str">
            <v>740-069-231</v>
          </cell>
          <cell r="F19438">
            <v>281308.7</v>
          </cell>
        </row>
        <row r="19439">
          <cell r="E19439" t="str">
            <v>740-069-311</v>
          </cell>
          <cell r="F19439">
            <v>807861.57</v>
          </cell>
        </row>
        <row r="19440">
          <cell r="E19440" t="str">
            <v>740-069-331</v>
          </cell>
          <cell r="F19440">
            <v>137791.88</v>
          </cell>
        </row>
        <row r="19441">
          <cell r="E19441" t="str">
            <v>740-069-332</v>
          </cell>
          <cell r="F19441">
            <v>8039.64</v>
          </cell>
        </row>
        <row r="19442">
          <cell r="E19442" t="str">
            <v>740-069-341</v>
          </cell>
          <cell r="F19442">
            <v>4336.38</v>
          </cell>
        </row>
        <row r="19443">
          <cell r="E19443" t="str">
            <v>740-069-411</v>
          </cell>
          <cell r="F19443">
            <v>134800.81</v>
          </cell>
        </row>
        <row r="19444">
          <cell r="E19444" t="str">
            <v>740-069-461</v>
          </cell>
          <cell r="F19444">
            <v>286804.59999999998</v>
          </cell>
        </row>
        <row r="19445">
          <cell r="E19445" t="str">
            <v>740-069-462</v>
          </cell>
          <cell r="F19445">
            <v>198544.76</v>
          </cell>
        </row>
        <row r="19446">
          <cell r="E19446" t="str">
            <v>740-073-462</v>
          </cell>
          <cell r="F19446">
            <v>198197</v>
          </cell>
        </row>
        <row r="19447">
          <cell r="E19447" t="str">
            <v>740-085-462</v>
          </cell>
          <cell r="F19447">
            <v>112400</v>
          </cell>
        </row>
        <row r="19448">
          <cell r="E19448" t="str">
            <v>750-001-121</v>
          </cell>
          <cell r="F19448">
            <v>4609341.12</v>
          </cell>
        </row>
        <row r="19449">
          <cell r="E19449" t="str">
            <v>750-001-211</v>
          </cell>
          <cell r="F19449">
            <v>334194.21999999997</v>
          </cell>
        </row>
        <row r="19450">
          <cell r="E19450" t="str">
            <v>750-001-221</v>
          </cell>
          <cell r="F19450">
            <v>672380.29</v>
          </cell>
        </row>
        <row r="19451">
          <cell r="E19451" t="str">
            <v>750-001-231</v>
          </cell>
          <cell r="F19451">
            <v>524896.96</v>
          </cell>
        </row>
        <row r="19452">
          <cell r="E19452" t="str">
            <v>750-002-111</v>
          </cell>
          <cell r="F19452">
            <v>94470.720000000001</v>
          </cell>
        </row>
        <row r="19453">
          <cell r="E19453" t="str">
            <v>750-002-113</v>
          </cell>
          <cell r="F19453">
            <v>233810.24</v>
          </cell>
        </row>
        <row r="19454">
          <cell r="E19454" t="str">
            <v>750-002-115</v>
          </cell>
          <cell r="F19454">
            <v>79205.06</v>
          </cell>
        </row>
        <row r="19455">
          <cell r="E19455" t="str">
            <v>750-002-211</v>
          </cell>
          <cell r="F19455">
            <v>29634.720000000001</v>
          </cell>
        </row>
        <row r="19456">
          <cell r="E19456" t="str">
            <v>750-002-221</v>
          </cell>
          <cell r="F19456">
            <v>59506.44</v>
          </cell>
        </row>
        <row r="19457">
          <cell r="E19457" t="str">
            <v>750-002-231</v>
          </cell>
          <cell r="F19457">
            <v>31650.82</v>
          </cell>
        </row>
        <row r="19458">
          <cell r="E19458" t="str">
            <v>750-003-151</v>
          </cell>
          <cell r="F19458">
            <v>2116.19</v>
          </cell>
        </row>
        <row r="19459">
          <cell r="E19459" t="str">
            <v>750-003-162</v>
          </cell>
          <cell r="F19459">
            <v>4295</v>
          </cell>
        </row>
        <row r="19460">
          <cell r="E19460" t="str">
            <v>750-003-173</v>
          </cell>
          <cell r="F19460">
            <v>387267.3</v>
          </cell>
        </row>
        <row r="19461">
          <cell r="E19461" t="str">
            <v>750-003-199</v>
          </cell>
          <cell r="F19461">
            <v>7315.74</v>
          </cell>
        </row>
        <row r="19462">
          <cell r="E19462" t="str">
            <v>750-003-211</v>
          </cell>
          <cell r="F19462">
            <v>30379.59</v>
          </cell>
        </row>
        <row r="19463">
          <cell r="E19463" t="str">
            <v>750-003-221</v>
          </cell>
          <cell r="F19463">
            <v>48492.76</v>
          </cell>
        </row>
        <row r="19464">
          <cell r="E19464" t="str">
            <v>750-003-231</v>
          </cell>
          <cell r="F19464">
            <v>63608.42</v>
          </cell>
        </row>
        <row r="19465">
          <cell r="E19465" t="str">
            <v>750-005-114</v>
          </cell>
          <cell r="F19465">
            <v>433619</v>
          </cell>
        </row>
        <row r="19466">
          <cell r="E19466" t="str">
            <v>750-005-116</v>
          </cell>
          <cell r="F19466">
            <v>143736</v>
          </cell>
        </row>
        <row r="19467">
          <cell r="E19467" t="str">
            <v>750-005-211</v>
          </cell>
          <cell r="F19467">
            <v>42934.36</v>
          </cell>
        </row>
        <row r="19468">
          <cell r="E19468" t="str">
            <v>750-005-221</v>
          </cell>
          <cell r="F19468">
            <v>84317.98</v>
          </cell>
        </row>
        <row r="19469">
          <cell r="E19469" t="str">
            <v>750-005-231</v>
          </cell>
          <cell r="F19469">
            <v>41631.919999999998</v>
          </cell>
        </row>
        <row r="19470">
          <cell r="E19470" t="str">
            <v>750-007-131</v>
          </cell>
          <cell r="F19470">
            <v>513201.65</v>
          </cell>
        </row>
        <row r="19471">
          <cell r="E19471" t="str">
            <v>750-007-211</v>
          </cell>
          <cell r="F19471">
            <v>37484.03</v>
          </cell>
        </row>
        <row r="19472">
          <cell r="E19472" t="str">
            <v>750-007-221</v>
          </cell>
          <cell r="F19472">
            <v>75220.27</v>
          </cell>
        </row>
        <row r="19473">
          <cell r="E19473" t="str">
            <v>750-007-231</v>
          </cell>
          <cell r="F19473">
            <v>57756.55</v>
          </cell>
        </row>
        <row r="19474">
          <cell r="E19474" t="str">
            <v>750-009-184</v>
          </cell>
          <cell r="F19474">
            <v>189502.75</v>
          </cell>
        </row>
        <row r="19475">
          <cell r="E19475" t="str">
            <v>750-009-185</v>
          </cell>
          <cell r="F19475">
            <v>18692.18</v>
          </cell>
        </row>
        <row r="19476">
          <cell r="E19476" t="str">
            <v>750-009-188</v>
          </cell>
          <cell r="F19476">
            <v>87955.17</v>
          </cell>
        </row>
        <row r="19477">
          <cell r="E19477" t="str">
            <v>750-009-189</v>
          </cell>
          <cell r="F19477">
            <v>23039.82</v>
          </cell>
        </row>
        <row r="19478">
          <cell r="E19478" t="str">
            <v>750-009-211</v>
          </cell>
          <cell r="F19478">
            <v>24271.87</v>
          </cell>
        </row>
        <row r="19479">
          <cell r="E19479" t="str">
            <v>750-009-221</v>
          </cell>
          <cell r="F19479">
            <v>42509.85</v>
          </cell>
        </row>
        <row r="19480">
          <cell r="E19480" t="str">
            <v>750-009-231</v>
          </cell>
          <cell r="F19480">
            <v>7030.78</v>
          </cell>
        </row>
        <row r="19481">
          <cell r="E19481" t="str">
            <v>750-009-233</v>
          </cell>
          <cell r="F19481">
            <v>57780.77</v>
          </cell>
        </row>
        <row r="19482">
          <cell r="E19482" t="str">
            <v>750-012-311</v>
          </cell>
          <cell r="F19482">
            <v>42232</v>
          </cell>
        </row>
        <row r="19483">
          <cell r="E19483" t="str">
            <v>750-013-121</v>
          </cell>
          <cell r="F19483">
            <v>621836.69999999995</v>
          </cell>
        </row>
        <row r="19484">
          <cell r="E19484" t="str">
            <v>750-013-162</v>
          </cell>
          <cell r="F19484">
            <v>11602.34</v>
          </cell>
        </row>
        <row r="19485">
          <cell r="E19485" t="str">
            <v>750-013-211</v>
          </cell>
          <cell r="F19485">
            <v>44946</v>
          </cell>
        </row>
        <row r="19486">
          <cell r="E19486" t="str">
            <v>750-013-221</v>
          </cell>
          <cell r="F19486">
            <v>91006.54</v>
          </cell>
        </row>
        <row r="19487">
          <cell r="E19487" t="str">
            <v>750-013-231</v>
          </cell>
          <cell r="F19487">
            <v>77906.100000000006</v>
          </cell>
        </row>
        <row r="19488">
          <cell r="E19488" t="str">
            <v>750-014-311</v>
          </cell>
          <cell r="F19488">
            <v>821.54</v>
          </cell>
        </row>
        <row r="19489">
          <cell r="E19489" t="str">
            <v>750-014-312</v>
          </cell>
          <cell r="F19489">
            <v>8717.89</v>
          </cell>
        </row>
        <row r="19490">
          <cell r="E19490" t="str">
            <v>750-014-332</v>
          </cell>
          <cell r="F19490">
            <v>3226.39</v>
          </cell>
        </row>
        <row r="19491">
          <cell r="E19491" t="str">
            <v>750-014-333</v>
          </cell>
          <cell r="F19491">
            <v>3035</v>
          </cell>
        </row>
        <row r="19492">
          <cell r="E19492" t="str">
            <v>750-014-379</v>
          </cell>
          <cell r="F19492">
            <v>120.74</v>
          </cell>
        </row>
        <row r="19493">
          <cell r="E19493" t="str">
            <v>750-014-411</v>
          </cell>
          <cell r="F19493">
            <v>11648.47</v>
          </cell>
        </row>
        <row r="19494">
          <cell r="E19494" t="str">
            <v>750-014-418</v>
          </cell>
          <cell r="F19494">
            <v>1340.63</v>
          </cell>
        </row>
        <row r="19495">
          <cell r="E19495" t="str">
            <v>750-014-461</v>
          </cell>
          <cell r="F19495">
            <v>1492.37</v>
          </cell>
        </row>
        <row r="19496">
          <cell r="E19496" t="str">
            <v>750-014-462</v>
          </cell>
          <cell r="F19496">
            <v>29588.97</v>
          </cell>
        </row>
        <row r="19497">
          <cell r="E19497" t="str">
            <v>750-015-411</v>
          </cell>
          <cell r="F19497">
            <v>4286.66</v>
          </cell>
        </row>
        <row r="19498">
          <cell r="E19498" t="str">
            <v>750-015-418</v>
          </cell>
          <cell r="F19498">
            <v>244.04</v>
          </cell>
        </row>
        <row r="19499">
          <cell r="E19499" t="str">
            <v>750-015-461</v>
          </cell>
          <cell r="F19499">
            <v>3209.62</v>
          </cell>
        </row>
        <row r="19500">
          <cell r="E19500" t="str">
            <v>750-015-462</v>
          </cell>
          <cell r="F19500">
            <v>23338.91</v>
          </cell>
        </row>
        <row r="19501">
          <cell r="E19501" t="str">
            <v>750-016-121</v>
          </cell>
          <cell r="F19501">
            <v>5701.2</v>
          </cell>
        </row>
        <row r="19502">
          <cell r="E19502" t="str">
            <v>750-016-211</v>
          </cell>
          <cell r="F19502">
            <v>436.14</v>
          </cell>
        </row>
        <row r="19503">
          <cell r="E19503" t="str">
            <v>750-016-221</v>
          </cell>
          <cell r="F19503">
            <v>836.94</v>
          </cell>
        </row>
        <row r="19504">
          <cell r="E19504" t="str">
            <v>750-019-116</v>
          </cell>
          <cell r="F19504">
            <v>37163.5</v>
          </cell>
        </row>
        <row r="19505">
          <cell r="E19505" t="str">
            <v>750-019-121</v>
          </cell>
          <cell r="F19505">
            <v>690621.79</v>
          </cell>
        </row>
        <row r="19506">
          <cell r="E19506" t="str">
            <v>750-019-131</v>
          </cell>
          <cell r="F19506">
            <v>102108.6</v>
          </cell>
        </row>
        <row r="19507">
          <cell r="E19507" t="str">
            <v>750-019-151</v>
          </cell>
          <cell r="F19507">
            <v>23189.599999999999</v>
          </cell>
        </row>
        <row r="19508">
          <cell r="E19508" t="str">
            <v>750-019-152</v>
          </cell>
          <cell r="F19508">
            <v>90224.5</v>
          </cell>
        </row>
        <row r="19509">
          <cell r="E19509" t="str">
            <v>750-019-162</v>
          </cell>
          <cell r="F19509">
            <v>13913.45</v>
          </cell>
        </row>
        <row r="19510">
          <cell r="E19510" t="str">
            <v>750-019-173</v>
          </cell>
          <cell r="F19510">
            <v>149404.75</v>
          </cell>
        </row>
        <row r="19511">
          <cell r="E19511" t="str">
            <v>750-019-199</v>
          </cell>
          <cell r="F19511">
            <v>4851.3100000000004</v>
          </cell>
        </row>
        <row r="19512">
          <cell r="E19512" t="str">
            <v>750-019-211</v>
          </cell>
          <cell r="F19512">
            <v>83062.12</v>
          </cell>
        </row>
        <row r="19513">
          <cell r="E19513" t="str">
            <v>750-019-221</v>
          </cell>
          <cell r="F19513">
            <v>153682.06</v>
          </cell>
        </row>
        <row r="19514">
          <cell r="E19514" t="str">
            <v>750-019-231</v>
          </cell>
          <cell r="F19514">
            <v>129176.59</v>
          </cell>
        </row>
        <row r="19515">
          <cell r="E19515" t="str">
            <v>750-019-311</v>
          </cell>
          <cell r="F19515">
            <v>2426</v>
          </cell>
        </row>
        <row r="19516">
          <cell r="E19516" t="str">
            <v>750-019-411</v>
          </cell>
          <cell r="F19516">
            <v>2209.73</v>
          </cell>
        </row>
        <row r="19517">
          <cell r="E19517" t="str">
            <v>750-024-121</v>
          </cell>
          <cell r="F19517">
            <v>13870</v>
          </cell>
        </row>
        <row r="19518">
          <cell r="E19518" t="str">
            <v>750-024-198</v>
          </cell>
          <cell r="F19518">
            <v>616</v>
          </cell>
        </row>
        <row r="19519">
          <cell r="E19519" t="str">
            <v>750-024-211</v>
          </cell>
          <cell r="F19519">
            <v>980</v>
          </cell>
        </row>
        <row r="19520">
          <cell r="E19520" t="str">
            <v>750-024-221</v>
          </cell>
          <cell r="F19520">
            <v>2121.4899999999998</v>
          </cell>
        </row>
        <row r="19521">
          <cell r="E19521" t="str">
            <v>750-024-231</v>
          </cell>
          <cell r="F19521">
            <v>1321.15</v>
          </cell>
        </row>
        <row r="19522">
          <cell r="E19522" t="str">
            <v>750-024-411</v>
          </cell>
          <cell r="F19522">
            <v>3482.01</v>
          </cell>
        </row>
        <row r="19523">
          <cell r="E19523" t="str">
            <v>750-024-418</v>
          </cell>
          <cell r="F19523">
            <v>20876.349999999999</v>
          </cell>
        </row>
        <row r="19524">
          <cell r="E19524" t="str">
            <v>750-025-411</v>
          </cell>
          <cell r="F19524">
            <v>1748</v>
          </cell>
        </row>
        <row r="19525">
          <cell r="E19525" t="str">
            <v>750-027-142</v>
          </cell>
          <cell r="F19525">
            <v>413230.28</v>
          </cell>
        </row>
        <row r="19526">
          <cell r="E19526" t="str">
            <v>750-027-167</v>
          </cell>
          <cell r="F19526">
            <v>3796.39</v>
          </cell>
        </row>
        <row r="19527">
          <cell r="E19527" t="str">
            <v>750-027-199</v>
          </cell>
          <cell r="F19527">
            <v>3643.93</v>
          </cell>
        </row>
        <row r="19528">
          <cell r="E19528" t="str">
            <v>750-027-211</v>
          </cell>
          <cell r="F19528">
            <v>29147.68</v>
          </cell>
        </row>
        <row r="19529">
          <cell r="E19529" t="str">
            <v>750-027-221</v>
          </cell>
          <cell r="F19529">
            <v>59615.25</v>
          </cell>
        </row>
        <row r="19530">
          <cell r="E19530" t="str">
            <v>750-027-231</v>
          </cell>
          <cell r="F19530">
            <v>111225.47</v>
          </cell>
        </row>
        <row r="19531">
          <cell r="E19531" t="str">
            <v>750-030-418</v>
          </cell>
          <cell r="F19531">
            <v>8642</v>
          </cell>
        </row>
        <row r="19532">
          <cell r="E19532" t="str">
            <v>750-032-113</v>
          </cell>
          <cell r="F19532">
            <v>23203.01</v>
          </cell>
        </row>
        <row r="19533">
          <cell r="E19533" t="str">
            <v>750-032-121</v>
          </cell>
          <cell r="F19533">
            <v>709367.2</v>
          </cell>
        </row>
        <row r="19534">
          <cell r="E19534" t="str">
            <v>750-032-132</v>
          </cell>
          <cell r="F19534">
            <v>87911.44</v>
          </cell>
        </row>
        <row r="19535">
          <cell r="E19535" t="str">
            <v>750-032-142</v>
          </cell>
          <cell r="F19535">
            <v>42268.98</v>
          </cell>
        </row>
        <row r="19536">
          <cell r="E19536" t="str">
            <v>750-032-162</v>
          </cell>
          <cell r="F19536">
            <v>11582.96</v>
          </cell>
        </row>
        <row r="19537">
          <cell r="E19537" t="str">
            <v>750-032-198</v>
          </cell>
          <cell r="F19537">
            <v>2962.5</v>
          </cell>
        </row>
        <row r="19538">
          <cell r="E19538" t="str">
            <v>750-032-199</v>
          </cell>
          <cell r="F19538">
            <v>361.64</v>
          </cell>
        </row>
        <row r="19539">
          <cell r="E19539" t="str">
            <v>750-032-211</v>
          </cell>
          <cell r="F19539">
            <v>64069.14</v>
          </cell>
        </row>
        <row r="19540">
          <cell r="E19540" t="str">
            <v>750-032-221</v>
          </cell>
          <cell r="F19540">
            <v>123225.02</v>
          </cell>
        </row>
        <row r="19541">
          <cell r="E19541" t="str">
            <v>750-032-231</v>
          </cell>
          <cell r="F19541">
            <v>101280.45</v>
          </cell>
        </row>
        <row r="19542">
          <cell r="E19542" t="str">
            <v>750-032-311</v>
          </cell>
          <cell r="F19542">
            <v>145035.13</v>
          </cell>
        </row>
        <row r="19543">
          <cell r="E19543" t="str">
            <v>750-032-312</v>
          </cell>
          <cell r="F19543">
            <v>1348.42</v>
          </cell>
        </row>
        <row r="19544">
          <cell r="E19544" t="str">
            <v>750-032-331</v>
          </cell>
          <cell r="F19544">
            <v>593.70000000000005</v>
          </cell>
        </row>
        <row r="19545">
          <cell r="E19545" t="str">
            <v>750-032-332</v>
          </cell>
          <cell r="F19545">
            <v>803.72</v>
          </cell>
        </row>
        <row r="19546">
          <cell r="E19546" t="str">
            <v>750-032-411</v>
          </cell>
          <cell r="F19546">
            <v>1994.69</v>
          </cell>
        </row>
        <row r="19547">
          <cell r="E19547" t="str">
            <v>750-034-121</v>
          </cell>
          <cell r="F19547">
            <v>73687.009999999995</v>
          </cell>
        </row>
        <row r="19548">
          <cell r="E19548" t="str">
            <v>750-034-162</v>
          </cell>
          <cell r="F19548">
            <v>585</v>
          </cell>
        </row>
        <row r="19549">
          <cell r="E19549" t="str">
            <v>750-034-211</v>
          </cell>
          <cell r="F19549">
            <v>5122.7</v>
          </cell>
        </row>
        <row r="19550">
          <cell r="E19550" t="str">
            <v>750-034-221</v>
          </cell>
          <cell r="F19550">
            <v>10720.63</v>
          </cell>
        </row>
        <row r="19551">
          <cell r="E19551" t="str">
            <v>750-034-231</v>
          </cell>
          <cell r="F19551">
            <v>7544.66</v>
          </cell>
        </row>
        <row r="19552">
          <cell r="E19552" t="str">
            <v>750-039-311</v>
          </cell>
          <cell r="F19552">
            <v>28000</v>
          </cell>
        </row>
        <row r="19553">
          <cell r="E19553" t="str">
            <v>750-054-121</v>
          </cell>
          <cell r="F19553">
            <v>64368.480000000003</v>
          </cell>
        </row>
        <row r="19554">
          <cell r="E19554" t="str">
            <v>750-054-162</v>
          </cell>
          <cell r="F19554">
            <v>600.98</v>
          </cell>
        </row>
        <row r="19555">
          <cell r="E19555" t="str">
            <v>750-054-211</v>
          </cell>
          <cell r="F19555">
            <v>4627.75</v>
          </cell>
        </row>
        <row r="19556">
          <cell r="E19556" t="str">
            <v>750-054-221</v>
          </cell>
          <cell r="F19556">
            <v>9420.16</v>
          </cell>
        </row>
        <row r="19557">
          <cell r="E19557" t="str">
            <v>750-054-231</v>
          </cell>
          <cell r="F19557">
            <v>9477.6299999999992</v>
          </cell>
        </row>
        <row r="19558">
          <cell r="E19558" t="str">
            <v>750-055-121</v>
          </cell>
          <cell r="F19558">
            <v>154462.23000000001</v>
          </cell>
        </row>
        <row r="19559">
          <cell r="E19559" t="str">
            <v>750-055-146</v>
          </cell>
          <cell r="F19559">
            <v>29493.82</v>
          </cell>
        </row>
        <row r="19560">
          <cell r="E19560" t="str">
            <v>750-055-171</v>
          </cell>
          <cell r="F19560">
            <v>5265.48</v>
          </cell>
        </row>
        <row r="19561">
          <cell r="E19561" t="str">
            <v>750-055-211</v>
          </cell>
          <cell r="F19561">
            <v>14314.99</v>
          </cell>
        </row>
        <row r="19562">
          <cell r="E19562" t="str">
            <v>750-055-221</v>
          </cell>
          <cell r="F19562">
            <v>19607.93</v>
          </cell>
        </row>
        <row r="19563">
          <cell r="E19563" t="str">
            <v>750-055-231</v>
          </cell>
          <cell r="F19563">
            <v>20682.900000000001</v>
          </cell>
        </row>
        <row r="19564">
          <cell r="E19564" t="str">
            <v>750-055-311</v>
          </cell>
          <cell r="F19564">
            <v>42400</v>
          </cell>
        </row>
        <row r="19565">
          <cell r="E19565" t="str">
            <v>750-055-312</v>
          </cell>
          <cell r="F19565">
            <v>5329.56</v>
          </cell>
        </row>
        <row r="19566">
          <cell r="E19566" t="str">
            <v>750-055-327</v>
          </cell>
          <cell r="F19566">
            <v>1891.77</v>
          </cell>
        </row>
        <row r="19567">
          <cell r="E19567" t="str">
            <v>750-055-331</v>
          </cell>
          <cell r="F19567">
            <v>53</v>
          </cell>
        </row>
        <row r="19568">
          <cell r="E19568" t="str">
            <v>750-055-411</v>
          </cell>
          <cell r="F19568">
            <v>5901.4</v>
          </cell>
        </row>
        <row r="19569">
          <cell r="E19569" t="str">
            <v>750-055-413</v>
          </cell>
          <cell r="F19569">
            <v>16419.919999999998</v>
          </cell>
        </row>
        <row r="19570">
          <cell r="E19570" t="str">
            <v>750-056-171</v>
          </cell>
          <cell r="F19570">
            <v>224254.98</v>
          </cell>
        </row>
        <row r="19571">
          <cell r="E19571" t="str">
            <v>750-056-175</v>
          </cell>
          <cell r="F19571">
            <v>93794.34</v>
          </cell>
        </row>
        <row r="19572">
          <cell r="E19572" t="str">
            <v>750-056-199</v>
          </cell>
          <cell r="F19572">
            <v>25036.87</v>
          </cell>
        </row>
        <row r="19573">
          <cell r="E19573" t="str">
            <v>750-056-211</v>
          </cell>
          <cell r="F19573">
            <v>24995.81</v>
          </cell>
        </row>
        <row r="19574">
          <cell r="E19574" t="str">
            <v>750-056-221</v>
          </cell>
          <cell r="F19574">
            <v>30023.599999999999</v>
          </cell>
        </row>
        <row r="19575">
          <cell r="E19575" t="str">
            <v>750-056-231</v>
          </cell>
          <cell r="F19575">
            <v>25874.05</v>
          </cell>
        </row>
        <row r="19576">
          <cell r="E19576" t="str">
            <v>750-056-312</v>
          </cell>
          <cell r="F19576">
            <v>5542.39</v>
          </cell>
        </row>
        <row r="19577">
          <cell r="E19577" t="str">
            <v>750-056-321</v>
          </cell>
          <cell r="F19577">
            <v>2874.33</v>
          </cell>
        </row>
        <row r="19578">
          <cell r="E19578" t="str">
            <v>750-056-326</v>
          </cell>
          <cell r="F19578">
            <v>2317.7199999999998</v>
          </cell>
        </row>
        <row r="19579">
          <cell r="E19579" t="str">
            <v>750-056-341</v>
          </cell>
          <cell r="F19579">
            <v>643.33000000000004</v>
          </cell>
        </row>
        <row r="19580">
          <cell r="E19580" t="str">
            <v>750-056-411</v>
          </cell>
          <cell r="F19580">
            <v>5875.7</v>
          </cell>
        </row>
        <row r="19581">
          <cell r="E19581" t="str">
            <v>750-056-422</v>
          </cell>
          <cell r="F19581">
            <v>29725.65</v>
          </cell>
        </row>
        <row r="19582">
          <cell r="E19582" t="str">
            <v>750-056-423</v>
          </cell>
          <cell r="F19582">
            <v>72616.679999999993</v>
          </cell>
        </row>
        <row r="19583">
          <cell r="E19583" t="str">
            <v>750-056-424</v>
          </cell>
          <cell r="F19583">
            <v>1922.22</v>
          </cell>
        </row>
        <row r="19584">
          <cell r="E19584" t="str">
            <v>750-056-425</v>
          </cell>
          <cell r="F19584">
            <v>15907.31</v>
          </cell>
        </row>
        <row r="19585">
          <cell r="E19585" t="str">
            <v>750-056-461</v>
          </cell>
          <cell r="F19585">
            <v>406.89</v>
          </cell>
        </row>
        <row r="19586">
          <cell r="E19586" t="str">
            <v>750-056-541</v>
          </cell>
          <cell r="F19586">
            <v>6307.14</v>
          </cell>
        </row>
        <row r="19587">
          <cell r="E19587" t="str">
            <v>750-061-411</v>
          </cell>
          <cell r="F19587">
            <v>29017.19</v>
          </cell>
        </row>
        <row r="19588">
          <cell r="E19588" t="str">
            <v>750-061-413</v>
          </cell>
          <cell r="F19588">
            <v>-24700.880000000001</v>
          </cell>
        </row>
        <row r="19589">
          <cell r="E19589" t="str">
            <v>750-061-414</v>
          </cell>
          <cell r="F19589">
            <v>98368.56</v>
          </cell>
        </row>
        <row r="19590">
          <cell r="E19590" t="str">
            <v>750-061-418</v>
          </cell>
          <cell r="F19590">
            <v>8636.7999999999993</v>
          </cell>
        </row>
        <row r="19591">
          <cell r="E19591" t="str">
            <v>750-061-461</v>
          </cell>
          <cell r="F19591">
            <v>6241.71</v>
          </cell>
        </row>
        <row r="19592">
          <cell r="E19592" t="str">
            <v>750-061-462</v>
          </cell>
          <cell r="F19592">
            <v>250.62</v>
          </cell>
        </row>
        <row r="19593">
          <cell r="E19593" t="str">
            <v>750-069-116</v>
          </cell>
          <cell r="F19593">
            <v>54461</v>
          </cell>
        </row>
        <row r="19594">
          <cell r="E19594" t="str">
            <v>750-069-121</v>
          </cell>
          <cell r="F19594">
            <v>91766.2</v>
          </cell>
        </row>
        <row r="19595">
          <cell r="E19595" t="str">
            <v>750-069-131</v>
          </cell>
          <cell r="F19595">
            <v>25910.66</v>
          </cell>
        </row>
        <row r="19596">
          <cell r="E19596" t="str">
            <v>750-069-142</v>
          </cell>
          <cell r="F19596">
            <v>40839.46</v>
          </cell>
        </row>
        <row r="19597">
          <cell r="E19597" t="str">
            <v>750-069-144</v>
          </cell>
          <cell r="F19597">
            <v>582.54</v>
          </cell>
        </row>
        <row r="19598">
          <cell r="E19598" t="str">
            <v>750-069-149</v>
          </cell>
          <cell r="F19598">
            <v>18082.650000000001</v>
          </cell>
        </row>
        <row r="19599">
          <cell r="E19599" t="str">
            <v>750-069-162</v>
          </cell>
          <cell r="F19599">
            <v>367.5</v>
          </cell>
        </row>
        <row r="19600">
          <cell r="E19600" t="str">
            <v>750-069-174</v>
          </cell>
          <cell r="F19600">
            <v>2740.73</v>
          </cell>
        </row>
        <row r="19601">
          <cell r="E19601" t="str">
            <v>750-069-198</v>
          </cell>
          <cell r="F19601">
            <v>3337.67</v>
          </cell>
        </row>
        <row r="19602">
          <cell r="E19602" t="str">
            <v>750-069-211</v>
          </cell>
          <cell r="F19602">
            <v>17188.12</v>
          </cell>
        </row>
        <row r="19603">
          <cell r="E19603" t="str">
            <v>750-069-221</v>
          </cell>
          <cell r="F19603">
            <v>34419.64</v>
          </cell>
        </row>
        <row r="19604">
          <cell r="E19604" t="str">
            <v>750-069-231</v>
          </cell>
          <cell r="F19604">
            <v>34316.379999999997</v>
          </cell>
        </row>
        <row r="19605">
          <cell r="E19605" t="str">
            <v>750-069-311</v>
          </cell>
          <cell r="F19605">
            <v>400</v>
          </cell>
        </row>
        <row r="19606">
          <cell r="E19606" t="str">
            <v>750-069-411</v>
          </cell>
          <cell r="F19606">
            <v>26615.74</v>
          </cell>
        </row>
        <row r="19607">
          <cell r="E19607" t="str">
            <v>750-069-418</v>
          </cell>
          <cell r="F19607">
            <v>8102.21</v>
          </cell>
        </row>
        <row r="19608">
          <cell r="E19608" t="str">
            <v>750-073-422</v>
          </cell>
          <cell r="F19608">
            <v>745.55</v>
          </cell>
        </row>
        <row r="19609">
          <cell r="E19609" t="str">
            <v>750-073-462</v>
          </cell>
          <cell r="F19609">
            <v>7678.45</v>
          </cell>
        </row>
        <row r="19610">
          <cell r="E19610" t="str">
            <v>760-001-121</v>
          </cell>
          <cell r="F19610">
            <v>31137863.73</v>
          </cell>
        </row>
        <row r="19611">
          <cell r="E19611" t="str">
            <v>760-001-123</v>
          </cell>
          <cell r="F19611">
            <v>316133.51</v>
          </cell>
        </row>
        <row r="19612">
          <cell r="E19612" t="str">
            <v>760-001-125</v>
          </cell>
          <cell r="F19612">
            <v>20972.74</v>
          </cell>
        </row>
        <row r="19613">
          <cell r="E19613" t="str">
            <v>760-001-127</v>
          </cell>
          <cell r="F19613">
            <v>147968.29999999999</v>
          </cell>
        </row>
        <row r="19614">
          <cell r="E19614" t="str">
            <v>760-001-211</v>
          </cell>
          <cell r="F19614">
            <v>2292636.33</v>
          </cell>
        </row>
        <row r="19615">
          <cell r="E19615" t="str">
            <v>760-001-221</v>
          </cell>
          <cell r="F19615">
            <v>4604365.87</v>
          </cell>
        </row>
        <row r="19616">
          <cell r="E19616" t="str">
            <v>760-001-231</v>
          </cell>
          <cell r="F19616">
            <v>3622116.7</v>
          </cell>
        </row>
        <row r="19617">
          <cell r="E19617" t="str">
            <v>760-002-111</v>
          </cell>
          <cell r="F19617">
            <v>85432</v>
          </cell>
        </row>
        <row r="19618">
          <cell r="E19618" t="str">
            <v>760-002-113</v>
          </cell>
          <cell r="F19618">
            <v>506752.72</v>
          </cell>
        </row>
        <row r="19619">
          <cell r="E19619" t="str">
            <v>760-002-115</v>
          </cell>
          <cell r="F19619">
            <v>6828</v>
          </cell>
        </row>
        <row r="19620">
          <cell r="E19620" t="str">
            <v>760-002-118</v>
          </cell>
          <cell r="F19620">
            <v>192020.8</v>
          </cell>
        </row>
        <row r="19621">
          <cell r="E19621" t="str">
            <v>760-002-211</v>
          </cell>
          <cell r="F19621">
            <v>53733.5</v>
          </cell>
        </row>
        <row r="19622">
          <cell r="E19622" t="str">
            <v>760-002-221</v>
          </cell>
          <cell r="F19622">
            <v>116203</v>
          </cell>
        </row>
        <row r="19623">
          <cell r="E19623" t="str">
            <v>760-002-231</v>
          </cell>
          <cell r="F19623">
            <v>45704.26</v>
          </cell>
        </row>
        <row r="19624">
          <cell r="E19624" t="str">
            <v>760-003-151</v>
          </cell>
          <cell r="F19624">
            <v>945158.02</v>
          </cell>
        </row>
        <row r="19625">
          <cell r="E19625" t="str">
            <v>760-003-162</v>
          </cell>
          <cell r="F19625">
            <v>276863.57</v>
          </cell>
        </row>
        <row r="19626">
          <cell r="E19626" t="str">
            <v>760-003-173</v>
          </cell>
          <cell r="F19626">
            <v>1300021.3600000001</v>
          </cell>
        </row>
        <row r="19627">
          <cell r="E19627" t="str">
            <v>760-003-176</v>
          </cell>
          <cell r="F19627">
            <v>529134.52</v>
          </cell>
        </row>
        <row r="19628">
          <cell r="E19628" t="str">
            <v>760-003-211</v>
          </cell>
          <cell r="F19628">
            <v>224310.11</v>
          </cell>
        </row>
        <row r="19629">
          <cell r="E19629" t="str">
            <v>760-003-221</v>
          </cell>
          <cell r="F19629">
            <v>380702.32</v>
          </cell>
        </row>
        <row r="19630">
          <cell r="E19630" t="str">
            <v>760-003-231</v>
          </cell>
          <cell r="F19630">
            <v>622836.22</v>
          </cell>
        </row>
        <row r="19631">
          <cell r="E19631" t="str">
            <v>760-005-114</v>
          </cell>
          <cell r="F19631">
            <v>1812863.25</v>
          </cell>
        </row>
        <row r="19632">
          <cell r="E19632" t="str">
            <v>760-005-116</v>
          </cell>
          <cell r="F19632">
            <v>903607.8</v>
          </cell>
        </row>
        <row r="19633">
          <cell r="E19633" t="str">
            <v>760-005-211</v>
          </cell>
          <cell r="F19633">
            <v>198766.47</v>
          </cell>
        </row>
        <row r="19634">
          <cell r="E19634" t="str">
            <v>760-005-221</v>
          </cell>
          <cell r="F19634">
            <v>380003.45</v>
          </cell>
        </row>
        <row r="19635">
          <cell r="E19635" t="str">
            <v>760-005-231</v>
          </cell>
          <cell r="F19635">
            <v>251537.42</v>
          </cell>
        </row>
        <row r="19636">
          <cell r="E19636" t="str">
            <v>760-007-121</v>
          </cell>
          <cell r="F19636">
            <v>24396</v>
          </cell>
        </row>
        <row r="19637">
          <cell r="E19637" t="str">
            <v>760-007-131</v>
          </cell>
          <cell r="F19637">
            <v>2908484.18</v>
          </cell>
        </row>
        <row r="19638">
          <cell r="E19638" t="str">
            <v>760-007-133</v>
          </cell>
          <cell r="F19638">
            <v>149710</v>
          </cell>
        </row>
        <row r="19639">
          <cell r="E19639" t="str">
            <v>760-007-135</v>
          </cell>
          <cell r="F19639">
            <v>887637.4</v>
          </cell>
        </row>
        <row r="19640">
          <cell r="E19640" t="str">
            <v>760-007-211</v>
          </cell>
          <cell r="F19640">
            <v>287902.94</v>
          </cell>
        </row>
        <row r="19641">
          <cell r="E19641" t="str">
            <v>760-007-221</v>
          </cell>
          <cell r="F19641">
            <v>577530.09</v>
          </cell>
        </row>
        <row r="19642">
          <cell r="E19642" t="str">
            <v>760-007-231</v>
          </cell>
          <cell r="F19642">
            <v>392219.43</v>
          </cell>
        </row>
        <row r="19643">
          <cell r="E19643" t="str">
            <v>760-008-121</v>
          </cell>
          <cell r="F19643">
            <v>364449.22</v>
          </cell>
        </row>
        <row r="19644">
          <cell r="E19644" t="str">
            <v>760-008-211</v>
          </cell>
          <cell r="F19644">
            <v>27043.29</v>
          </cell>
        </row>
        <row r="19645">
          <cell r="E19645" t="str">
            <v>760-008-221</v>
          </cell>
          <cell r="F19645">
            <v>53927.14</v>
          </cell>
        </row>
        <row r="19646">
          <cell r="E19646" t="str">
            <v>760-008-231</v>
          </cell>
          <cell r="F19646">
            <v>54579.9</v>
          </cell>
        </row>
        <row r="19647">
          <cell r="E19647" t="str">
            <v>760-009-184</v>
          </cell>
          <cell r="F19647">
            <v>1084370.58</v>
          </cell>
        </row>
        <row r="19648">
          <cell r="E19648" t="str">
            <v>760-009-185</v>
          </cell>
          <cell r="F19648">
            <v>63909</v>
          </cell>
        </row>
        <row r="19649">
          <cell r="E19649" t="str">
            <v>760-009-186</v>
          </cell>
          <cell r="F19649">
            <v>-33885.93</v>
          </cell>
        </row>
        <row r="19650">
          <cell r="E19650" t="str">
            <v>760-009-188</v>
          </cell>
          <cell r="F19650">
            <v>446266.34</v>
          </cell>
        </row>
        <row r="19651">
          <cell r="E19651" t="str">
            <v>760-009-189</v>
          </cell>
          <cell r="F19651">
            <v>64304.51</v>
          </cell>
        </row>
        <row r="19652">
          <cell r="E19652" t="str">
            <v>760-009-211</v>
          </cell>
          <cell r="F19652">
            <v>125340.04</v>
          </cell>
        </row>
        <row r="19653">
          <cell r="E19653" t="str">
            <v>760-009-221</v>
          </cell>
          <cell r="F19653">
            <v>230150.8</v>
          </cell>
        </row>
        <row r="19654">
          <cell r="E19654" t="str">
            <v>760-009-231</v>
          </cell>
          <cell r="F19654">
            <v>14451</v>
          </cell>
        </row>
        <row r="19655">
          <cell r="E19655" t="str">
            <v>760-009-233</v>
          </cell>
          <cell r="F19655">
            <v>391171.37</v>
          </cell>
        </row>
        <row r="19656">
          <cell r="E19656" t="str">
            <v>760-012-121</v>
          </cell>
          <cell r="F19656">
            <v>7186.58</v>
          </cell>
        </row>
        <row r="19657">
          <cell r="E19657" t="str">
            <v>760-012-148</v>
          </cell>
          <cell r="F19657">
            <v>228024.32000000001</v>
          </cell>
        </row>
        <row r="19658">
          <cell r="E19658" t="str">
            <v>760-012-184</v>
          </cell>
          <cell r="F19658">
            <v>2148.12</v>
          </cell>
        </row>
        <row r="19659">
          <cell r="E19659" t="str">
            <v>760-012-211</v>
          </cell>
          <cell r="F19659">
            <v>18158.13</v>
          </cell>
        </row>
        <row r="19660">
          <cell r="E19660" t="str">
            <v>760-012-221</v>
          </cell>
          <cell r="F19660">
            <v>15333.79</v>
          </cell>
        </row>
        <row r="19661">
          <cell r="E19661" t="str">
            <v>760-012-411</v>
          </cell>
          <cell r="F19661">
            <v>403.16</v>
          </cell>
        </row>
        <row r="19662">
          <cell r="E19662" t="str">
            <v>760-012-418</v>
          </cell>
          <cell r="F19662">
            <v>53.86</v>
          </cell>
        </row>
        <row r="19663">
          <cell r="E19663" t="str">
            <v>760-012-422</v>
          </cell>
          <cell r="F19663">
            <v>14637.9</v>
          </cell>
        </row>
        <row r="19664">
          <cell r="E19664" t="str">
            <v>760-012-423</v>
          </cell>
          <cell r="F19664">
            <v>22427.62</v>
          </cell>
        </row>
        <row r="19665">
          <cell r="E19665" t="str">
            <v>760-012-424</v>
          </cell>
          <cell r="F19665">
            <v>641.14</v>
          </cell>
        </row>
        <row r="19666">
          <cell r="E19666" t="str">
            <v>760-012-461</v>
          </cell>
          <cell r="F19666">
            <v>1129.3800000000001</v>
          </cell>
        </row>
        <row r="19667">
          <cell r="E19667" t="str">
            <v>760-013-121</v>
          </cell>
          <cell r="F19667">
            <v>3129202.77</v>
          </cell>
        </row>
        <row r="19668">
          <cell r="E19668" t="str">
            <v>760-013-131</v>
          </cell>
          <cell r="F19668">
            <v>303573.42</v>
          </cell>
        </row>
        <row r="19669">
          <cell r="E19669" t="str">
            <v>760-013-162</v>
          </cell>
          <cell r="F19669">
            <v>51802</v>
          </cell>
        </row>
        <row r="19670">
          <cell r="E19670" t="str">
            <v>760-013-184</v>
          </cell>
          <cell r="F19670">
            <v>55299.67</v>
          </cell>
        </row>
        <row r="19671">
          <cell r="E19671" t="str">
            <v>760-013-211</v>
          </cell>
          <cell r="F19671">
            <v>253266</v>
          </cell>
        </row>
        <row r="19672">
          <cell r="E19672" t="str">
            <v>760-013-221</v>
          </cell>
          <cell r="F19672">
            <v>508350.58</v>
          </cell>
        </row>
        <row r="19673">
          <cell r="E19673" t="str">
            <v>760-013-231</v>
          </cell>
          <cell r="F19673">
            <v>366775.63</v>
          </cell>
        </row>
        <row r="19674">
          <cell r="E19674" t="str">
            <v>760-014-177</v>
          </cell>
          <cell r="F19674">
            <v>2202.56</v>
          </cell>
        </row>
        <row r="19675">
          <cell r="E19675" t="str">
            <v>760-014-211</v>
          </cell>
          <cell r="F19675">
            <v>168.49</v>
          </cell>
        </row>
        <row r="19676">
          <cell r="E19676" t="str">
            <v>760-014-311</v>
          </cell>
          <cell r="F19676">
            <v>539.28</v>
          </cell>
        </row>
        <row r="19677">
          <cell r="E19677" t="str">
            <v>760-014-312</v>
          </cell>
          <cell r="F19677">
            <v>5114.78</v>
          </cell>
        </row>
        <row r="19678">
          <cell r="E19678" t="str">
            <v>760-014-319</v>
          </cell>
          <cell r="F19678">
            <v>432</v>
          </cell>
        </row>
        <row r="19679">
          <cell r="E19679" t="str">
            <v>760-014-326</v>
          </cell>
          <cell r="F19679">
            <v>1080.7</v>
          </cell>
        </row>
        <row r="19680">
          <cell r="E19680" t="str">
            <v>760-014-333</v>
          </cell>
          <cell r="F19680">
            <v>2527.5</v>
          </cell>
        </row>
        <row r="19681">
          <cell r="E19681" t="str">
            <v>760-014-351</v>
          </cell>
          <cell r="F19681">
            <v>7986.23</v>
          </cell>
        </row>
        <row r="19682">
          <cell r="E19682" t="str">
            <v>760-014-379</v>
          </cell>
          <cell r="F19682">
            <v>210</v>
          </cell>
        </row>
        <row r="19683">
          <cell r="E19683" t="str">
            <v>760-014-411</v>
          </cell>
          <cell r="F19683">
            <v>132656.76999999999</v>
          </cell>
        </row>
        <row r="19684">
          <cell r="E19684" t="str">
            <v>760-014-413</v>
          </cell>
          <cell r="F19684">
            <v>1323</v>
          </cell>
        </row>
        <row r="19685">
          <cell r="E19685" t="str">
            <v>760-014-418</v>
          </cell>
          <cell r="F19685">
            <v>9440.58</v>
          </cell>
        </row>
        <row r="19686">
          <cell r="E19686" t="str">
            <v>760-014-422</v>
          </cell>
          <cell r="F19686">
            <v>5482.45</v>
          </cell>
        </row>
        <row r="19687">
          <cell r="E19687" t="str">
            <v>760-014-459</v>
          </cell>
          <cell r="F19687">
            <v>254.75</v>
          </cell>
        </row>
        <row r="19688">
          <cell r="E19688" t="str">
            <v>760-014-461</v>
          </cell>
          <cell r="F19688">
            <v>59365.14</v>
          </cell>
        </row>
        <row r="19689">
          <cell r="E19689" t="str">
            <v>760-014-462</v>
          </cell>
          <cell r="F19689">
            <v>128175.21</v>
          </cell>
        </row>
        <row r="19690">
          <cell r="E19690" t="str">
            <v>760-015-197</v>
          </cell>
          <cell r="F19690">
            <v>1200</v>
          </cell>
        </row>
        <row r="19691">
          <cell r="E19691" t="str">
            <v>760-015-211</v>
          </cell>
          <cell r="F19691">
            <v>91.8</v>
          </cell>
        </row>
        <row r="19692">
          <cell r="E19692" t="str">
            <v>760-015-221</v>
          </cell>
          <cell r="F19692">
            <v>176.28</v>
          </cell>
        </row>
        <row r="19693">
          <cell r="E19693" t="str">
            <v>760-015-311</v>
          </cell>
          <cell r="F19693">
            <v>120650.83</v>
          </cell>
        </row>
        <row r="19694">
          <cell r="E19694" t="str">
            <v>760-015-312</v>
          </cell>
          <cell r="F19694">
            <v>300</v>
          </cell>
        </row>
        <row r="19695">
          <cell r="E19695" t="str">
            <v>760-015-418</v>
          </cell>
          <cell r="F19695">
            <v>8123.14</v>
          </cell>
        </row>
        <row r="19696">
          <cell r="E19696" t="str">
            <v>760-015-461</v>
          </cell>
          <cell r="F19696">
            <v>101128.01</v>
          </cell>
        </row>
        <row r="19697">
          <cell r="E19697" t="str">
            <v>760-015-462</v>
          </cell>
          <cell r="F19697">
            <v>20458.240000000002</v>
          </cell>
        </row>
        <row r="19698">
          <cell r="E19698" t="str">
            <v>760-015-472</v>
          </cell>
          <cell r="F19698">
            <v>-2649.24</v>
          </cell>
        </row>
        <row r="19699">
          <cell r="E19699" t="str">
            <v>760-016-116</v>
          </cell>
          <cell r="F19699">
            <v>3594.41</v>
          </cell>
        </row>
        <row r="19700">
          <cell r="E19700" t="str">
            <v>760-016-121</v>
          </cell>
          <cell r="F19700">
            <v>18975.89</v>
          </cell>
        </row>
        <row r="19701">
          <cell r="E19701" t="str">
            <v>760-016-135</v>
          </cell>
          <cell r="F19701">
            <v>1186.5999999999999</v>
          </cell>
        </row>
        <row r="19702">
          <cell r="E19702" t="str">
            <v>760-016-171</v>
          </cell>
          <cell r="F19702">
            <v>2479.9899999999998</v>
          </cell>
        </row>
        <row r="19703">
          <cell r="E19703" t="str">
            <v>760-016-173</v>
          </cell>
          <cell r="F19703">
            <v>1943.87</v>
          </cell>
        </row>
        <row r="19704">
          <cell r="E19704" t="str">
            <v>760-016-211</v>
          </cell>
          <cell r="F19704">
            <v>2155.83</v>
          </cell>
        </row>
        <row r="19705">
          <cell r="E19705" t="str">
            <v>760-016-221</v>
          </cell>
          <cell r="F19705">
            <v>3637.92</v>
          </cell>
        </row>
        <row r="19706">
          <cell r="E19706" t="str">
            <v>760-016-331</v>
          </cell>
          <cell r="F19706">
            <v>10361</v>
          </cell>
        </row>
        <row r="19707">
          <cell r="E19707" t="str">
            <v>760-016-411</v>
          </cell>
          <cell r="F19707">
            <v>372</v>
          </cell>
        </row>
        <row r="19708">
          <cell r="E19708" t="str">
            <v>760-018-231</v>
          </cell>
          <cell r="F19708">
            <v>6150</v>
          </cell>
        </row>
        <row r="19709">
          <cell r="E19709" t="str">
            <v>760-020-124</v>
          </cell>
          <cell r="F19709">
            <v>197191.74</v>
          </cell>
        </row>
        <row r="19710">
          <cell r="E19710" t="str">
            <v>760-020-142</v>
          </cell>
          <cell r="F19710">
            <v>8276.1299999999992</v>
          </cell>
        </row>
        <row r="19711">
          <cell r="E19711" t="str">
            <v>760-020-143</v>
          </cell>
          <cell r="F19711">
            <v>7026.6</v>
          </cell>
        </row>
        <row r="19712">
          <cell r="E19712" t="str">
            <v>760-020-162</v>
          </cell>
          <cell r="F19712">
            <v>1777.5</v>
          </cell>
        </row>
        <row r="19713">
          <cell r="E19713" t="str">
            <v>760-020-167</v>
          </cell>
          <cell r="F19713">
            <v>754</v>
          </cell>
        </row>
        <row r="19714">
          <cell r="E19714" t="str">
            <v>760-020-211</v>
          </cell>
          <cell r="F19714">
            <v>9536.39</v>
          </cell>
        </row>
        <row r="19715">
          <cell r="E19715" t="str">
            <v>760-020-311</v>
          </cell>
          <cell r="F19715">
            <v>104200</v>
          </cell>
        </row>
        <row r="19716">
          <cell r="E19716" t="str">
            <v>760-020-411</v>
          </cell>
          <cell r="F19716">
            <v>4513.24</v>
          </cell>
        </row>
        <row r="19717">
          <cell r="E19717" t="str">
            <v>760-024-116</v>
          </cell>
          <cell r="F19717">
            <v>74748</v>
          </cell>
        </row>
        <row r="19718">
          <cell r="E19718" t="str">
            <v>760-024-121</v>
          </cell>
          <cell r="F19718">
            <v>182081.85</v>
          </cell>
        </row>
        <row r="19719">
          <cell r="E19719" t="str">
            <v>760-024-131</v>
          </cell>
          <cell r="F19719">
            <v>67165.490000000005</v>
          </cell>
        </row>
        <row r="19720">
          <cell r="E19720" t="str">
            <v>760-024-141</v>
          </cell>
          <cell r="F19720">
            <v>145202.26999999999</v>
          </cell>
        </row>
        <row r="19721">
          <cell r="E19721" t="str">
            <v>760-024-143</v>
          </cell>
          <cell r="F19721">
            <v>221285.68</v>
          </cell>
        </row>
        <row r="19722">
          <cell r="E19722" t="str">
            <v>760-024-162</v>
          </cell>
          <cell r="F19722">
            <v>1367</v>
          </cell>
        </row>
        <row r="19723">
          <cell r="E19723" t="str">
            <v>760-024-211</v>
          </cell>
          <cell r="F19723">
            <v>50365.59</v>
          </cell>
        </row>
        <row r="19724">
          <cell r="E19724" t="str">
            <v>760-024-221</v>
          </cell>
          <cell r="F19724">
            <v>88193.52</v>
          </cell>
        </row>
        <row r="19725">
          <cell r="E19725" t="str">
            <v>760-024-231</v>
          </cell>
          <cell r="F19725">
            <v>105146.14</v>
          </cell>
        </row>
        <row r="19726">
          <cell r="E19726" t="str">
            <v>760-024-411</v>
          </cell>
          <cell r="F19726">
            <v>43123.32</v>
          </cell>
        </row>
        <row r="19727">
          <cell r="E19727" t="str">
            <v>760-024-462</v>
          </cell>
          <cell r="F19727">
            <v>8652.6</v>
          </cell>
        </row>
        <row r="19728">
          <cell r="E19728" t="str">
            <v>760-025-413</v>
          </cell>
          <cell r="F19728">
            <v>14083</v>
          </cell>
        </row>
        <row r="19729">
          <cell r="E19729" t="str">
            <v>760-027-142</v>
          </cell>
          <cell r="F19729">
            <v>2986180.96</v>
          </cell>
        </row>
        <row r="19730">
          <cell r="E19730" t="str">
            <v>760-027-167</v>
          </cell>
          <cell r="F19730">
            <v>13835.25</v>
          </cell>
        </row>
        <row r="19731">
          <cell r="E19731" t="str">
            <v>760-027-211</v>
          </cell>
          <cell r="F19731">
            <v>205338.42</v>
          </cell>
        </row>
        <row r="19732">
          <cell r="E19732" t="str">
            <v>760-027-221</v>
          </cell>
          <cell r="F19732">
            <v>423543.98</v>
          </cell>
        </row>
        <row r="19733">
          <cell r="E19733" t="str">
            <v>760-027-231</v>
          </cell>
          <cell r="F19733">
            <v>714861.66</v>
          </cell>
        </row>
        <row r="19734">
          <cell r="E19734" t="str">
            <v>760-029-131</v>
          </cell>
          <cell r="F19734">
            <v>19162</v>
          </cell>
        </row>
        <row r="19735">
          <cell r="E19735" t="str">
            <v>760-029-146</v>
          </cell>
          <cell r="F19735">
            <v>46386.12</v>
          </cell>
        </row>
        <row r="19736">
          <cell r="E19736" t="str">
            <v>760-029-211</v>
          </cell>
          <cell r="F19736">
            <v>4914.1499999999996</v>
          </cell>
        </row>
        <row r="19737">
          <cell r="E19737" t="str">
            <v>760-029-221</v>
          </cell>
          <cell r="F19737">
            <v>9629.0400000000009</v>
          </cell>
        </row>
        <row r="19738">
          <cell r="E19738" t="str">
            <v>760-029-231</v>
          </cell>
          <cell r="F19738">
            <v>14109.63</v>
          </cell>
        </row>
        <row r="19739">
          <cell r="E19739" t="str">
            <v>760-030-163</v>
          </cell>
          <cell r="F19739">
            <v>3281</v>
          </cell>
        </row>
        <row r="19740">
          <cell r="E19740" t="str">
            <v>760-030-211</v>
          </cell>
          <cell r="F19740">
            <v>250.85</v>
          </cell>
        </row>
        <row r="19741">
          <cell r="E19741" t="str">
            <v>760-030-221</v>
          </cell>
          <cell r="F19741">
            <v>11.9</v>
          </cell>
        </row>
        <row r="19742">
          <cell r="E19742" t="str">
            <v>760-030-411</v>
          </cell>
          <cell r="F19742">
            <v>194289.37</v>
          </cell>
        </row>
        <row r="19743">
          <cell r="E19743" t="str">
            <v>760-031-121</v>
          </cell>
          <cell r="F19743">
            <v>1633770.44</v>
          </cell>
        </row>
        <row r="19744">
          <cell r="E19744" t="str">
            <v>760-031-131</v>
          </cell>
          <cell r="F19744">
            <v>788823.72</v>
          </cell>
        </row>
        <row r="19745">
          <cell r="E19745" t="str">
            <v>760-031-135</v>
          </cell>
          <cell r="F19745">
            <v>335382.3</v>
          </cell>
        </row>
        <row r="19746">
          <cell r="E19746" t="str">
            <v>760-031-142</v>
          </cell>
          <cell r="F19746">
            <v>590133.57999999996</v>
          </cell>
        </row>
        <row r="19747">
          <cell r="E19747" t="str">
            <v>760-031-143</v>
          </cell>
          <cell r="F19747">
            <v>201142.64</v>
          </cell>
        </row>
        <row r="19748">
          <cell r="E19748" t="str">
            <v>760-031-146</v>
          </cell>
          <cell r="F19748">
            <v>14182.74</v>
          </cell>
        </row>
        <row r="19749">
          <cell r="E19749" t="str">
            <v>760-031-151</v>
          </cell>
          <cell r="F19749">
            <v>702495.13</v>
          </cell>
        </row>
        <row r="19750">
          <cell r="E19750" t="str">
            <v>760-031-152</v>
          </cell>
          <cell r="F19750">
            <v>65037.84</v>
          </cell>
        </row>
        <row r="19751">
          <cell r="E19751" t="str">
            <v>760-031-162</v>
          </cell>
          <cell r="F19751">
            <v>48290.5</v>
          </cell>
        </row>
        <row r="19752">
          <cell r="E19752" t="str">
            <v>760-031-163</v>
          </cell>
          <cell r="F19752">
            <v>75743</v>
          </cell>
        </row>
        <row r="19753">
          <cell r="E19753" t="str">
            <v>760-031-166</v>
          </cell>
          <cell r="F19753">
            <v>715</v>
          </cell>
        </row>
        <row r="19754">
          <cell r="E19754" t="str">
            <v>760-031-167</v>
          </cell>
          <cell r="F19754">
            <v>786.5</v>
          </cell>
        </row>
        <row r="19755">
          <cell r="E19755" t="str">
            <v>760-031-181</v>
          </cell>
          <cell r="F19755">
            <v>50011.44</v>
          </cell>
        </row>
        <row r="19756">
          <cell r="E19756" t="str">
            <v>760-031-191</v>
          </cell>
          <cell r="F19756">
            <v>1680</v>
          </cell>
        </row>
        <row r="19757">
          <cell r="E19757" t="str">
            <v>760-031-196</v>
          </cell>
          <cell r="F19757">
            <v>9399.58</v>
          </cell>
        </row>
        <row r="19758">
          <cell r="E19758" t="str">
            <v>760-031-198</v>
          </cell>
          <cell r="F19758">
            <v>43301.279999999999</v>
          </cell>
        </row>
        <row r="19759">
          <cell r="E19759" t="str">
            <v>760-031-211</v>
          </cell>
          <cell r="F19759">
            <v>330977.06</v>
          </cell>
        </row>
        <row r="19760">
          <cell r="E19760" t="str">
            <v>760-031-221</v>
          </cell>
          <cell r="F19760">
            <v>611313.72</v>
          </cell>
        </row>
        <row r="19761">
          <cell r="E19761" t="str">
            <v>760-031-231</v>
          </cell>
          <cell r="F19761">
            <v>645524.06000000006</v>
          </cell>
        </row>
        <row r="19762">
          <cell r="E19762" t="str">
            <v>760-031-311</v>
          </cell>
          <cell r="F19762">
            <v>854198.37</v>
          </cell>
        </row>
        <row r="19763">
          <cell r="E19763" t="str">
            <v>760-031-312</v>
          </cell>
          <cell r="F19763">
            <v>201881.91</v>
          </cell>
        </row>
        <row r="19764">
          <cell r="E19764" t="str">
            <v>760-031-411</v>
          </cell>
          <cell r="F19764">
            <v>455186.64</v>
          </cell>
        </row>
        <row r="19765">
          <cell r="E19765" t="str">
            <v>760-031-413</v>
          </cell>
          <cell r="F19765">
            <v>304423.52</v>
          </cell>
        </row>
        <row r="19766">
          <cell r="E19766" t="str">
            <v>760-031-414</v>
          </cell>
          <cell r="F19766">
            <v>5275.63</v>
          </cell>
        </row>
        <row r="19767">
          <cell r="E19767" t="str">
            <v>760-031-418</v>
          </cell>
          <cell r="F19767">
            <v>6140.47</v>
          </cell>
        </row>
        <row r="19768">
          <cell r="E19768" t="str">
            <v>760-031-461</v>
          </cell>
          <cell r="F19768">
            <v>155466.44</v>
          </cell>
        </row>
        <row r="19769">
          <cell r="E19769" t="str">
            <v>760-031-462</v>
          </cell>
          <cell r="F19769">
            <v>36350.800000000003</v>
          </cell>
        </row>
        <row r="19770">
          <cell r="E19770" t="str">
            <v>760-032-113</v>
          </cell>
          <cell r="F19770">
            <v>65784</v>
          </cell>
        </row>
        <row r="19771">
          <cell r="E19771" t="str">
            <v>760-032-121</v>
          </cell>
          <cell r="F19771">
            <v>3222799.79</v>
          </cell>
        </row>
        <row r="19772">
          <cell r="E19772" t="str">
            <v>760-032-131</v>
          </cell>
          <cell r="F19772">
            <v>256419.88</v>
          </cell>
        </row>
        <row r="19773">
          <cell r="E19773" t="str">
            <v>760-032-132</v>
          </cell>
          <cell r="F19773">
            <v>733236.58</v>
          </cell>
        </row>
        <row r="19774">
          <cell r="E19774" t="str">
            <v>760-032-133</v>
          </cell>
          <cell r="F19774">
            <v>120764</v>
          </cell>
        </row>
        <row r="19775">
          <cell r="E19775" t="str">
            <v>760-032-142</v>
          </cell>
          <cell r="F19775">
            <v>327115.06</v>
          </cell>
        </row>
        <row r="19776">
          <cell r="E19776" t="str">
            <v>760-032-144</v>
          </cell>
          <cell r="F19776">
            <v>2304</v>
          </cell>
        </row>
        <row r="19777">
          <cell r="E19777" t="str">
            <v>760-032-145</v>
          </cell>
          <cell r="F19777">
            <v>93896.4</v>
          </cell>
        </row>
        <row r="19778">
          <cell r="E19778" t="str">
            <v>760-032-146</v>
          </cell>
          <cell r="F19778">
            <v>95009.99</v>
          </cell>
        </row>
        <row r="19779">
          <cell r="E19779" t="str">
            <v>760-032-147</v>
          </cell>
          <cell r="F19779">
            <v>90355.28</v>
          </cell>
        </row>
        <row r="19780">
          <cell r="E19780" t="str">
            <v>760-032-151</v>
          </cell>
          <cell r="F19780">
            <v>32796.120000000003</v>
          </cell>
        </row>
        <row r="19781">
          <cell r="E19781" t="str">
            <v>760-032-162</v>
          </cell>
          <cell r="F19781">
            <v>101760.5</v>
          </cell>
        </row>
        <row r="19782">
          <cell r="E19782" t="str">
            <v>760-032-163</v>
          </cell>
          <cell r="F19782">
            <v>58210.5</v>
          </cell>
        </row>
        <row r="19783">
          <cell r="E19783" t="str">
            <v>760-032-166</v>
          </cell>
          <cell r="F19783">
            <v>1215.5</v>
          </cell>
        </row>
        <row r="19784">
          <cell r="E19784" t="str">
            <v>760-032-167</v>
          </cell>
          <cell r="F19784">
            <v>1430</v>
          </cell>
        </row>
        <row r="19785">
          <cell r="E19785" t="str">
            <v>760-032-192</v>
          </cell>
          <cell r="F19785">
            <v>3019.74</v>
          </cell>
        </row>
        <row r="19786">
          <cell r="E19786" t="str">
            <v>760-032-196</v>
          </cell>
          <cell r="F19786">
            <v>12636.35</v>
          </cell>
        </row>
        <row r="19787">
          <cell r="E19787" t="str">
            <v>760-032-211</v>
          </cell>
          <cell r="F19787">
            <v>376406.31</v>
          </cell>
        </row>
        <row r="19788">
          <cell r="E19788" t="str">
            <v>760-032-221</v>
          </cell>
          <cell r="F19788">
            <v>727441.58</v>
          </cell>
        </row>
        <row r="19789">
          <cell r="E19789" t="str">
            <v>760-032-231</v>
          </cell>
          <cell r="F19789">
            <v>643172.56999999995</v>
          </cell>
        </row>
        <row r="19790">
          <cell r="E19790" t="str">
            <v>760-032-311</v>
          </cell>
          <cell r="F19790">
            <v>593804.07999999996</v>
          </cell>
        </row>
        <row r="19791">
          <cell r="E19791" t="str">
            <v>760-032-312</v>
          </cell>
          <cell r="F19791">
            <v>95536.72</v>
          </cell>
        </row>
        <row r="19792">
          <cell r="E19792" t="str">
            <v>760-032-313</v>
          </cell>
          <cell r="F19792">
            <v>520.58000000000004</v>
          </cell>
        </row>
        <row r="19793">
          <cell r="E19793" t="str">
            <v>760-032-314</v>
          </cell>
          <cell r="F19793">
            <v>756.07</v>
          </cell>
        </row>
        <row r="19794">
          <cell r="E19794" t="str">
            <v>760-032-326</v>
          </cell>
          <cell r="F19794">
            <v>3344.67</v>
          </cell>
        </row>
        <row r="19795">
          <cell r="E19795" t="str">
            <v>760-032-331</v>
          </cell>
          <cell r="F19795">
            <v>62902.7</v>
          </cell>
        </row>
        <row r="19796">
          <cell r="E19796" t="str">
            <v>760-032-332</v>
          </cell>
          <cell r="F19796">
            <v>23351.17</v>
          </cell>
        </row>
        <row r="19797">
          <cell r="E19797" t="str">
            <v>760-032-342</v>
          </cell>
          <cell r="F19797">
            <v>27.61</v>
          </cell>
        </row>
        <row r="19798">
          <cell r="E19798" t="str">
            <v>760-032-353</v>
          </cell>
          <cell r="F19798">
            <v>333</v>
          </cell>
        </row>
        <row r="19799">
          <cell r="E19799" t="str">
            <v>760-032-361</v>
          </cell>
          <cell r="F19799">
            <v>3371</v>
          </cell>
        </row>
        <row r="19800">
          <cell r="E19800" t="str">
            <v>760-032-378</v>
          </cell>
          <cell r="F19800">
            <v>310</v>
          </cell>
        </row>
        <row r="19801">
          <cell r="E19801" t="str">
            <v>760-032-411</v>
          </cell>
          <cell r="F19801">
            <v>206498.86</v>
          </cell>
        </row>
        <row r="19802">
          <cell r="E19802" t="str">
            <v>760-032-418</v>
          </cell>
          <cell r="F19802">
            <v>2474.16</v>
          </cell>
        </row>
        <row r="19803">
          <cell r="E19803" t="str">
            <v>760-032-461</v>
          </cell>
          <cell r="F19803">
            <v>26029.87</v>
          </cell>
        </row>
        <row r="19804">
          <cell r="E19804" t="str">
            <v>760-032-462</v>
          </cell>
          <cell r="F19804">
            <v>53348.7</v>
          </cell>
        </row>
        <row r="19805">
          <cell r="E19805" t="str">
            <v>760-032-541</v>
          </cell>
          <cell r="F19805">
            <v>66727.92</v>
          </cell>
        </row>
        <row r="19806">
          <cell r="E19806" t="str">
            <v>760-034-121</v>
          </cell>
          <cell r="F19806">
            <v>565979.06999999995</v>
          </cell>
        </row>
        <row r="19807">
          <cell r="E19807" t="str">
            <v>760-034-131</v>
          </cell>
          <cell r="F19807">
            <v>44118</v>
          </cell>
        </row>
        <row r="19808">
          <cell r="E19808" t="str">
            <v>760-034-162</v>
          </cell>
          <cell r="F19808">
            <v>13946.25</v>
          </cell>
        </row>
        <row r="19809">
          <cell r="E19809" t="str">
            <v>760-034-163</v>
          </cell>
          <cell r="F19809">
            <v>5226</v>
          </cell>
        </row>
        <row r="19810">
          <cell r="E19810" t="str">
            <v>760-034-167</v>
          </cell>
          <cell r="F19810">
            <v>35.75</v>
          </cell>
        </row>
        <row r="19811">
          <cell r="E19811" t="str">
            <v>760-034-196</v>
          </cell>
          <cell r="F19811">
            <v>3840</v>
          </cell>
        </row>
        <row r="19812">
          <cell r="E19812" t="str">
            <v>760-034-211</v>
          </cell>
          <cell r="F19812">
            <v>44743.08</v>
          </cell>
        </row>
        <row r="19813">
          <cell r="E19813" t="str">
            <v>760-034-221</v>
          </cell>
          <cell r="F19813">
            <v>82773.59</v>
          </cell>
        </row>
        <row r="19814">
          <cell r="E19814" t="str">
            <v>760-034-231</v>
          </cell>
          <cell r="F19814">
            <v>58416.45</v>
          </cell>
        </row>
        <row r="19815">
          <cell r="E19815" t="str">
            <v>760-034-312</v>
          </cell>
          <cell r="F19815">
            <v>1724.52</v>
          </cell>
        </row>
        <row r="19816">
          <cell r="E19816" t="str">
            <v>760-034-332</v>
          </cell>
          <cell r="F19816">
            <v>1110.1500000000001</v>
          </cell>
        </row>
        <row r="19817">
          <cell r="E19817" t="str">
            <v>760-034-411</v>
          </cell>
          <cell r="F19817">
            <v>38877.120000000003</v>
          </cell>
        </row>
        <row r="19818">
          <cell r="E19818" t="str">
            <v>760-034-418</v>
          </cell>
          <cell r="F19818">
            <v>507.13</v>
          </cell>
        </row>
        <row r="19819">
          <cell r="E19819" t="str">
            <v>760-041-311</v>
          </cell>
          <cell r="F19819">
            <v>12244</v>
          </cell>
        </row>
        <row r="19820">
          <cell r="E19820" t="str">
            <v>760-054-121</v>
          </cell>
          <cell r="F19820">
            <v>598841.96</v>
          </cell>
        </row>
        <row r="19821">
          <cell r="E19821" t="str">
            <v>760-054-162</v>
          </cell>
          <cell r="F19821">
            <v>992.5</v>
          </cell>
        </row>
        <row r="19822">
          <cell r="E19822" t="str">
            <v>760-054-211</v>
          </cell>
          <cell r="F19822">
            <v>43463.3</v>
          </cell>
        </row>
        <row r="19823">
          <cell r="E19823" t="str">
            <v>760-054-221</v>
          </cell>
          <cell r="F19823">
            <v>88177.02</v>
          </cell>
        </row>
        <row r="19824">
          <cell r="E19824" t="str">
            <v>760-054-231</v>
          </cell>
          <cell r="F19824">
            <v>67216.44</v>
          </cell>
        </row>
        <row r="19825">
          <cell r="E19825" t="str">
            <v>760-055-131</v>
          </cell>
          <cell r="F19825">
            <v>88022</v>
          </cell>
        </row>
        <row r="19826">
          <cell r="E19826" t="str">
            <v>760-055-163</v>
          </cell>
          <cell r="F19826">
            <v>1184</v>
          </cell>
        </row>
        <row r="19827">
          <cell r="E19827" t="str">
            <v>760-055-211</v>
          </cell>
          <cell r="F19827">
            <v>6410.86</v>
          </cell>
        </row>
        <row r="19828">
          <cell r="E19828" t="str">
            <v>760-055-221</v>
          </cell>
          <cell r="F19828">
            <v>12930.39</v>
          </cell>
        </row>
        <row r="19829">
          <cell r="E19829" t="str">
            <v>760-055-231</v>
          </cell>
          <cell r="F19829">
            <v>11017.48</v>
          </cell>
        </row>
        <row r="19830">
          <cell r="E19830" t="str">
            <v>760-055-311</v>
          </cell>
          <cell r="F19830">
            <v>104386.53</v>
          </cell>
        </row>
        <row r="19831">
          <cell r="E19831" t="str">
            <v>760-055-312</v>
          </cell>
          <cell r="F19831">
            <v>1181.43</v>
          </cell>
        </row>
        <row r="19832">
          <cell r="E19832" t="str">
            <v>760-055-333</v>
          </cell>
          <cell r="F19832">
            <v>1960</v>
          </cell>
        </row>
        <row r="19833">
          <cell r="E19833" t="str">
            <v>760-055-341</v>
          </cell>
          <cell r="F19833">
            <v>2278.0500000000002</v>
          </cell>
        </row>
        <row r="19834">
          <cell r="E19834" t="str">
            <v>760-055-342</v>
          </cell>
          <cell r="F19834">
            <v>723</v>
          </cell>
        </row>
        <row r="19835">
          <cell r="E19835" t="str">
            <v>760-055-411</v>
          </cell>
          <cell r="F19835">
            <v>16795.62</v>
          </cell>
        </row>
        <row r="19836">
          <cell r="E19836" t="str">
            <v>760-055-413</v>
          </cell>
          <cell r="F19836">
            <v>56310.59</v>
          </cell>
        </row>
        <row r="19837">
          <cell r="E19837" t="str">
            <v>760-055-418</v>
          </cell>
          <cell r="F19837">
            <v>107.73</v>
          </cell>
        </row>
        <row r="19838">
          <cell r="E19838" t="str">
            <v>760-055-461</v>
          </cell>
          <cell r="F19838">
            <v>627.62</v>
          </cell>
        </row>
        <row r="19839">
          <cell r="E19839" t="str">
            <v>760-055-462</v>
          </cell>
          <cell r="F19839">
            <v>11886.96</v>
          </cell>
        </row>
        <row r="19840">
          <cell r="E19840" t="str">
            <v>760-056-165</v>
          </cell>
          <cell r="F19840">
            <v>115094.23</v>
          </cell>
        </row>
        <row r="19841">
          <cell r="E19841" t="str">
            <v>760-056-171</v>
          </cell>
          <cell r="F19841">
            <v>1162345.57</v>
          </cell>
        </row>
        <row r="19842">
          <cell r="E19842" t="str">
            <v>760-056-175</v>
          </cell>
          <cell r="F19842">
            <v>663981.05000000005</v>
          </cell>
        </row>
        <row r="19843">
          <cell r="E19843" t="str">
            <v>760-056-211</v>
          </cell>
          <cell r="F19843">
            <v>147159.17000000001</v>
          </cell>
        </row>
        <row r="19844">
          <cell r="E19844" t="str">
            <v>760-056-221</v>
          </cell>
          <cell r="F19844">
            <v>233332.98</v>
          </cell>
        </row>
        <row r="19845">
          <cell r="E19845" t="str">
            <v>760-056-231</v>
          </cell>
          <cell r="F19845">
            <v>365320.72</v>
          </cell>
        </row>
        <row r="19846">
          <cell r="E19846" t="str">
            <v>760-056-311</v>
          </cell>
          <cell r="F19846">
            <v>7539.37</v>
          </cell>
        </row>
        <row r="19847">
          <cell r="E19847" t="str">
            <v>760-056-312</v>
          </cell>
          <cell r="F19847">
            <v>225</v>
          </cell>
        </row>
        <row r="19848">
          <cell r="E19848" t="str">
            <v>760-056-319</v>
          </cell>
          <cell r="F19848">
            <v>33783.629999999997</v>
          </cell>
        </row>
        <row r="19849">
          <cell r="E19849" t="str">
            <v>760-056-321</v>
          </cell>
          <cell r="F19849">
            <v>29087.77</v>
          </cell>
        </row>
        <row r="19850">
          <cell r="E19850" t="str">
            <v>760-056-322</v>
          </cell>
          <cell r="F19850">
            <v>12697.87</v>
          </cell>
        </row>
        <row r="19851">
          <cell r="E19851" t="str">
            <v>760-056-323</v>
          </cell>
          <cell r="F19851">
            <v>332.26</v>
          </cell>
        </row>
        <row r="19852">
          <cell r="E19852" t="str">
            <v>760-056-331</v>
          </cell>
          <cell r="F19852">
            <v>88749.55</v>
          </cell>
        </row>
        <row r="19853">
          <cell r="E19853" t="str">
            <v>760-056-344</v>
          </cell>
          <cell r="F19853">
            <v>8980.75</v>
          </cell>
        </row>
        <row r="19854">
          <cell r="E19854" t="str">
            <v>760-056-411</v>
          </cell>
          <cell r="F19854">
            <v>21871.16</v>
          </cell>
        </row>
        <row r="19855">
          <cell r="E19855" t="str">
            <v>760-056-418</v>
          </cell>
          <cell r="F19855">
            <v>269.32</v>
          </cell>
        </row>
        <row r="19856">
          <cell r="E19856" t="str">
            <v>760-056-422</v>
          </cell>
          <cell r="F19856">
            <v>405067.95</v>
          </cell>
        </row>
        <row r="19857">
          <cell r="E19857" t="str">
            <v>760-056-423</v>
          </cell>
          <cell r="F19857">
            <v>850076.67</v>
          </cell>
        </row>
        <row r="19858">
          <cell r="E19858" t="str">
            <v>760-056-424</v>
          </cell>
          <cell r="F19858">
            <v>24340.37</v>
          </cell>
        </row>
        <row r="19859">
          <cell r="E19859" t="str">
            <v>760-056-425</v>
          </cell>
          <cell r="F19859">
            <v>135568.67000000001</v>
          </cell>
        </row>
        <row r="19860">
          <cell r="E19860" t="str">
            <v>760-056-541</v>
          </cell>
          <cell r="F19860">
            <v>6350</v>
          </cell>
        </row>
        <row r="19861">
          <cell r="E19861" t="str">
            <v>760-056-552</v>
          </cell>
          <cell r="F19861">
            <v>3888.48</v>
          </cell>
        </row>
        <row r="19862">
          <cell r="E19862" t="str">
            <v>760-061-311</v>
          </cell>
          <cell r="F19862">
            <v>5769.4</v>
          </cell>
        </row>
        <row r="19863">
          <cell r="E19863" t="str">
            <v>760-061-314</v>
          </cell>
          <cell r="F19863">
            <v>135.19999999999999</v>
          </cell>
        </row>
        <row r="19864">
          <cell r="E19864" t="str">
            <v>760-061-342</v>
          </cell>
          <cell r="F19864">
            <v>2579.1999999999998</v>
          </cell>
        </row>
        <row r="19865">
          <cell r="E19865" t="str">
            <v>760-061-411</v>
          </cell>
          <cell r="F19865">
            <v>360368.61</v>
          </cell>
        </row>
        <row r="19866">
          <cell r="E19866" t="str">
            <v>760-061-413</v>
          </cell>
          <cell r="F19866">
            <v>47366.58</v>
          </cell>
        </row>
        <row r="19867">
          <cell r="E19867" t="str">
            <v>760-061-414</v>
          </cell>
          <cell r="F19867">
            <v>46092</v>
          </cell>
        </row>
        <row r="19868">
          <cell r="E19868" t="str">
            <v>760-061-418</v>
          </cell>
          <cell r="F19868">
            <v>1833.77</v>
          </cell>
        </row>
        <row r="19869">
          <cell r="E19869" t="str">
            <v>760-061-461</v>
          </cell>
          <cell r="F19869">
            <v>48319.9</v>
          </cell>
        </row>
        <row r="19870">
          <cell r="E19870" t="str">
            <v>760-061-462</v>
          </cell>
          <cell r="F19870">
            <v>16849.3</v>
          </cell>
        </row>
        <row r="19871">
          <cell r="E19871" t="str">
            <v>760-063-311</v>
          </cell>
          <cell r="F19871">
            <v>80328</v>
          </cell>
        </row>
        <row r="19872">
          <cell r="E19872" t="str">
            <v>760-069-116</v>
          </cell>
          <cell r="F19872">
            <v>417983.84</v>
          </cell>
        </row>
        <row r="19873">
          <cell r="E19873" t="str">
            <v>760-069-121</v>
          </cell>
          <cell r="F19873">
            <v>493211.15</v>
          </cell>
        </row>
        <row r="19874">
          <cell r="E19874" t="str">
            <v>760-069-131</v>
          </cell>
          <cell r="F19874">
            <v>47862</v>
          </cell>
        </row>
        <row r="19875">
          <cell r="E19875" t="str">
            <v>760-069-133</v>
          </cell>
          <cell r="F19875">
            <v>6165</v>
          </cell>
        </row>
        <row r="19876">
          <cell r="E19876" t="str">
            <v>760-069-142</v>
          </cell>
          <cell r="F19876">
            <v>342515.47</v>
          </cell>
        </row>
        <row r="19877">
          <cell r="E19877" t="str">
            <v>760-069-162</v>
          </cell>
          <cell r="F19877">
            <v>4533.75</v>
          </cell>
        </row>
        <row r="19878">
          <cell r="E19878" t="str">
            <v>760-069-167</v>
          </cell>
          <cell r="F19878">
            <v>1573</v>
          </cell>
        </row>
        <row r="19879">
          <cell r="E19879" t="str">
            <v>760-069-196</v>
          </cell>
          <cell r="F19879">
            <v>91.81</v>
          </cell>
        </row>
        <row r="19880">
          <cell r="E19880" t="str">
            <v>760-069-198</v>
          </cell>
          <cell r="F19880">
            <v>235.2</v>
          </cell>
        </row>
        <row r="19881">
          <cell r="E19881" t="str">
            <v>760-069-211</v>
          </cell>
          <cell r="F19881">
            <v>95263.51</v>
          </cell>
        </row>
        <row r="19882">
          <cell r="E19882" t="str">
            <v>760-069-221</v>
          </cell>
          <cell r="F19882">
            <v>178499.03</v>
          </cell>
        </row>
        <row r="19883">
          <cell r="E19883" t="str">
            <v>760-069-231</v>
          </cell>
          <cell r="F19883">
            <v>153602.85999999999</v>
          </cell>
        </row>
        <row r="19884">
          <cell r="E19884" t="str">
            <v>760-069-311</v>
          </cell>
          <cell r="F19884">
            <v>616067.29</v>
          </cell>
        </row>
        <row r="19885">
          <cell r="E19885" t="str">
            <v>760-069-411</v>
          </cell>
          <cell r="F19885">
            <v>23905.89</v>
          </cell>
        </row>
        <row r="19886">
          <cell r="E19886" t="str">
            <v>760-069-418</v>
          </cell>
          <cell r="F19886">
            <v>8214.0499999999993</v>
          </cell>
        </row>
        <row r="19887">
          <cell r="E19887" t="str">
            <v>760-069-461</v>
          </cell>
          <cell r="F19887">
            <v>2959.36</v>
          </cell>
        </row>
        <row r="19888">
          <cell r="E19888" t="str">
            <v>760-069-462</v>
          </cell>
          <cell r="F19888">
            <v>270808.06</v>
          </cell>
        </row>
        <row r="19889">
          <cell r="E19889" t="str">
            <v>760-073-343</v>
          </cell>
          <cell r="F19889">
            <v>133712.65</v>
          </cell>
        </row>
        <row r="19890">
          <cell r="E19890" t="str">
            <v>760-085-462</v>
          </cell>
          <cell r="F19890">
            <v>1599.44</v>
          </cell>
        </row>
        <row r="19891">
          <cell r="E19891" t="str">
            <v>761-001-121</v>
          </cell>
          <cell r="F19891">
            <v>8069776.2000000002</v>
          </cell>
        </row>
        <row r="19892">
          <cell r="E19892" t="str">
            <v>761-001-122</v>
          </cell>
          <cell r="F19892">
            <v>70</v>
          </cell>
        </row>
        <row r="19893">
          <cell r="E19893" t="str">
            <v>761-001-125</v>
          </cell>
          <cell r="F19893">
            <v>11849.75</v>
          </cell>
        </row>
        <row r="19894">
          <cell r="E19894" t="str">
            <v>761-001-127</v>
          </cell>
          <cell r="F19894">
            <v>119580</v>
          </cell>
        </row>
        <row r="19895">
          <cell r="E19895" t="str">
            <v>761-001-211</v>
          </cell>
          <cell r="F19895">
            <v>604287.49</v>
          </cell>
        </row>
        <row r="19896">
          <cell r="E19896" t="str">
            <v>761-001-221</v>
          </cell>
          <cell r="F19896">
            <v>1180338.46</v>
          </cell>
        </row>
        <row r="19897">
          <cell r="E19897" t="str">
            <v>761-001-231</v>
          </cell>
          <cell r="F19897">
            <v>1065416.6499999999</v>
          </cell>
        </row>
        <row r="19898">
          <cell r="E19898" t="str">
            <v>761-002-111</v>
          </cell>
          <cell r="F19898">
            <v>116916</v>
          </cell>
        </row>
        <row r="19899">
          <cell r="E19899" t="str">
            <v>761-002-113</v>
          </cell>
          <cell r="F19899">
            <v>247019.7</v>
          </cell>
        </row>
        <row r="19900">
          <cell r="E19900" t="str">
            <v>761-002-211</v>
          </cell>
          <cell r="F19900">
            <v>24248.13</v>
          </cell>
        </row>
        <row r="19901">
          <cell r="E19901" t="str">
            <v>761-002-221</v>
          </cell>
          <cell r="F19901">
            <v>53462.2</v>
          </cell>
        </row>
        <row r="19902">
          <cell r="E19902" t="str">
            <v>761-002-231</v>
          </cell>
          <cell r="F19902">
            <v>23455.599999999999</v>
          </cell>
        </row>
        <row r="19903">
          <cell r="E19903" t="str">
            <v>761-002-715</v>
          </cell>
          <cell r="F19903">
            <v>45000</v>
          </cell>
        </row>
        <row r="19904">
          <cell r="E19904" t="str">
            <v>761-003-151</v>
          </cell>
          <cell r="F19904">
            <v>58255.23</v>
          </cell>
        </row>
        <row r="19905">
          <cell r="E19905" t="str">
            <v>761-003-173</v>
          </cell>
          <cell r="F19905">
            <v>712754.1</v>
          </cell>
        </row>
        <row r="19906">
          <cell r="E19906" t="str">
            <v>761-003-211</v>
          </cell>
          <cell r="F19906">
            <v>57575.73</v>
          </cell>
        </row>
        <row r="19907">
          <cell r="E19907" t="str">
            <v>761-003-221</v>
          </cell>
          <cell r="F19907">
            <v>108071.6</v>
          </cell>
        </row>
        <row r="19908">
          <cell r="E19908" t="str">
            <v>761-003-231</v>
          </cell>
          <cell r="F19908">
            <v>174041.3</v>
          </cell>
        </row>
        <row r="19909">
          <cell r="E19909" t="str">
            <v>761-005-114</v>
          </cell>
          <cell r="F19909">
            <v>499128</v>
          </cell>
        </row>
        <row r="19910">
          <cell r="E19910" t="str">
            <v>761-005-116</v>
          </cell>
          <cell r="F19910">
            <v>240368</v>
          </cell>
        </row>
        <row r="19911">
          <cell r="E19911" t="str">
            <v>761-005-211</v>
          </cell>
          <cell r="F19911">
            <v>54902.97</v>
          </cell>
        </row>
        <row r="19912">
          <cell r="E19912" t="str">
            <v>761-005-221</v>
          </cell>
          <cell r="F19912">
            <v>108631.9</v>
          </cell>
        </row>
        <row r="19913">
          <cell r="E19913" t="str">
            <v>761-005-231</v>
          </cell>
          <cell r="F19913">
            <v>74406.490000000005</v>
          </cell>
        </row>
        <row r="19914">
          <cell r="E19914" t="str">
            <v>761-007-131</v>
          </cell>
          <cell r="F19914">
            <v>941878.72</v>
          </cell>
        </row>
        <row r="19915">
          <cell r="E19915" t="str">
            <v>761-007-135</v>
          </cell>
          <cell r="F19915">
            <v>45250</v>
          </cell>
        </row>
        <row r="19916">
          <cell r="E19916" t="str">
            <v>761-007-211</v>
          </cell>
          <cell r="F19916">
            <v>71577.23</v>
          </cell>
        </row>
        <row r="19917">
          <cell r="E19917" t="str">
            <v>761-007-221</v>
          </cell>
          <cell r="F19917">
            <v>145009.46</v>
          </cell>
        </row>
        <row r="19918">
          <cell r="E19918" t="str">
            <v>761-007-231</v>
          </cell>
          <cell r="F19918">
            <v>112878.36</v>
          </cell>
        </row>
        <row r="19919">
          <cell r="E19919" t="str">
            <v>761-009-184</v>
          </cell>
          <cell r="F19919">
            <v>256907.79</v>
          </cell>
        </row>
        <row r="19920">
          <cell r="E19920" t="str">
            <v>761-009-185</v>
          </cell>
          <cell r="F19920">
            <v>41098.65</v>
          </cell>
        </row>
        <row r="19921">
          <cell r="E19921" t="str">
            <v>761-009-186</v>
          </cell>
          <cell r="F19921">
            <v>3964.73</v>
          </cell>
        </row>
        <row r="19922">
          <cell r="E19922" t="str">
            <v>761-009-188</v>
          </cell>
          <cell r="F19922">
            <v>135241.20000000001</v>
          </cell>
        </row>
        <row r="19923">
          <cell r="E19923" t="str">
            <v>761-009-189</v>
          </cell>
          <cell r="F19923">
            <v>8049.76</v>
          </cell>
        </row>
        <row r="19924">
          <cell r="E19924" t="str">
            <v>761-009-211</v>
          </cell>
          <cell r="F19924">
            <v>33640.81</v>
          </cell>
        </row>
        <row r="19925">
          <cell r="E19925" t="str">
            <v>761-009-221</v>
          </cell>
          <cell r="F19925">
            <v>61196.05</v>
          </cell>
        </row>
        <row r="19926">
          <cell r="E19926" t="str">
            <v>761-009-231</v>
          </cell>
          <cell r="F19926">
            <v>6240.52</v>
          </cell>
        </row>
        <row r="19927">
          <cell r="E19927" t="str">
            <v>761-009-233</v>
          </cell>
          <cell r="F19927">
            <v>109738.48</v>
          </cell>
        </row>
        <row r="19928">
          <cell r="E19928" t="str">
            <v>761-011-163</v>
          </cell>
          <cell r="F19928">
            <v>280</v>
          </cell>
        </row>
        <row r="19929">
          <cell r="E19929" t="str">
            <v>761-011-211</v>
          </cell>
          <cell r="F19929">
            <v>21.44</v>
          </cell>
        </row>
        <row r="19930">
          <cell r="E19930" t="str">
            <v>761-012-311</v>
          </cell>
          <cell r="F19930">
            <v>47055</v>
          </cell>
        </row>
        <row r="19931">
          <cell r="E19931" t="str">
            <v>761-013-121</v>
          </cell>
          <cell r="F19931">
            <v>746022.61</v>
          </cell>
        </row>
        <row r="19932">
          <cell r="E19932" t="str">
            <v>761-013-122</v>
          </cell>
          <cell r="F19932">
            <v>6076</v>
          </cell>
        </row>
        <row r="19933">
          <cell r="E19933" t="str">
            <v>761-013-131</v>
          </cell>
          <cell r="F19933">
            <v>102696</v>
          </cell>
        </row>
        <row r="19934">
          <cell r="E19934" t="str">
            <v>761-013-162</v>
          </cell>
          <cell r="F19934">
            <v>9716</v>
          </cell>
        </row>
        <row r="19935">
          <cell r="E19935" t="str">
            <v>761-013-163</v>
          </cell>
          <cell r="F19935">
            <v>500.5</v>
          </cell>
        </row>
        <row r="19936">
          <cell r="E19936" t="str">
            <v>761-013-184</v>
          </cell>
          <cell r="F19936">
            <v>11796.74</v>
          </cell>
        </row>
        <row r="19937">
          <cell r="E19937" t="str">
            <v>761-013-188</v>
          </cell>
          <cell r="F19937">
            <v>10623.79</v>
          </cell>
        </row>
        <row r="19938">
          <cell r="E19938" t="str">
            <v>761-013-189</v>
          </cell>
          <cell r="F19938">
            <v>9592.83</v>
          </cell>
        </row>
        <row r="19939">
          <cell r="E19939" t="str">
            <v>761-013-211</v>
          </cell>
          <cell r="F19939">
            <v>65365.02</v>
          </cell>
        </row>
        <row r="19940">
          <cell r="E19940" t="str">
            <v>761-013-221</v>
          </cell>
          <cell r="F19940">
            <v>128051.41</v>
          </cell>
        </row>
        <row r="19941">
          <cell r="E19941" t="str">
            <v>761-013-231</v>
          </cell>
          <cell r="F19941">
            <v>109188.04</v>
          </cell>
        </row>
        <row r="19942">
          <cell r="E19942" t="str">
            <v>761-014-163</v>
          </cell>
          <cell r="F19942">
            <v>4256</v>
          </cell>
        </row>
        <row r="19943">
          <cell r="E19943" t="str">
            <v>761-014-196</v>
          </cell>
          <cell r="F19943">
            <v>5500</v>
          </cell>
        </row>
        <row r="19944">
          <cell r="E19944" t="str">
            <v>761-014-211</v>
          </cell>
          <cell r="F19944">
            <v>746.55</v>
          </cell>
        </row>
        <row r="19945">
          <cell r="E19945" t="str">
            <v>761-014-221</v>
          </cell>
          <cell r="F19945">
            <v>807.95</v>
          </cell>
        </row>
        <row r="19946">
          <cell r="E19946" t="str">
            <v>761-014-312</v>
          </cell>
          <cell r="F19946">
            <v>25673.48</v>
          </cell>
        </row>
        <row r="19947">
          <cell r="E19947" t="str">
            <v>761-014-319</v>
          </cell>
          <cell r="F19947">
            <v>13318.95</v>
          </cell>
        </row>
        <row r="19948">
          <cell r="E19948" t="str">
            <v>761-014-332</v>
          </cell>
          <cell r="F19948">
            <v>1732.68</v>
          </cell>
        </row>
        <row r="19949">
          <cell r="E19949" t="str">
            <v>761-014-333</v>
          </cell>
          <cell r="F19949">
            <v>4832</v>
          </cell>
        </row>
        <row r="19950">
          <cell r="E19950" t="str">
            <v>761-014-341</v>
          </cell>
          <cell r="F19950">
            <v>490.28</v>
          </cell>
        </row>
        <row r="19951">
          <cell r="E19951" t="str">
            <v>761-014-342</v>
          </cell>
          <cell r="F19951">
            <v>32.49</v>
          </cell>
        </row>
        <row r="19952">
          <cell r="E19952" t="str">
            <v>761-014-344</v>
          </cell>
          <cell r="F19952">
            <v>1040.8399999999999</v>
          </cell>
        </row>
        <row r="19953">
          <cell r="E19953" t="str">
            <v>761-014-351</v>
          </cell>
          <cell r="F19953">
            <v>2453.1799999999998</v>
          </cell>
        </row>
        <row r="19954">
          <cell r="E19954" t="str">
            <v>761-014-379</v>
          </cell>
          <cell r="F19954">
            <v>982.22</v>
          </cell>
        </row>
        <row r="19955">
          <cell r="E19955" t="str">
            <v>761-014-411</v>
          </cell>
          <cell r="F19955">
            <v>33303.9</v>
          </cell>
        </row>
        <row r="19956">
          <cell r="E19956" t="str">
            <v>761-014-413</v>
          </cell>
          <cell r="F19956">
            <v>19849.45</v>
          </cell>
        </row>
        <row r="19957">
          <cell r="E19957" t="str">
            <v>761-014-418</v>
          </cell>
          <cell r="F19957">
            <v>3207.67</v>
          </cell>
        </row>
        <row r="19958">
          <cell r="E19958" t="str">
            <v>761-014-422</v>
          </cell>
          <cell r="F19958">
            <v>286.7</v>
          </cell>
        </row>
        <row r="19959">
          <cell r="E19959" t="str">
            <v>761-014-461</v>
          </cell>
          <cell r="F19959">
            <v>23623.47</v>
          </cell>
        </row>
        <row r="19960">
          <cell r="E19960" t="str">
            <v>761-014-462</v>
          </cell>
          <cell r="F19960">
            <v>79031</v>
          </cell>
        </row>
        <row r="19961">
          <cell r="E19961" t="str">
            <v>761-014-542</v>
          </cell>
          <cell r="F19961">
            <v>6312.86</v>
          </cell>
        </row>
        <row r="19962">
          <cell r="E19962" t="str">
            <v>761-015-411</v>
          </cell>
          <cell r="F19962">
            <v>26514.400000000001</v>
          </cell>
        </row>
        <row r="19963">
          <cell r="E19963" t="str">
            <v>761-015-418</v>
          </cell>
          <cell r="F19963">
            <v>12574.49</v>
          </cell>
        </row>
        <row r="19964">
          <cell r="E19964" t="str">
            <v>761-015-461</v>
          </cell>
          <cell r="F19964">
            <v>829.25</v>
          </cell>
        </row>
        <row r="19965">
          <cell r="E19965" t="str">
            <v>761-015-462</v>
          </cell>
          <cell r="F19965">
            <v>87759.03</v>
          </cell>
        </row>
        <row r="19966">
          <cell r="E19966" t="str">
            <v>761-015-472</v>
          </cell>
          <cell r="F19966">
            <v>-388.69</v>
          </cell>
        </row>
        <row r="19967">
          <cell r="E19967" t="str">
            <v>761-015-542</v>
          </cell>
          <cell r="F19967">
            <v>3105.14</v>
          </cell>
        </row>
        <row r="19968">
          <cell r="E19968" t="str">
            <v>761-016-121</v>
          </cell>
          <cell r="F19968">
            <v>4742.43</v>
          </cell>
        </row>
        <row r="19969">
          <cell r="E19969" t="str">
            <v>761-016-211</v>
          </cell>
          <cell r="F19969">
            <v>362.8</v>
          </cell>
        </row>
        <row r="19970">
          <cell r="E19970" t="str">
            <v>761-016-221</v>
          </cell>
          <cell r="F19970">
            <v>696.64</v>
          </cell>
        </row>
        <row r="19971">
          <cell r="E19971" t="str">
            <v>761-016-411</v>
          </cell>
          <cell r="F19971">
            <v>6854.18</v>
          </cell>
        </row>
        <row r="19972">
          <cell r="E19972" t="str">
            <v>761-024-121</v>
          </cell>
          <cell r="F19972">
            <v>200521.36</v>
          </cell>
        </row>
        <row r="19973">
          <cell r="E19973" t="str">
            <v>761-024-122</v>
          </cell>
          <cell r="F19973">
            <v>280</v>
          </cell>
        </row>
        <row r="19974">
          <cell r="E19974" t="str">
            <v>761-024-162</v>
          </cell>
          <cell r="F19974">
            <v>3979.5</v>
          </cell>
        </row>
        <row r="19975">
          <cell r="E19975" t="str">
            <v>761-024-167</v>
          </cell>
          <cell r="F19975">
            <v>143.26</v>
          </cell>
        </row>
        <row r="19976">
          <cell r="E19976" t="str">
            <v>761-024-211</v>
          </cell>
          <cell r="F19976">
            <v>15384.51</v>
          </cell>
        </row>
        <row r="19977">
          <cell r="E19977" t="str">
            <v>761-024-221</v>
          </cell>
          <cell r="F19977">
            <v>29477.52</v>
          </cell>
        </row>
        <row r="19978">
          <cell r="E19978" t="str">
            <v>761-024-231</v>
          </cell>
          <cell r="F19978">
            <v>32965.279999999999</v>
          </cell>
        </row>
        <row r="19979">
          <cell r="E19979" t="str">
            <v>761-024-312</v>
          </cell>
          <cell r="F19979">
            <v>9366.57</v>
          </cell>
        </row>
        <row r="19980">
          <cell r="E19980" t="str">
            <v>761-025-121</v>
          </cell>
          <cell r="F19980">
            <v>2710.4</v>
          </cell>
        </row>
        <row r="19981">
          <cell r="E19981" t="str">
            <v>761-025-211</v>
          </cell>
          <cell r="F19981">
            <v>174.43</v>
          </cell>
        </row>
        <row r="19982">
          <cell r="E19982" t="str">
            <v>761-025-221</v>
          </cell>
          <cell r="F19982">
            <v>398.16</v>
          </cell>
        </row>
        <row r="19983">
          <cell r="E19983" t="str">
            <v>761-025-231</v>
          </cell>
          <cell r="F19983">
            <v>380.74</v>
          </cell>
        </row>
        <row r="19984">
          <cell r="E19984" t="str">
            <v>761-027-142</v>
          </cell>
          <cell r="F19984">
            <v>968140.26</v>
          </cell>
        </row>
        <row r="19985">
          <cell r="E19985" t="str">
            <v>761-027-167</v>
          </cell>
          <cell r="F19985">
            <v>6661.59</v>
          </cell>
        </row>
        <row r="19986">
          <cell r="E19986" t="str">
            <v>761-027-211</v>
          </cell>
          <cell r="F19986">
            <v>70832.100000000006</v>
          </cell>
        </row>
        <row r="19987">
          <cell r="E19987" t="str">
            <v>761-027-221</v>
          </cell>
          <cell r="F19987">
            <v>140226.04</v>
          </cell>
        </row>
        <row r="19988">
          <cell r="E19988" t="str">
            <v>761-027-231</v>
          </cell>
          <cell r="F19988">
            <v>254108.7</v>
          </cell>
        </row>
        <row r="19989">
          <cell r="E19989" t="str">
            <v>761-029-121</v>
          </cell>
          <cell r="F19989">
            <v>23348.49</v>
          </cell>
        </row>
        <row r="19990">
          <cell r="E19990" t="str">
            <v>761-029-122</v>
          </cell>
          <cell r="F19990">
            <v>2730</v>
          </cell>
        </row>
        <row r="19991">
          <cell r="E19991" t="str">
            <v>761-029-131</v>
          </cell>
          <cell r="F19991">
            <v>14452.2</v>
          </cell>
        </row>
        <row r="19992">
          <cell r="E19992" t="str">
            <v>761-029-142</v>
          </cell>
          <cell r="F19992">
            <v>25479.96</v>
          </cell>
        </row>
        <row r="19993">
          <cell r="E19993" t="str">
            <v>761-029-162</v>
          </cell>
          <cell r="F19993">
            <v>227.5</v>
          </cell>
        </row>
        <row r="19994">
          <cell r="E19994" t="str">
            <v>761-029-211</v>
          </cell>
          <cell r="F19994">
            <v>5015.13</v>
          </cell>
        </row>
        <row r="19995">
          <cell r="E19995" t="str">
            <v>761-029-221</v>
          </cell>
          <cell r="F19995">
            <v>8793.2900000000009</v>
          </cell>
        </row>
        <row r="19996">
          <cell r="E19996" t="str">
            <v>761-029-231</v>
          </cell>
          <cell r="F19996">
            <v>12818.4</v>
          </cell>
        </row>
        <row r="19997">
          <cell r="E19997" t="str">
            <v>761-029-312</v>
          </cell>
          <cell r="F19997">
            <v>344.03</v>
          </cell>
        </row>
        <row r="19998">
          <cell r="E19998" t="str">
            <v>761-030-196</v>
          </cell>
          <cell r="F19998">
            <v>6225</v>
          </cell>
        </row>
        <row r="19999">
          <cell r="E19999" t="str">
            <v>761-030-211</v>
          </cell>
          <cell r="F19999">
            <v>476.15</v>
          </cell>
        </row>
        <row r="20000">
          <cell r="E20000" t="str">
            <v>761-030-221</v>
          </cell>
          <cell r="F20000">
            <v>914.39</v>
          </cell>
        </row>
        <row r="20001">
          <cell r="E20001" t="str">
            <v>761-030-312</v>
          </cell>
          <cell r="F20001">
            <v>8900</v>
          </cell>
        </row>
        <row r="20002">
          <cell r="E20002" t="str">
            <v>761-030-411</v>
          </cell>
          <cell r="F20002">
            <v>6475.12</v>
          </cell>
        </row>
        <row r="20003">
          <cell r="E20003" t="str">
            <v>761-030-413</v>
          </cell>
          <cell r="F20003">
            <v>10283</v>
          </cell>
        </row>
        <row r="20004">
          <cell r="E20004" t="str">
            <v>761-030-418</v>
          </cell>
          <cell r="F20004">
            <v>7230.34</v>
          </cell>
        </row>
        <row r="20005">
          <cell r="E20005" t="str">
            <v>761-031-121</v>
          </cell>
          <cell r="F20005">
            <v>516222.37</v>
          </cell>
        </row>
        <row r="20006">
          <cell r="E20006" t="str">
            <v>761-031-131</v>
          </cell>
          <cell r="F20006">
            <v>43752.52</v>
          </cell>
        </row>
        <row r="20007">
          <cell r="E20007" t="str">
            <v>761-031-142</v>
          </cell>
          <cell r="F20007">
            <v>15821.5</v>
          </cell>
        </row>
        <row r="20008">
          <cell r="E20008" t="str">
            <v>761-031-151</v>
          </cell>
          <cell r="F20008">
            <v>340720.83</v>
          </cell>
        </row>
        <row r="20009">
          <cell r="E20009" t="str">
            <v>761-031-162</v>
          </cell>
          <cell r="F20009">
            <v>8893.5</v>
          </cell>
        </row>
        <row r="20010">
          <cell r="E20010" t="str">
            <v>761-031-167</v>
          </cell>
          <cell r="F20010">
            <v>644.66999999999996</v>
          </cell>
        </row>
        <row r="20011">
          <cell r="E20011" t="str">
            <v>761-031-181</v>
          </cell>
          <cell r="F20011">
            <v>320049.24</v>
          </cell>
        </row>
        <row r="20012">
          <cell r="E20012" t="str">
            <v>761-031-211</v>
          </cell>
          <cell r="F20012">
            <v>91809.57</v>
          </cell>
        </row>
        <row r="20013">
          <cell r="E20013" t="str">
            <v>761-031-221</v>
          </cell>
          <cell r="F20013">
            <v>181083.99</v>
          </cell>
        </row>
        <row r="20014">
          <cell r="E20014" t="str">
            <v>761-031-231</v>
          </cell>
          <cell r="F20014">
            <v>167346.26</v>
          </cell>
        </row>
        <row r="20015">
          <cell r="E20015" t="str">
            <v>761-031-311</v>
          </cell>
          <cell r="F20015">
            <v>7485.72</v>
          </cell>
        </row>
        <row r="20016">
          <cell r="E20016" t="str">
            <v>761-031-312</v>
          </cell>
          <cell r="F20016">
            <v>6313</v>
          </cell>
        </row>
        <row r="20017">
          <cell r="E20017" t="str">
            <v>761-031-411</v>
          </cell>
          <cell r="F20017">
            <v>16000.5</v>
          </cell>
        </row>
        <row r="20018">
          <cell r="E20018" t="str">
            <v>761-031-418</v>
          </cell>
          <cell r="F20018">
            <v>5908.33</v>
          </cell>
        </row>
        <row r="20019">
          <cell r="E20019" t="str">
            <v>761-031-461</v>
          </cell>
          <cell r="F20019">
            <v>33041.58</v>
          </cell>
        </row>
        <row r="20020">
          <cell r="E20020" t="str">
            <v>761-031-462</v>
          </cell>
          <cell r="F20020">
            <v>226049.71</v>
          </cell>
        </row>
        <row r="20021">
          <cell r="E20021" t="str">
            <v>761-031-541</v>
          </cell>
          <cell r="F20021">
            <v>10139.31</v>
          </cell>
        </row>
        <row r="20022">
          <cell r="E20022" t="str">
            <v>761-031-542</v>
          </cell>
          <cell r="F20022">
            <v>28982.560000000001</v>
          </cell>
        </row>
        <row r="20023">
          <cell r="E20023" t="str">
            <v>761-032-121</v>
          </cell>
          <cell r="F20023">
            <v>869053.38</v>
          </cell>
        </row>
        <row r="20024">
          <cell r="E20024" t="str">
            <v>761-032-122</v>
          </cell>
          <cell r="F20024">
            <v>3493</v>
          </cell>
        </row>
        <row r="20025">
          <cell r="E20025" t="str">
            <v>761-032-131</v>
          </cell>
          <cell r="F20025">
            <v>118218.48</v>
          </cell>
        </row>
        <row r="20026">
          <cell r="E20026" t="str">
            <v>761-032-132</v>
          </cell>
          <cell r="F20026">
            <v>172460</v>
          </cell>
        </row>
        <row r="20027">
          <cell r="E20027" t="str">
            <v>761-032-133</v>
          </cell>
          <cell r="F20027">
            <v>39108.910000000003</v>
          </cell>
        </row>
        <row r="20028">
          <cell r="E20028" t="str">
            <v>761-032-142</v>
          </cell>
          <cell r="F20028">
            <v>158481.04</v>
          </cell>
        </row>
        <row r="20029">
          <cell r="E20029" t="str">
            <v>761-032-143</v>
          </cell>
          <cell r="F20029">
            <v>8572.26</v>
          </cell>
        </row>
        <row r="20030">
          <cell r="E20030" t="str">
            <v>761-032-145</v>
          </cell>
          <cell r="F20030">
            <v>61670</v>
          </cell>
        </row>
        <row r="20031">
          <cell r="E20031" t="str">
            <v>761-032-162</v>
          </cell>
          <cell r="F20031">
            <v>8029</v>
          </cell>
        </row>
        <row r="20032">
          <cell r="E20032" t="str">
            <v>761-032-163</v>
          </cell>
          <cell r="F20032">
            <v>2985.5</v>
          </cell>
        </row>
        <row r="20033">
          <cell r="E20033" t="str">
            <v>761-032-167</v>
          </cell>
          <cell r="F20033">
            <v>1504.23</v>
          </cell>
        </row>
        <row r="20034">
          <cell r="E20034" t="str">
            <v>761-032-211</v>
          </cell>
          <cell r="F20034">
            <v>107346.98</v>
          </cell>
        </row>
        <row r="20035">
          <cell r="E20035" t="str">
            <v>761-032-221</v>
          </cell>
          <cell r="F20035">
            <v>208243.69</v>
          </cell>
        </row>
        <row r="20036">
          <cell r="E20036" t="str">
            <v>761-032-231</v>
          </cell>
          <cell r="F20036">
            <v>195773.8</v>
          </cell>
        </row>
        <row r="20037">
          <cell r="E20037" t="str">
            <v>761-032-311</v>
          </cell>
          <cell r="F20037">
            <v>127222.77</v>
          </cell>
        </row>
        <row r="20038">
          <cell r="E20038" t="str">
            <v>761-032-312</v>
          </cell>
          <cell r="F20038">
            <v>7315.38</v>
          </cell>
        </row>
        <row r="20039">
          <cell r="E20039" t="str">
            <v>761-032-332</v>
          </cell>
          <cell r="F20039">
            <v>1251.32</v>
          </cell>
        </row>
        <row r="20040">
          <cell r="E20040" t="str">
            <v>761-032-333</v>
          </cell>
          <cell r="F20040">
            <v>161.5</v>
          </cell>
        </row>
        <row r="20041">
          <cell r="E20041" t="str">
            <v>761-032-361</v>
          </cell>
          <cell r="F20041">
            <v>742</v>
          </cell>
        </row>
        <row r="20042">
          <cell r="E20042" t="str">
            <v>761-032-411</v>
          </cell>
          <cell r="F20042">
            <v>7092.89</v>
          </cell>
        </row>
        <row r="20043">
          <cell r="E20043" t="str">
            <v>761-032-418</v>
          </cell>
          <cell r="F20043">
            <v>1590.51</v>
          </cell>
        </row>
        <row r="20044">
          <cell r="E20044" t="str">
            <v>761-032-422</v>
          </cell>
          <cell r="F20044">
            <v>855</v>
          </cell>
        </row>
        <row r="20045">
          <cell r="E20045" t="str">
            <v>761-032-461</v>
          </cell>
          <cell r="F20045">
            <v>2194.08</v>
          </cell>
        </row>
        <row r="20046">
          <cell r="E20046" t="str">
            <v>761-032-462</v>
          </cell>
          <cell r="F20046">
            <v>7024.28</v>
          </cell>
        </row>
        <row r="20047">
          <cell r="E20047" t="str">
            <v>761-034-121</v>
          </cell>
          <cell r="F20047">
            <v>152757.79999999999</v>
          </cell>
        </row>
        <row r="20048">
          <cell r="E20048" t="str">
            <v>761-034-162</v>
          </cell>
          <cell r="F20048">
            <v>2821</v>
          </cell>
        </row>
        <row r="20049">
          <cell r="E20049" t="str">
            <v>761-034-211</v>
          </cell>
          <cell r="F20049">
            <v>11498.71</v>
          </cell>
        </row>
        <row r="20050">
          <cell r="E20050" t="str">
            <v>761-034-221</v>
          </cell>
          <cell r="F20050">
            <v>14715.82</v>
          </cell>
        </row>
        <row r="20051">
          <cell r="E20051" t="str">
            <v>761-034-231</v>
          </cell>
          <cell r="F20051">
            <v>16719.36</v>
          </cell>
        </row>
        <row r="20052">
          <cell r="E20052" t="str">
            <v>761-034-312</v>
          </cell>
          <cell r="F20052">
            <v>395.76</v>
          </cell>
        </row>
        <row r="20053">
          <cell r="E20053" t="str">
            <v>761-034-333</v>
          </cell>
          <cell r="F20053">
            <v>2200</v>
          </cell>
        </row>
        <row r="20054">
          <cell r="E20054" t="str">
            <v>761-034-351</v>
          </cell>
          <cell r="F20054">
            <v>3695.24</v>
          </cell>
        </row>
        <row r="20055">
          <cell r="E20055" t="str">
            <v>761-034-361</v>
          </cell>
          <cell r="F20055">
            <v>99</v>
          </cell>
        </row>
        <row r="20056">
          <cell r="E20056" t="str">
            <v>761-034-411</v>
          </cell>
          <cell r="F20056">
            <v>4504.2700000000004</v>
          </cell>
        </row>
        <row r="20057">
          <cell r="E20057" t="str">
            <v>761-034-461</v>
          </cell>
          <cell r="F20057">
            <v>563.49</v>
          </cell>
        </row>
        <row r="20058">
          <cell r="E20058" t="str">
            <v>761-041-541</v>
          </cell>
          <cell r="F20058">
            <v>1999</v>
          </cell>
        </row>
        <row r="20059">
          <cell r="E20059" t="str">
            <v>761-054-121</v>
          </cell>
          <cell r="F20059">
            <v>627209</v>
          </cell>
        </row>
        <row r="20060">
          <cell r="E20060" t="str">
            <v>761-054-122</v>
          </cell>
          <cell r="F20060">
            <v>14560</v>
          </cell>
        </row>
        <row r="20061">
          <cell r="E20061" t="str">
            <v>761-054-142</v>
          </cell>
          <cell r="F20061">
            <v>46418</v>
          </cell>
        </row>
        <row r="20062">
          <cell r="E20062" t="str">
            <v>761-054-144</v>
          </cell>
          <cell r="F20062">
            <v>18368.09</v>
          </cell>
        </row>
        <row r="20063">
          <cell r="E20063" t="str">
            <v>761-054-162</v>
          </cell>
          <cell r="F20063">
            <v>7987</v>
          </cell>
        </row>
        <row r="20064">
          <cell r="E20064" t="str">
            <v>761-054-211</v>
          </cell>
          <cell r="F20064">
            <v>52688.18</v>
          </cell>
        </row>
        <row r="20065">
          <cell r="E20065" t="str">
            <v>761-054-221</v>
          </cell>
          <cell r="F20065">
            <v>101654.22</v>
          </cell>
        </row>
        <row r="20066">
          <cell r="E20066" t="str">
            <v>761-054-231</v>
          </cell>
          <cell r="F20066">
            <v>103514.61</v>
          </cell>
        </row>
        <row r="20067">
          <cell r="E20067" t="str">
            <v>761-054-312</v>
          </cell>
          <cell r="F20067">
            <v>385.81</v>
          </cell>
        </row>
        <row r="20068">
          <cell r="E20068" t="str">
            <v>761-054-332</v>
          </cell>
          <cell r="F20068">
            <v>1639.09</v>
          </cell>
        </row>
        <row r="20069">
          <cell r="E20069" t="str">
            <v>761-056-165</v>
          </cell>
          <cell r="F20069">
            <v>7270.84</v>
          </cell>
        </row>
        <row r="20070">
          <cell r="E20070" t="str">
            <v>761-056-171</v>
          </cell>
          <cell r="F20070">
            <v>228428.21</v>
          </cell>
        </row>
        <row r="20071">
          <cell r="E20071" t="str">
            <v>761-056-211</v>
          </cell>
          <cell r="F20071">
            <v>17974.25</v>
          </cell>
        </row>
        <row r="20072">
          <cell r="E20072" t="str">
            <v>761-056-221</v>
          </cell>
          <cell r="F20072">
            <v>6011.66</v>
          </cell>
        </row>
        <row r="20073">
          <cell r="E20073" t="str">
            <v>761-056-231</v>
          </cell>
          <cell r="F20073">
            <v>7325.57</v>
          </cell>
        </row>
        <row r="20074">
          <cell r="E20074" t="str">
            <v>761-056-319</v>
          </cell>
          <cell r="F20074">
            <v>1525</v>
          </cell>
        </row>
        <row r="20075">
          <cell r="E20075" t="str">
            <v>761-056-331</v>
          </cell>
          <cell r="F20075">
            <v>10535.58</v>
          </cell>
        </row>
        <row r="20076">
          <cell r="E20076" t="str">
            <v>761-056-411</v>
          </cell>
          <cell r="F20076">
            <v>473.83</v>
          </cell>
        </row>
        <row r="20077">
          <cell r="E20077" t="str">
            <v>761-056-541</v>
          </cell>
          <cell r="F20077">
            <v>6350</v>
          </cell>
        </row>
        <row r="20078">
          <cell r="E20078" t="str">
            <v>761-061-411</v>
          </cell>
          <cell r="F20078">
            <v>93966.63</v>
          </cell>
        </row>
        <row r="20079">
          <cell r="E20079" t="str">
            <v>761-061-413</v>
          </cell>
          <cell r="F20079">
            <v>757.99</v>
          </cell>
        </row>
        <row r="20080">
          <cell r="E20080" t="str">
            <v>761-061-414</v>
          </cell>
          <cell r="F20080">
            <v>6668.82</v>
          </cell>
        </row>
        <row r="20081">
          <cell r="E20081" t="str">
            <v>761-061-418</v>
          </cell>
          <cell r="F20081">
            <v>5845.26</v>
          </cell>
        </row>
        <row r="20082">
          <cell r="E20082" t="str">
            <v>761-061-461</v>
          </cell>
          <cell r="F20082">
            <v>12239</v>
          </cell>
        </row>
        <row r="20083">
          <cell r="E20083" t="str">
            <v>761-061-462</v>
          </cell>
          <cell r="F20083">
            <v>18205.25</v>
          </cell>
        </row>
        <row r="20084">
          <cell r="E20084" t="str">
            <v>761-063-121</v>
          </cell>
          <cell r="F20084">
            <v>47632.59</v>
          </cell>
        </row>
        <row r="20085">
          <cell r="E20085" t="str">
            <v>761-063-142</v>
          </cell>
          <cell r="F20085">
            <v>101408.8</v>
          </cell>
        </row>
        <row r="20086">
          <cell r="E20086" t="str">
            <v>761-063-162</v>
          </cell>
          <cell r="F20086">
            <v>1182.3</v>
          </cell>
        </row>
        <row r="20087">
          <cell r="E20087" t="str">
            <v>761-063-163</v>
          </cell>
          <cell r="F20087">
            <v>70</v>
          </cell>
        </row>
        <row r="20088">
          <cell r="E20088" t="str">
            <v>761-063-211</v>
          </cell>
          <cell r="F20088">
            <v>10762.53</v>
          </cell>
        </row>
        <row r="20089">
          <cell r="E20089" t="str">
            <v>761-063-221</v>
          </cell>
          <cell r="F20089">
            <v>21307.59</v>
          </cell>
        </row>
        <row r="20090">
          <cell r="E20090" t="str">
            <v>761-063-231</v>
          </cell>
          <cell r="F20090">
            <v>28476.84</v>
          </cell>
        </row>
        <row r="20091">
          <cell r="E20091" t="str">
            <v>761-068-121</v>
          </cell>
          <cell r="F20091">
            <v>116083.25</v>
          </cell>
        </row>
        <row r="20092">
          <cell r="E20092" t="str">
            <v>761-068-142</v>
          </cell>
          <cell r="F20092">
            <v>38905.4</v>
          </cell>
        </row>
        <row r="20093">
          <cell r="E20093" t="str">
            <v>761-068-162</v>
          </cell>
          <cell r="F20093">
            <v>1225</v>
          </cell>
        </row>
        <row r="20094">
          <cell r="E20094" t="str">
            <v>761-068-211</v>
          </cell>
          <cell r="F20094">
            <v>11649.4</v>
          </cell>
        </row>
        <row r="20095">
          <cell r="E20095" t="str">
            <v>761-068-221</v>
          </cell>
          <cell r="F20095">
            <v>22618.37</v>
          </cell>
        </row>
        <row r="20096">
          <cell r="E20096" t="str">
            <v>761-068-231</v>
          </cell>
          <cell r="F20096">
            <v>25125.42</v>
          </cell>
        </row>
        <row r="20097">
          <cell r="E20097" t="str">
            <v>761-069-116</v>
          </cell>
          <cell r="F20097">
            <v>13669.24</v>
          </cell>
        </row>
        <row r="20098">
          <cell r="E20098" t="str">
            <v>761-069-131</v>
          </cell>
          <cell r="F20098">
            <v>70160</v>
          </cell>
        </row>
        <row r="20099">
          <cell r="E20099" t="str">
            <v>761-069-142</v>
          </cell>
          <cell r="F20099">
            <v>78825.759999999995</v>
          </cell>
        </row>
        <row r="20100">
          <cell r="E20100" t="str">
            <v>761-069-151</v>
          </cell>
          <cell r="F20100">
            <v>138499.94</v>
          </cell>
        </row>
        <row r="20101">
          <cell r="E20101" t="str">
            <v>761-069-173</v>
          </cell>
          <cell r="F20101">
            <v>31547.05</v>
          </cell>
        </row>
        <row r="20102">
          <cell r="E20102" t="str">
            <v>761-069-211</v>
          </cell>
          <cell r="F20102">
            <v>24648.46</v>
          </cell>
        </row>
        <row r="20103">
          <cell r="E20103" t="str">
            <v>761-069-221</v>
          </cell>
          <cell r="F20103">
            <v>47492.15</v>
          </cell>
        </row>
        <row r="20104">
          <cell r="E20104" t="str">
            <v>761-069-231</v>
          </cell>
          <cell r="F20104">
            <v>70541.25</v>
          </cell>
        </row>
        <row r="20105">
          <cell r="E20105" t="str">
            <v>761-069-311</v>
          </cell>
          <cell r="F20105">
            <v>243237.36</v>
          </cell>
        </row>
        <row r="20106">
          <cell r="E20106" t="str">
            <v>761-069-418</v>
          </cell>
          <cell r="F20106">
            <v>16023.25</v>
          </cell>
        </row>
        <row r="20107">
          <cell r="E20107" t="str">
            <v>761-073-418</v>
          </cell>
          <cell r="F20107">
            <v>14363.34</v>
          </cell>
        </row>
        <row r="20108">
          <cell r="E20108" t="str">
            <v>761-073-462</v>
          </cell>
          <cell r="F20108">
            <v>4392.3500000000004</v>
          </cell>
        </row>
        <row r="20109">
          <cell r="E20109" t="str">
            <v>770-001-121</v>
          </cell>
          <cell r="F20109">
            <v>13048846.42</v>
          </cell>
        </row>
        <row r="20110">
          <cell r="E20110" t="str">
            <v>770-001-123</v>
          </cell>
          <cell r="F20110">
            <v>62590</v>
          </cell>
        </row>
        <row r="20111">
          <cell r="E20111" t="str">
            <v>770-001-125</v>
          </cell>
          <cell r="F20111">
            <v>7635.73</v>
          </cell>
        </row>
        <row r="20112">
          <cell r="E20112" t="str">
            <v>770-001-127</v>
          </cell>
          <cell r="F20112">
            <v>57050.63</v>
          </cell>
        </row>
        <row r="20113">
          <cell r="E20113" t="str">
            <v>770-001-211</v>
          </cell>
          <cell r="F20113">
            <v>956476.87</v>
          </cell>
        </row>
        <row r="20114">
          <cell r="E20114" t="str">
            <v>770-001-221</v>
          </cell>
          <cell r="F20114">
            <v>1882442.67</v>
          </cell>
        </row>
        <row r="20115">
          <cell r="E20115" t="str">
            <v>770-001-231</v>
          </cell>
          <cell r="F20115">
            <v>1671368.31</v>
          </cell>
        </row>
        <row r="20116">
          <cell r="E20116" t="str">
            <v>770-002-111</v>
          </cell>
          <cell r="F20116">
            <v>123840</v>
          </cell>
        </row>
        <row r="20117">
          <cell r="E20117" t="str">
            <v>770-002-113</v>
          </cell>
          <cell r="F20117">
            <v>327840.68</v>
          </cell>
        </row>
        <row r="20118">
          <cell r="E20118" t="str">
            <v>770-002-115</v>
          </cell>
          <cell r="F20118">
            <v>89196</v>
          </cell>
        </row>
        <row r="20119">
          <cell r="E20119" t="str">
            <v>770-002-118</v>
          </cell>
          <cell r="F20119">
            <v>91982</v>
          </cell>
        </row>
        <row r="20120">
          <cell r="E20120" t="str">
            <v>770-002-211</v>
          </cell>
          <cell r="F20120">
            <v>42517.65</v>
          </cell>
        </row>
        <row r="20121">
          <cell r="E20121" t="str">
            <v>770-002-221</v>
          </cell>
          <cell r="F20121">
            <v>92993.72</v>
          </cell>
        </row>
        <row r="20122">
          <cell r="E20122" t="str">
            <v>770-002-231</v>
          </cell>
          <cell r="F20122">
            <v>37776.949999999997</v>
          </cell>
        </row>
        <row r="20123">
          <cell r="E20123" t="str">
            <v>770-003-151</v>
          </cell>
          <cell r="F20123">
            <v>666776.68000000005</v>
          </cell>
        </row>
        <row r="20124">
          <cell r="E20124" t="str">
            <v>770-003-162</v>
          </cell>
          <cell r="F20124">
            <v>17327.07</v>
          </cell>
        </row>
        <row r="20125">
          <cell r="E20125" t="str">
            <v>770-003-173</v>
          </cell>
          <cell r="F20125">
            <v>709249.75</v>
          </cell>
        </row>
        <row r="20126">
          <cell r="E20126" t="str">
            <v>770-003-199</v>
          </cell>
          <cell r="F20126">
            <v>131.83000000000001</v>
          </cell>
        </row>
        <row r="20127">
          <cell r="E20127" t="str">
            <v>770-003-211</v>
          </cell>
          <cell r="F20127">
            <v>99326.65</v>
          </cell>
        </row>
        <row r="20128">
          <cell r="E20128" t="str">
            <v>770-003-221</v>
          </cell>
          <cell r="F20128">
            <v>184245.28</v>
          </cell>
        </row>
        <row r="20129">
          <cell r="E20129" t="str">
            <v>770-003-231</v>
          </cell>
          <cell r="F20129">
            <v>241276.74</v>
          </cell>
        </row>
        <row r="20130">
          <cell r="E20130" t="str">
            <v>770-005-114</v>
          </cell>
          <cell r="F20130">
            <v>986685</v>
          </cell>
        </row>
        <row r="20131">
          <cell r="E20131" t="str">
            <v>770-005-116</v>
          </cell>
          <cell r="F20131">
            <v>397655</v>
          </cell>
        </row>
        <row r="20132">
          <cell r="E20132" t="str">
            <v>770-005-211</v>
          </cell>
          <cell r="F20132">
            <v>100489.66</v>
          </cell>
        </row>
        <row r="20133">
          <cell r="E20133" t="str">
            <v>770-005-221</v>
          </cell>
          <cell r="F20133">
            <v>203500.35</v>
          </cell>
        </row>
        <row r="20134">
          <cell r="E20134" t="str">
            <v>770-005-231</v>
          </cell>
          <cell r="F20134">
            <v>120666.86</v>
          </cell>
        </row>
        <row r="20135">
          <cell r="E20135" t="str">
            <v>770-007-131</v>
          </cell>
          <cell r="F20135">
            <v>1517816.74</v>
          </cell>
        </row>
        <row r="20136">
          <cell r="E20136" t="str">
            <v>770-007-135</v>
          </cell>
          <cell r="F20136">
            <v>124517</v>
          </cell>
        </row>
        <row r="20137">
          <cell r="E20137" t="str">
            <v>770-007-211</v>
          </cell>
          <cell r="F20137">
            <v>117706.83</v>
          </cell>
        </row>
        <row r="20138">
          <cell r="E20138" t="str">
            <v>770-007-221</v>
          </cell>
          <cell r="F20138">
            <v>234571.5</v>
          </cell>
        </row>
        <row r="20139">
          <cell r="E20139" t="str">
            <v>770-007-231</v>
          </cell>
          <cell r="F20139">
            <v>174991.06</v>
          </cell>
        </row>
        <row r="20140">
          <cell r="E20140" t="str">
            <v>770-008-121</v>
          </cell>
          <cell r="F20140">
            <v>319861.84999999998</v>
          </cell>
        </row>
        <row r="20141">
          <cell r="E20141" t="str">
            <v>770-008-211</v>
          </cell>
          <cell r="F20141">
            <v>23491.15</v>
          </cell>
        </row>
        <row r="20142">
          <cell r="E20142" t="str">
            <v>770-008-221</v>
          </cell>
          <cell r="F20142">
            <v>47094.55</v>
          </cell>
        </row>
        <row r="20143">
          <cell r="E20143" t="str">
            <v>770-008-231</v>
          </cell>
          <cell r="F20143">
            <v>44552.45</v>
          </cell>
        </row>
        <row r="20144">
          <cell r="E20144" t="str">
            <v>770-009-184</v>
          </cell>
          <cell r="F20144">
            <v>493981.28</v>
          </cell>
        </row>
        <row r="20145">
          <cell r="E20145" t="str">
            <v>770-009-185</v>
          </cell>
          <cell r="F20145">
            <v>33098.980000000003</v>
          </cell>
        </row>
        <row r="20146">
          <cell r="E20146" t="str">
            <v>770-009-186</v>
          </cell>
          <cell r="F20146">
            <v>-1539.89</v>
          </cell>
        </row>
        <row r="20147">
          <cell r="E20147" t="str">
            <v>770-009-188</v>
          </cell>
          <cell r="F20147">
            <v>307768.15999999997</v>
          </cell>
        </row>
        <row r="20148">
          <cell r="E20148" t="str">
            <v>770-009-189</v>
          </cell>
          <cell r="F20148">
            <v>31619.119999999999</v>
          </cell>
        </row>
        <row r="20149">
          <cell r="E20149" t="str">
            <v>770-009-211</v>
          </cell>
          <cell r="F20149">
            <v>63881.56</v>
          </cell>
        </row>
        <row r="20150">
          <cell r="E20150" t="str">
            <v>770-009-221</v>
          </cell>
          <cell r="F20150">
            <v>118307.95</v>
          </cell>
        </row>
        <row r="20151">
          <cell r="E20151" t="str">
            <v>770-009-231</v>
          </cell>
          <cell r="F20151">
            <v>9293.24</v>
          </cell>
        </row>
        <row r="20152">
          <cell r="E20152" t="str">
            <v>770-009-233</v>
          </cell>
          <cell r="F20152">
            <v>168914.8</v>
          </cell>
        </row>
        <row r="20153">
          <cell r="E20153" t="str">
            <v>770-012-148</v>
          </cell>
          <cell r="F20153">
            <v>96101.64</v>
          </cell>
        </row>
        <row r="20154">
          <cell r="E20154" t="str">
            <v>770-012-211</v>
          </cell>
          <cell r="F20154">
            <v>7188.2</v>
          </cell>
        </row>
        <row r="20155">
          <cell r="E20155" t="str">
            <v>770-012-221</v>
          </cell>
          <cell r="F20155">
            <v>9522.65</v>
          </cell>
        </row>
        <row r="20156">
          <cell r="E20156" t="str">
            <v>770-012-311</v>
          </cell>
          <cell r="F20156">
            <v>31.32</v>
          </cell>
        </row>
        <row r="20157">
          <cell r="E20157" t="str">
            <v>770-012-411</v>
          </cell>
          <cell r="F20157">
            <v>613.21</v>
          </cell>
        </row>
        <row r="20158">
          <cell r="E20158" t="str">
            <v>770-012-422</v>
          </cell>
          <cell r="F20158">
            <v>7997.15</v>
          </cell>
        </row>
        <row r="20159">
          <cell r="E20159" t="str">
            <v>770-012-425</v>
          </cell>
          <cell r="F20159">
            <v>4699.9399999999996</v>
          </cell>
        </row>
        <row r="20160">
          <cell r="E20160" t="str">
            <v>770-012-552</v>
          </cell>
          <cell r="F20160">
            <v>1103.0999999999999</v>
          </cell>
        </row>
        <row r="20161">
          <cell r="E20161" t="str">
            <v>770-013-121</v>
          </cell>
          <cell r="F20161">
            <v>1504032.56</v>
          </cell>
        </row>
        <row r="20162">
          <cell r="E20162" t="str">
            <v>770-013-131</v>
          </cell>
          <cell r="F20162">
            <v>53180</v>
          </cell>
        </row>
        <row r="20163">
          <cell r="E20163" t="str">
            <v>770-013-162</v>
          </cell>
          <cell r="F20163">
            <v>24295.75</v>
          </cell>
        </row>
        <row r="20164">
          <cell r="E20164" t="str">
            <v>770-013-163</v>
          </cell>
          <cell r="F20164">
            <v>210</v>
          </cell>
        </row>
        <row r="20165">
          <cell r="E20165" t="str">
            <v>770-013-167</v>
          </cell>
          <cell r="F20165">
            <v>52.98</v>
          </cell>
        </row>
        <row r="20166">
          <cell r="E20166" t="str">
            <v>770-013-184</v>
          </cell>
          <cell r="F20166">
            <v>617.70000000000005</v>
          </cell>
        </row>
        <row r="20167">
          <cell r="E20167" t="str">
            <v>770-013-188</v>
          </cell>
          <cell r="F20167">
            <v>5405.99</v>
          </cell>
        </row>
        <row r="20168">
          <cell r="E20168" t="str">
            <v>770-013-211</v>
          </cell>
          <cell r="F20168">
            <v>115324.11</v>
          </cell>
        </row>
        <row r="20169">
          <cell r="E20169" t="str">
            <v>770-013-221</v>
          </cell>
          <cell r="F20169">
            <v>230446.45</v>
          </cell>
        </row>
        <row r="20170">
          <cell r="E20170" t="str">
            <v>770-013-231</v>
          </cell>
          <cell r="F20170">
            <v>182528.33</v>
          </cell>
        </row>
        <row r="20171">
          <cell r="E20171" t="str">
            <v>770-014-151</v>
          </cell>
          <cell r="F20171">
            <v>7741.35</v>
          </cell>
        </row>
        <row r="20172">
          <cell r="E20172" t="str">
            <v>770-014-163</v>
          </cell>
          <cell r="F20172">
            <v>3780</v>
          </cell>
        </row>
        <row r="20173">
          <cell r="E20173" t="str">
            <v>770-014-196</v>
          </cell>
          <cell r="F20173">
            <v>9300</v>
          </cell>
        </row>
        <row r="20174">
          <cell r="E20174" t="str">
            <v>770-014-211</v>
          </cell>
          <cell r="F20174">
            <v>1510.47</v>
          </cell>
        </row>
        <row r="20175">
          <cell r="E20175" t="str">
            <v>770-014-221</v>
          </cell>
          <cell r="F20175">
            <v>2503.38</v>
          </cell>
        </row>
        <row r="20176">
          <cell r="E20176" t="str">
            <v>770-014-231</v>
          </cell>
          <cell r="F20176">
            <v>1344.36</v>
          </cell>
        </row>
        <row r="20177">
          <cell r="E20177" t="str">
            <v>770-014-311</v>
          </cell>
          <cell r="F20177">
            <v>653.55999999999995</v>
          </cell>
        </row>
        <row r="20178">
          <cell r="E20178" t="str">
            <v>770-014-312</v>
          </cell>
          <cell r="F20178">
            <v>18728.740000000002</v>
          </cell>
        </row>
        <row r="20179">
          <cell r="E20179" t="str">
            <v>770-014-319</v>
          </cell>
          <cell r="F20179">
            <v>750</v>
          </cell>
        </row>
        <row r="20180">
          <cell r="E20180" t="str">
            <v>770-014-332</v>
          </cell>
          <cell r="F20180">
            <v>999.1</v>
          </cell>
        </row>
        <row r="20181">
          <cell r="E20181" t="str">
            <v>770-014-351</v>
          </cell>
          <cell r="F20181">
            <v>9426.2999999999993</v>
          </cell>
        </row>
        <row r="20182">
          <cell r="E20182" t="str">
            <v>770-014-411</v>
          </cell>
          <cell r="F20182">
            <v>18894.25</v>
          </cell>
        </row>
        <row r="20183">
          <cell r="E20183" t="str">
            <v>770-014-418</v>
          </cell>
          <cell r="F20183">
            <v>9408.74</v>
          </cell>
        </row>
        <row r="20184">
          <cell r="E20184" t="str">
            <v>770-014-422</v>
          </cell>
          <cell r="F20184">
            <v>887.49</v>
          </cell>
        </row>
        <row r="20185">
          <cell r="E20185" t="str">
            <v>770-014-459</v>
          </cell>
          <cell r="F20185">
            <v>2098.65</v>
          </cell>
        </row>
        <row r="20186">
          <cell r="E20186" t="str">
            <v>770-014-461</v>
          </cell>
          <cell r="F20186">
            <v>30124.22</v>
          </cell>
        </row>
        <row r="20187">
          <cell r="E20187" t="str">
            <v>770-014-462</v>
          </cell>
          <cell r="F20187">
            <v>58758.39</v>
          </cell>
        </row>
        <row r="20188">
          <cell r="E20188" t="str">
            <v>770-015-163</v>
          </cell>
          <cell r="F20188">
            <v>441</v>
          </cell>
        </row>
        <row r="20189">
          <cell r="E20189" t="str">
            <v>770-015-197</v>
          </cell>
          <cell r="F20189">
            <v>1836.25</v>
          </cell>
        </row>
        <row r="20190">
          <cell r="E20190" t="str">
            <v>770-015-211</v>
          </cell>
          <cell r="F20190">
            <v>172.22</v>
          </cell>
        </row>
        <row r="20191">
          <cell r="E20191" t="str">
            <v>770-015-221</v>
          </cell>
          <cell r="F20191">
            <v>269.76</v>
          </cell>
        </row>
        <row r="20192">
          <cell r="E20192" t="str">
            <v>770-015-311</v>
          </cell>
          <cell r="F20192">
            <v>2500</v>
          </cell>
        </row>
        <row r="20193">
          <cell r="E20193" t="str">
            <v>770-015-312</v>
          </cell>
          <cell r="F20193">
            <v>11701.28</v>
          </cell>
        </row>
        <row r="20194">
          <cell r="E20194" t="str">
            <v>770-015-411</v>
          </cell>
          <cell r="F20194">
            <v>25580.41</v>
          </cell>
        </row>
        <row r="20195">
          <cell r="E20195" t="str">
            <v>770-015-418</v>
          </cell>
          <cell r="F20195">
            <v>14285.37</v>
          </cell>
        </row>
        <row r="20196">
          <cell r="E20196" t="str">
            <v>770-015-462</v>
          </cell>
          <cell r="F20196">
            <v>49551.71</v>
          </cell>
        </row>
        <row r="20197">
          <cell r="E20197" t="str">
            <v>770-016-121</v>
          </cell>
          <cell r="F20197">
            <v>26047.43</v>
          </cell>
        </row>
        <row r="20198">
          <cell r="E20198" t="str">
            <v>770-016-171</v>
          </cell>
          <cell r="F20198">
            <v>4028.74</v>
          </cell>
        </row>
        <row r="20199">
          <cell r="E20199" t="str">
            <v>770-016-211</v>
          </cell>
          <cell r="F20199">
            <v>2300.8000000000002</v>
          </cell>
        </row>
        <row r="20200">
          <cell r="E20200" t="str">
            <v>770-016-221</v>
          </cell>
          <cell r="F20200">
            <v>4017.94</v>
          </cell>
        </row>
        <row r="20201">
          <cell r="E20201" t="str">
            <v>770-016-331</v>
          </cell>
          <cell r="F20201">
            <v>4472</v>
          </cell>
        </row>
        <row r="20202">
          <cell r="E20202" t="str">
            <v>770-016-411</v>
          </cell>
          <cell r="F20202">
            <v>12796.82</v>
          </cell>
        </row>
        <row r="20203">
          <cell r="E20203" t="str">
            <v>770-024-121</v>
          </cell>
          <cell r="F20203">
            <v>276925</v>
          </cell>
        </row>
        <row r="20204">
          <cell r="E20204" t="str">
            <v>770-024-162</v>
          </cell>
          <cell r="F20204">
            <v>2166.02</v>
          </cell>
        </row>
        <row r="20205">
          <cell r="E20205" t="str">
            <v>770-024-181</v>
          </cell>
          <cell r="F20205">
            <v>134846.79</v>
          </cell>
        </row>
        <row r="20206">
          <cell r="E20206" t="str">
            <v>770-024-211</v>
          </cell>
          <cell r="F20206">
            <v>30967.59</v>
          </cell>
        </row>
        <row r="20207">
          <cell r="E20207" t="str">
            <v>770-024-221</v>
          </cell>
          <cell r="F20207">
            <v>61028.3</v>
          </cell>
        </row>
        <row r="20208">
          <cell r="E20208" t="str">
            <v>770-024-231</v>
          </cell>
          <cell r="F20208">
            <v>43643.02</v>
          </cell>
        </row>
        <row r="20209">
          <cell r="E20209" t="str">
            <v>770-025-411</v>
          </cell>
          <cell r="F20209">
            <v>5809</v>
          </cell>
        </row>
        <row r="20210">
          <cell r="E20210" t="str">
            <v>770-027-142</v>
          </cell>
          <cell r="F20210">
            <v>1077905.77</v>
          </cell>
        </row>
        <row r="20211">
          <cell r="E20211" t="str">
            <v>770-027-167</v>
          </cell>
          <cell r="F20211">
            <v>47320.62</v>
          </cell>
        </row>
        <row r="20212">
          <cell r="E20212" t="str">
            <v>770-027-199</v>
          </cell>
          <cell r="F20212">
            <v>1048.49</v>
          </cell>
        </row>
        <row r="20213">
          <cell r="E20213" t="str">
            <v>770-027-211</v>
          </cell>
          <cell r="F20213">
            <v>73298.009999999995</v>
          </cell>
        </row>
        <row r="20214">
          <cell r="E20214" t="str">
            <v>770-027-221</v>
          </cell>
          <cell r="F20214">
            <v>165614.31</v>
          </cell>
        </row>
        <row r="20215">
          <cell r="E20215" t="str">
            <v>770-027-231</v>
          </cell>
          <cell r="F20215">
            <v>302404.8</v>
          </cell>
        </row>
        <row r="20216">
          <cell r="E20216" t="str">
            <v>770-029-142</v>
          </cell>
          <cell r="F20216">
            <v>54903.72</v>
          </cell>
        </row>
        <row r="20217">
          <cell r="E20217" t="str">
            <v>770-029-146</v>
          </cell>
          <cell r="F20217">
            <v>18426.759999999998</v>
          </cell>
        </row>
        <row r="20218">
          <cell r="E20218" t="str">
            <v>770-029-211</v>
          </cell>
          <cell r="F20218">
            <v>5396.91</v>
          </cell>
        </row>
        <row r="20219">
          <cell r="E20219" t="str">
            <v>770-029-221</v>
          </cell>
          <cell r="F20219">
            <v>10770.08</v>
          </cell>
        </row>
        <row r="20220">
          <cell r="E20220" t="str">
            <v>770-029-231</v>
          </cell>
          <cell r="F20220">
            <v>17198.41</v>
          </cell>
        </row>
        <row r="20221">
          <cell r="E20221" t="str">
            <v>770-030-311</v>
          </cell>
          <cell r="F20221">
            <v>28400</v>
          </cell>
        </row>
        <row r="20222">
          <cell r="E20222" t="str">
            <v>770-031-121</v>
          </cell>
          <cell r="F20222">
            <v>116323.54</v>
          </cell>
        </row>
        <row r="20223">
          <cell r="E20223" t="str">
            <v>770-031-131</v>
          </cell>
          <cell r="F20223">
            <v>82408.240000000005</v>
          </cell>
        </row>
        <row r="20224">
          <cell r="E20224" t="str">
            <v>770-031-142</v>
          </cell>
          <cell r="F20224">
            <v>155404.25</v>
          </cell>
        </row>
        <row r="20225">
          <cell r="E20225" t="str">
            <v>770-031-146</v>
          </cell>
          <cell r="F20225">
            <v>191925.68</v>
          </cell>
        </row>
        <row r="20226">
          <cell r="E20226" t="str">
            <v>770-031-151</v>
          </cell>
          <cell r="F20226">
            <v>876578.97</v>
          </cell>
        </row>
        <row r="20227">
          <cell r="E20227" t="str">
            <v>770-031-162</v>
          </cell>
          <cell r="F20227">
            <v>272869.93</v>
          </cell>
        </row>
        <row r="20228">
          <cell r="E20228" t="str">
            <v>770-031-163</v>
          </cell>
          <cell r="F20228">
            <v>14510.9</v>
          </cell>
        </row>
        <row r="20229">
          <cell r="E20229" t="str">
            <v>770-031-167</v>
          </cell>
          <cell r="F20229">
            <v>2005.64</v>
          </cell>
        </row>
        <row r="20230">
          <cell r="E20230" t="str">
            <v>770-031-181</v>
          </cell>
          <cell r="F20230">
            <v>581131.6</v>
          </cell>
        </row>
        <row r="20231">
          <cell r="E20231" t="str">
            <v>770-031-197</v>
          </cell>
          <cell r="F20231">
            <v>2315.5300000000002</v>
          </cell>
        </row>
        <row r="20232">
          <cell r="E20232" t="str">
            <v>770-031-198</v>
          </cell>
          <cell r="F20232">
            <v>9563.61</v>
          </cell>
        </row>
        <row r="20233">
          <cell r="E20233" t="str">
            <v>770-031-199</v>
          </cell>
          <cell r="F20233">
            <v>1624.14</v>
          </cell>
        </row>
        <row r="20234">
          <cell r="E20234" t="str">
            <v>770-031-211</v>
          </cell>
          <cell r="F20234">
            <v>184014.82</v>
          </cell>
        </row>
        <row r="20235">
          <cell r="E20235" t="str">
            <v>770-031-221</v>
          </cell>
          <cell r="F20235">
            <v>295397.28999999998</v>
          </cell>
        </row>
        <row r="20236">
          <cell r="E20236" t="str">
            <v>770-031-231</v>
          </cell>
          <cell r="F20236">
            <v>251377.21</v>
          </cell>
        </row>
        <row r="20237">
          <cell r="E20237" t="str">
            <v>770-031-311</v>
          </cell>
          <cell r="F20237">
            <v>309571.7</v>
          </cell>
        </row>
        <row r="20238">
          <cell r="E20238" t="str">
            <v>770-031-312</v>
          </cell>
          <cell r="F20238">
            <v>30855.99</v>
          </cell>
        </row>
        <row r="20239">
          <cell r="E20239" t="str">
            <v>770-031-411</v>
          </cell>
          <cell r="F20239">
            <v>885248.3</v>
          </cell>
        </row>
        <row r="20240">
          <cell r="E20240" t="str">
            <v>770-031-414</v>
          </cell>
          <cell r="F20240">
            <v>-257.83</v>
          </cell>
        </row>
        <row r="20241">
          <cell r="E20241" t="str">
            <v>770-031-418</v>
          </cell>
          <cell r="F20241">
            <v>94548.81</v>
          </cell>
        </row>
        <row r="20242">
          <cell r="E20242" t="str">
            <v>770-031-461</v>
          </cell>
          <cell r="F20242">
            <v>50680.17</v>
          </cell>
        </row>
        <row r="20243">
          <cell r="E20243" t="str">
            <v>770-031-462</v>
          </cell>
          <cell r="F20243">
            <v>33082.519999999997</v>
          </cell>
        </row>
        <row r="20244">
          <cell r="E20244" t="str">
            <v>770-032-121</v>
          </cell>
          <cell r="F20244">
            <v>986492.8</v>
          </cell>
        </row>
        <row r="20245">
          <cell r="E20245" t="str">
            <v>770-032-131</v>
          </cell>
          <cell r="F20245">
            <v>28248.240000000002</v>
          </cell>
        </row>
        <row r="20246">
          <cell r="E20246" t="str">
            <v>770-032-132</v>
          </cell>
          <cell r="F20246">
            <v>143722.25</v>
          </cell>
        </row>
        <row r="20247">
          <cell r="E20247" t="str">
            <v>770-032-142</v>
          </cell>
          <cell r="F20247">
            <v>697517.61</v>
          </cell>
        </row>
        <row r="20248">
          <cell r="E20248" t="str">
            <v>770-032-145</v>
          </cell>
          <cell r="F20248">
            <v>91869.7</v>
          </cell>
        </row>
        <row r="20249">
          <cell r="E20249" t="str">
            <v>770-032-147</v>
          </cell>
          <cell r="F20249">
            <v>42291.51</v>
          </cell>
        </row>
        <row r="20250">
          <cell r="E20250" t="str">
            <v>770-032-151</v>
          </cell>
          <cell r="F20250">
            <v>14000</v>
          </cell>
        </row>
        <row r="20251">
          <cell r="E20251" t="str">
            <v>770-032-152</v>
          </cell>
          <cell r="F20251">
            <v>44180.66</v>
          </cell>
        </row>
        <row r="20252">
          <cell r="E20252" t="str">
            <v>770-032-162</v>
          </cell>
          <cell r="F20252">
            <v>90511.19</v>
          </cell>
        </row>
        <row r="20253">
          <cell r="E20253" t="str">
            <v>770-032-163</v>
          </cell>
          <cell r="F20253">
            <v>1331.63</v>
          </cell>
        </row>
        <row r="20254">
          <cell r="E20254" t="str">
            <v>770-032-165</v>
          </cell>
          <cell r="F20254">
            <v>6874.44</v>
          </cell>
        </row>
        <row r="20255">
          <cell r="E20255" t="str">
            <v>770-032-167</v>
          </cell>
          <cell r="F20255">
            <v>1683.31</v>
          </cell>
        </row>
        <row r="20256">
          <cell r="E20256" t="str">
            <v>770-032-197</v>
          </cell>
          <cell r="F20256">
            <v>2371.1999999999998</v>
          </cell>
        </row>
        <row r="20257">
          <cell r="E20257" t="str">
            <v>770-032-199</v>
          </cell>
          <cell r="F20257">
            <v>1494.27</v>
          </cell>
        </row>
        <row r="20258">
          <cell r="E20258" t="str">
            <v>770-032-211</v>
          </cell>
          <cell r="F20258">
            <v>156752.9</v>
          </cell>
        </row>
        <row r="20259">
          <cell r="E20259" t="str">
            <v>770-032-221</v>
          </cell>
          <cell r="F20259">
            <v>282772.59000000003</v>
          </cell>
        </row>
        <row r="20260">
          <cell r="E20260" t="str">
            <v>770-032-231</v>
          </cell>
          <cell r="F20260">
            <v>339409.51</v>
          </cell>
        </row>
        <row r="20261">
          <cell r="E20261" t="str">
            <v>770-032-311</v>
          </cell>
          <cell r="F20261">
            <v>366820.8</v>
          </cell>
        </row>
        <row r="20262">
          <cell r="E20262" t="str">
            <v>770-032-312</v>
          </cell>
          <cell r="F20262">
            <v>1618.04</v>
          </cell>
        </row>
        <row r="20263">
          <cell r="E20263" t="str">
            <v>770-032-317</v>
          </cell>
          <cell r="F20263">
            <v>21032.5</v>
          </cell>
        </row>
        <row r="20264">
          <cell r="E20264" t="str">
            <v>770-032-331</v>
          </cell>
          <cell r="F20264">
            <v>681</v>
          </cell>
        </row>
        <row r="20265">
          <cell r="E20265" t="str">
            <v>770-032-332</v>
          </cell>
          <cell r="F20265">
            <v>11118.35</v>
          </cell>
        </row>
        <row r="20266">
          <cell r="E20266" t="str">
            <v>770-032-411</v>
          </cell>
          <cell r="F20266">
            <v>5990.45</v>
          </cell>
        </row>
        <row r="20267">
          <cell r="E20267" t="str">
            <v>770-032-461</v>
          </cell>
          <cell r="F20267">
            <v>611.04999999999995</v>
          </cell>
        </row>
        <row r="20268">
          <cell r="E20268" t="str">
            <v>770-034-121</v>
          </cell>
          <cell r="F20268">
            <v>8452</v>
          </cell>
        </row>
        <row r="20269">
          <cell r="E20269" t="str">
            <v>770-034-135</v>
          </cell>
          <cell r="F20269">
            <v>77550</v>
          </cell>
        </row>
        <row r="20270">
          <cell r="E20270" t="str">
            <v>770-034-162</v>
          </cell>
          <cell r="F20270">
            <v>2513</v>
          </cell>
        </row>
        <row r="20271">
          <cell r="E20271" t="str">
            <v>770-034-163</v>
          </cell>
          <cell r="F20271">
            <v>2653</v>
          </cell>
        </row>
        <row r="20272">
          <cell r="E20272" t="str">
            <v>770-034-197</v>
          </cell>
          <cell r="F20272">
            <v>14600</v>
          </cell>
        </row>
        <row r="20273">
          <cell r="E20273" t="str">
            <v>770-034-211</v>
          </cell>
          <cell r="F20273">
            <v>6845.72</v>
          </cell>
        </row>
        <row r="20274">
          <cell r="E20274" t="str">
            <v>770-034-221</v>
          </cell>
          <cell r="F20274">
            <v>14786.97</v>
          </cell>
        </row>
        <row r="20275">
          <cell r="E20275" t="str">
            <v>770-034-231</v>
          </cell>
          <cell r="F20275">
            <v>14030.64</v>
          </cell>
        </row>
        <row r="20276">
          <cell r="E20276" t="str">
            <v>770-034-312</v>
          </cell>
          <cell r="F20276">
            <v>1760.56</v>
          </cell>
        </row>
        <row r="20277">
          <cell r="E20277" t="str">
            <v>770-034-332</v>
          </cell>
          <cell r="F20277">
            <v>1021.64</v>
          </cell>
        </row>
        <row r="20278">
          <cell r="E20278" t="str">
            <v>770-034-333</v>
          </cell>
          <cell r="F20278">
            <v>1335.65</v>
          </cell>
        </row>
        <row r="20279">
          <cell r="E20279" t="str">
            <v>770-034-351</v>
          </cell>
          <cell r="F20279">
            <v>1652.83</v>
          </cell>
        </row>
        <row r="20280">
          <cell r="E20280" t="str">
            <v>770-034-411</v>
          </cell>
          <cell r="F20280">
            <v>32644.99</v>
          </cell>
        </row>
        <row r="20281">
          <cell r="E20281" t="str">
            <v>770-042-131</v>
          </cell>
          <cell r="F20281">
            <v>135863.12</v>
          </cell>
        </row>
        <row r="20282">
          <cell r="E20282" t="str">
            <v>770-042-211</v>
          </cell>
          <cell r="F20282">
            <v>10233.469999999999</v>
          </cell>
        </row>
        <row r="20283">
          <cell r="E20283" t="str">
            <v>770-042-221</v>
          </cell>
          <cell r="F20283">
            <v>19975.830000000002</v>
          </cell>
        </row>
        <row r="20284">
          <cell r="E20284" t="str">
            <v>770-042-231</v>
          </cell>
          <cell r="F20284">
            <v>14556.06</v>
          </cell>
        </row>
        <row r="20285">
          <cell r="E20285" t="str">
            <v>770-043-131</v>
          </cell>
          <cell r="F20285">
            <v>122034.33</v>
          </cell>
        </row>
        <row r="20286">
          <cell r="E20286" t="str">
            <v>770-043-211</v>
          </cell>
          <cell r="F20286">
            <v>6811.82</v>
          </cell>
        </row>
        <row r="20287">
          <cell r="E20287" t="str">
            <v>770-043-221</v>
          </cell>
          <cell r="F20287">
            <v>17961.8</v>
          </cell>
        </row>
        <row r="20288">
          <cell r="E20288" t="str">
            <v>770-043-231</v>
          </cell>
          <cell r="F20288">
            <v>14826.96</v>
          </cell>
        </row>
        <row r="20289">
          <cell r="E20289" t="str">
            <v>770-043-332</v>
          </cell>
          <cell r="F20289">
            <v>1678.09</v>
          </cell>
        </row>
        <row r="20290">
          <cell r="E20290" t="str">
            <v>770-054-121</v>
          </cell>
          <cell r="F20290">
            <v>69940</v>
          </cell>
        </row>
        <row r="20291">
          <cell r="E20291" t="str">
            <v>770-054-124</v>
          </cell>
          <cell r="F20291">
            <v>133010</v>
          </cell>
        </row>
        <row r="20292">
          <cell r="E20292" t="str">
            <v>770-054-162</v>
          </cell>
          <cell r="F20292">
            <v>955.5</v>
          </cell>
        </row>
        <row r="20293">
          <cell r="E20293" t="str">
            <v>770-054-197</v>
          </cell>
          <cell r="F20293">
            <v>3105.96</v>
          </cell>
        </row>
        <row r="20294">
          <cell r="E20294" t="str">
            <v>770-054-211</v>
          </cell>
          <cell r="F20294">
            <v>12150.19</v>
          </cell>
        </row>
        <row r="20295">
          <cell r="E20295" t="str">
            <v>770-054-221</v>
          </cell>
          <cell r="F20295">
            <v>10769.01</v>
          </cell>
        </row>
        <row r="20296">
          <cell r="E20296" t="str">
            <v>770-054-231</v>
          </cell>
          <cell r="F20296">
            <v>11867.34</v>
          </cell>
        </row>
        <row r="20297">
          <cell r="E20297" t="str">
            <v>770-054-311</v>
          </cell>
          <cell r="F20297">
            <v>44700</v>
          </cell>
        </row>
        <row r="20298">
          <cell r="E20298" t="str">
            <v>770-055-131</v>
          </cell>
          <cell r="F20298">
            <v>34094.83</v>
          </cell>
        </row>
        <row r="20299">
          <cell r="E20299" t="str">
            <v>770-055-151</v>
          </cell>
          <cell r="F20299">
            <v>49656.71</v>
          </cell>
        </row>
        <row r="20300">
          <cell r="E20300" t="str">
            <v>770-055-163</v>
          </cell>
          <cell r="F20300">
            <v>683.18</v>
          </cell>
        </row>
        <row r="20301">
          <cell r="E20301" t="str">
            <v>770-055-211</v>
          </cell>
          <cell r="F20301">
            <v>5039.62</v>
          </cell>
        </row>
        <row r="20302">
          <cell r="E20302" t="str">
            <v>770-055-221</v>
          </cell>
          <cell r="F20302">
            <v>12224.4</v>
          </cell>
        </row>
        <row r="20303">
          <cell r="E20303" t="str">
            <v>770-055-231</v>
          </cell>
          <cell r="F20303">
            <v>15854.04</v>
          </cell>
        </row>
        <row r="20304">
          <cell r="E20304" t="str">
            <v>770-055-311</v>
          </cell>
          <cell r="F20304">
            <v>58507</v>
          </cell>
        </row>
        <row r="20305">
          <cell r="E20305" t="str">
            <v>770-055-312</v>
          </cell>
          <cell r="F20305">
            <v>9820.31</v>
          </cell>
        </row>
        <row r="20306">
          <cell r="E20306" t="str">
            <v>770-055-314</v>
          </cell>
          <cell r="F20306">
            <v>3684.86</v>
          </cell>
        </row>
        <row r="20307">
          <cell r="E20307" t="str">
            <v>770-055-411</v>
          </cell>
          <cell r="F20307">
            <v>44955.98</v>
          </cell>
        </row>
        <row r="20308">
          <cell r="E20308" t="str">
            <v>770-055-413</v>
          </cell>
          <cell r="F20308">
            <v>21985.94</v>
          </cell>
        </row>
        <row r="20309">
          <cell r="E20309" t="str">
            <v>770-055-461</v>
          </cell>
          <cell r="F20309">
            <v>10753.01</v>
          </cell>
        </row>
        <row r="20310">
          <cell r="E20310" t="str">
            <v>770-055-462</v>
          </cell>
          <cell r="F20310">
            <v>48563.1</v>
          </cell>
        </row>
        <row r="20311">
          <cell r="E20311" t="str">
            <v>770-056-171</v>
          </cell>
          <cell r="F20311">
            <v>880160.98</v>
          </cell>
        </row>
        <row r="20312">
          <cell r="E20312" t="str">
            <v>770-056-172</v>
          </cell>
          <cell r="F20312">
            <v>3465.94</v>
          </cell>
        </row>
        <row r="20313">
          <cell r="E20313" t="str">
            <v>770-056-175</v>
          </cell>
          <cell r="F20313">
            <v>303651.99</v>
          </cell>
        </row>
        <row r="20314">
          <cell r="E20314" t="str">
            <v>770-056-211</v>
          </cell>
          <cell r="F20314">
            <v>90215.54</v>
          </cell>
        </row>
        <row r="20315">
          <cell r="E20315" t="str">
            <v>770-056-221</v>
          </cell>
          <cell r="F20315">
            <v>53053.81</v>
          </cell>
        </row>
        <row r="20316">
          <cell r="E20316" t="str">
            <v>770-056-231</v>
          </cell>
          <cell r="F20316">
            <v>51507.91</v>
          </cell>
        </row>
        <row r="20317">
          <cell r="E20317" t="str">
            <v>770-056-312</v>
          </cell>
          <cell r="F20317">
            <v>5113.8999999999996</v>
          </cell>
        </row>
        <row r="20318">
          <cell r="E20318" t="str">
            <v>770-056-321</v>
          </cell>
          <cell r="F20318">
            <v>8124.43</v>
          </cell>
        </row>
        <row r="20319">
          <cell r="E20319" t="str">
            <v>770-056-332</v>
          </cell>
          <cell r="F20319">
            <v>2535</v>
          </cell>
        </row>
        <row r="20320">
          <cell r="E20320" t="str">
            <v>770-056-341</v>
          </cell>
          <cell r="F20320">
            <v>1485.79</v>
          </cell>
        </row>
        <row r="20321">
          <cell r="E20321" t="str">
            <v>770-056-411</v>
          </cell>
          <cell r="F20321">
            <v>29561.88</v>
          </cell>
        </row>
        <row r="20322">
          <cell r="E20322" t="str">
            <v>770-056-422</v>
          </cell>
          <cell r="F20322">
            <v>178831.14</v>
          </cell>
        </row>
        <row r="20323">
          <cell r="E20323" t="str">
            <v>770-056-423</v>
          </cell>
          <cell r="F20323">
            <v>488676.09</v>
          </cell>
        </row>
        <row r="20324">
          <cell r="E20324" t="str">
            <v>770-056-424</v>
          </cell>
          <cell r="F20324">
            <v>17510.48</v>
          </cell>
        </row>
        <row r="20325">
          <cell r="E20325" t="str">
            <v>770-056-425</v>
          </cell>
          <cell r="F20325">
            <v>110974.91</v>
          </cell>
        </row>
        <row r="20326">
          <cell r="E20326" t="str">
            <v>770-056-461</v>
          </cell>
          <cell r="F20326">
            <v>427.99</v>
          </cell>
        </row>
        <row r="20327">
          <cell r="E20327" t="str">
            <v>770-056-541</v>
          </cell>
          <cell r="F20327">
            <v>6337.5</v>
          </cell>
        </row>
        <row r="20328">
          <cell r="E20328" t="str">
            <v>770-056-552</v>
          </cell>
          <cell r="F20328">
            <v>2589.7199999999998</v>
          </cell>
        </row>
        <row r="20329">
          <cell r="E20329" t="str">
            <v>770-061-411</v>
          </cell>
          <cell r="F20329">
            <v>244091.99</v>
          </cell>
        </row>
        <row r="20330">
          <cell r="E20330" t="str">
            <v>770-061-413</v>
          </cell>
          <cell r="F20330">
            <v>1926.5</v>
          </cell>
        </row>
        <row r="20331">
          <cell r="E20331" t="str">
            <v>770-061-414</v>
          </cell>
          <cell r="F20331">
            <v>43742.52</v>
          </cell>
        </row>
        <row r="20332">
          <cell r="E20332" t="str">
            <v>770-061-418</v>
          </cell>
          <cell r="F20332">
            <v>6205.22</v>
          </cell>
        </row>
        <row r="20333">
          <cell r="E20333" t="str">
            <v>770-061-461</v>
          </cell>
          <cell r="F20333">
            <v>18688.25</v>
          </cell>
        </row>
        <row r="20334">
          <cell r="E20334" t="str">
            <v>770-061-462</v>
          </cell>
          <cell r="F20334">
            <v>62960.61</v>
          </cell>
        </row>
        <row r="20335">
          <cell r="E20335" t="str">
            <v>770-061-542</v>
          </cell>
          <cell r="F20335">
            <v>6257.94</v>
          </cell>
        </row>
        <row r="20336">
          <cell r="E20336" t="str">
            <v>770-063-311</v>
          </cell>
          <cell r="F20336">
            <v>298382</v>
          </cell>
        </row>
        <row r="20337">
          <cell r="E20337" t="str">
            <v>770-068-142</v>
          </cell>
          <cell r="F20337">
            <v>63788.19</v>
          </cell>
        </row>
        <row r="20338">
          <cell r="E20338" t="str">
            <v>770-068-149</v>
          </cell>
          <cell r="F20338">
            <v>5410.65</v>
          </cell>
        </row>
        <row r="20339">
          <cell r="E20339" t="str">
            <v>770-068-162</v>
          </cell>
          <cell r="F20339">
            <v>273</v>
          </cell>
        </row>
        <row r="20340">
          <cell r="E20340" t="str">
            <v>770-068-198</v>
          </cell>
          <cell r="F20340">
            <v>36737.96</v>
          </cell>
        </row>
        <row r="20341">
          <cell r="E20341" t="str">
            <v>770-068-211</v>
          </cell>
          <cell r="F20341">
            <v>7708.37</v>
          </cell>
        </row>
        <row r="20342">
          <cell r="E20342" t="str">
            <v>770-068-221</v>
          </cell>
          <cell r="F20342">
            <v>13124.78</v>
          </cell>
        </row>
        <row r="20343">
          <cell r="E20343" t="str">
            <v>770-068-231</v>
          </cell>
          <cell r="F20343">
            <v>20260.97</v>
          </cell>
        </row>
        <row r="20344">
          <cell r="E20344" t="str">
            <v>770-069-116</v>
          </cell>
          <cell r="F20344">
            <v>485791.46</v>
          </cell>
        </row>
        <row r="20345">
          <cell r="E20345" t="str">
            <v>770-069-121</v>
          </cell>
          <cell r="F20345">
            <v>18570.29</v>
          </cell>
        </row>
        <row r="20346">
          <cell r="E20346" t="str">
            <v>770-069-131</v>
          </cell>
          <cell r="F20346">
            <v>19239.490000000002</v>
          </cell>
        </row>
        <row r="20347">
          <cell r="E20347" t="str">
            <v>770-069-142</v>
          </cell>
          <cell r="F20347">
            <v>197938.68</v>
          </cell>
        </row>
        <row r="20348">
          <cell r="E20348" t="str">
            <v>770-069-146</v>
          </cell>
          <cell r="F20348">
            <v>31838.67</v>
          </cell>
        </row>
        <row r="20349">
          <cell r="E20349" t="str">
            <v>770-069-149</v>
          </cell>
          <cell r="F20349">
            <v>184963.81</v>
          </cell>
        </row>
        <row r="20350">
          <cell r="E20350" t="str">
            <v>770-069-152</v>
          </cell>
          <cell r="F20350">
            <v>70695</v>
          </cell>
        </row>
        <row r="20351">
          <cell r="E20351" t="str">
            <v>770-069-162</v>
          </cell>
          <cell r="F20351">
            <v>1455.28</v>
          </cell>
        </row>
        <row r="20352">
          <cell r="E20352" t="str">
            <v>770-069-173</v>
          </cell>
          <cell r="F20352">
            <v>1669.23</v>
          </cell>
        </row>
        <row r="20353">
          <cell r="E20353" t="str">
            <v>770-069-196</v>
          </cell>
          <cell r="F20353">
            <v>12603.96</v>
          </cell>
        </row>
        <row r="20354">
          <cell r="E20354" t="str">
            <v>770-069-197</v>
          </cell>
          <cell r="F20354">
            <v>8511.09</v>
          </cell>
        </row>
        <row r="20355">
          <cell r="E20355" t="str">
            <v>770-069-199</v>
          </cell>
          <cell r="F20355">
            <v>27.76</v>
          </cell>
        </row>
        <row r="20356">
          <cell r="E20356" t="str">
            <v>770-069-211</v>
          </cell>
          <cell r="F20356">
            <v>73822.070000000007</v>
          </cell>
        </row>
        <row r="20357">
          <cell r="E20357" t="str">
            <v>770-069-221</v>
          </cell>
          <cell r="F20357">
            <v>153396.12</v>
          </cell>
        </row>
        <row r="20358">
          <cell r="E20358" t="str">
            <v>770-069-231</v>
          </cell>
          <cell r="F20358">
            <v>145093.68</v>
          </cell>
        </row>
        <row r="20359">
          <cell r="E20359" t="str">
            <v>770-069-311</v>
          </cell>
          <cell r="F20359">
            <v>39473</v>
          </cell>
        </row>
        <row r="20360">
          <cell r="E20360" t="str">
            <v>770-069-312</v>
          </cell>
          <cell r="F20360">
            <v>913.69</v>
          </cell>
        </row>
        <row r="20361">
          <cell r="E20361" t="str">
            <v>770-069-332</v>
          </cell>
          <cell r="F20361">
            <v>1280.98</v>
          </cell>
        </row>
        <row r="20362">
          <cell r="E20362" t="str">
            <v>770-069-333</v>
          </cell>
          <cell r="F20362">
            <v>9604.7900000000009</v>
          </cell>
        </row>
        <row r="20363">
          <cell r="E20363" t="str">
            <v>770-069-411</v>
          </cell>
          <cell r="F20363">
            <v>9160.5499999999993</v>
          </cell>
        </row>
        <row r="20364">
          <cell r="E20364" t="str">
            <v>770-069-461</v>
          </cell>
          <cell r="F20364">
            <v>1829.24</v>
          </cell>
        </row>
        <row r="20365">
          <cell r="E20365" t="str">
            <v>770-073-418</v>
          </cell>
          <cell r="F20365">
            <v>21667.35</v>
          </cell>
        </row>
        <row r="20366">
          <cell r="E20366" t="str">
            <v>770-073-462</v>
          </cell>
          <cell r="F20366">
            <v>29982.65</v>
          </cell>
        </row>
        <row r="20367">
          <cell r="E20367" t="str">
            <v>770-085-411</v>
          </cell>
          <cell r="F20367">
            <v>1792.55</v>
          </cell>
        </row>
        <row r="20368">
          <cell r="E20368" t="str">
            <v>770-085-462</v>
          </cell>
          <cell r="F20368">
            <v>20453.3</v>
          </cell>
        </row>
        <row r="20369">
          <cell r="E20369" t="str">
            <v>770-096-121</v>
          </cell>
          <cell r="F20369">
            <v>69425.820000000007</v>
          </cell>
        </row>
        <row r="20370">
          <cell r="E20370" t="str">
            <v>770-096-211</v>
          </cell>
          <cell r="F20370">
            <v>1998.7</v>
          </cell>
        </row>
        <row r="20371">
          <cell r="E20371" t="str">
            <v>770-096-221</v>
          </cell>
          <cell r="F20371">
            <v>4290.21</v>
          </cell>
        </row>
        <row r="20372">
          <cell r="E20372" t="str">
            <v>770-096-231</v>
          </cell>
          <cell r="F20372">
            <v>2688.72</v>
          </cell>
        </row>
        <row r="20373">
          <cell r="E20373" t="str">
            <v>780-001-121</v>
          </cell>
          <cell r="F20373">
            <v>40354624.659999996</v>
          </cell>
        </row>
        <row r="20374">
          <cell r="E20374" t="str">
            <v>780-001-123</v>
          </cell>
          <cell r="F20374">
            <v>475062.11</v>
          </cell>
        </row>
        <row r="20375">
          <cell r="E20375" t="str">
            <v>780-001-125</v>
          </cell>
          <cell r="F20375">
            <v>57770.6</v>
          </cell>
        </row>
        <row r="20376">
          <cell r="E20376" t="str">
            <v>780-001-211</v>
          </cell>
          <cell r="F20376">
            <v>2957713.3</v>
          </cell>
        </row>
        <row r="20377">
          <cell r="E20377" t="str">
            <v>780-001-221</v>
          </cell>
          <cell r="F20377">
            <v>6003615.9100000001</v>
          </cell>
        </row>
        <row r="20378">
          <cell r="E20378" t="str">
            <v>780-001-231</v>
          </cell>
          <cell r="F20378">
            <v>5507821.4900000002</v>
          </cell>
        </row>
        <row r="20379">
          <cell r="E20379" t="str">
            <v>780-002-111</v>
          </cell>
          <cell r="F20379">
            <v>131180.76</v>
          </cell>
        </row>
        <row r="20380">
          <cell r="E20380" t="str">
            <v>780-002-113</v>
          </cell>
          <cell r="F20380">
            <v>399616.4</v>
          </cell>
        </row>
        <row r="20381">
          <cell r="E20381" t="str">
            <v>780-002-118</v>
          </cell>
          <cell r="F20381">
            <v>356552.59</v>
          </cell>
        </row>
        <row r="20382">
          <cell r="E20382" t="str">
            <v>780-002-211</v>
          </cell>
          <cell r="F20382">
            <v>61440.18</v>
          </cell>
        </row>
        <row r="20383">
          <cell r="E20383" t="str">
            <v>780-002-221</v>
          </cell>
          <cell r="F20383">
            <v>129987.7</v>
          </cell>
        </row>
        <row r="20384">
          <cell r="E20384" t="str">
            <v>780-002-231</v>
          </cell>
          <cell r="F20384">
            <v>59051.55</v>
          </cell>
        </row>
        <row r="20385">
          <cell r="E20385" t="str">
            <v>780-003-151</v>
          </cell>
          <cell r="F20385">
            <v>1547829.81</v>
          </cell>
        </row>
        <row r="20386">
          <cell r="E20386" t="str">
            <v>780-003-162</v>
          </cell>
          <cell r="F20386">
            <v>1799135.24</v>
          </cell>
        </row>
        <row r="20387">
          <cell r="E20387" t="str">
            <v>780-003-173</v>
          </cell>
          <cell r="F20387">
            <v>2503452.0299999998</v>
          </cell>
        </row>
        <row r="20388">
          <cell r="E20388" t="str">
            <v>780-003-199</v>
          </cell>
          <cell r="F20388">
            <v>8384.98</v>
          </cell>
        </row>
        <row r="20389">
          <cell r="E20389" t="str">
            <v>780-003-211</v>
          </cell>
          <cell r="F20389">
            <v>430855.22</v>
          </cell>
        </row>
        <row r="20390">
          <cell r="E20390" t="str">
            <v>780-003-221</v>
          </cell>
          <cell r="F20390">
            <v>588573.24</v>
          </cell>
        </row>
        <row r="20391">
          <cell r="E20391" t="str">
            <v>780-003-231</v>
          </cell>
          <cell r="F20391">
            <v>819785.49</v>
          </cell>
        </row>
        <row r="20392">
          <cell r="E20392" t="str">
            <v>780-003-311</v>
          </cell>
          <cell r="F20392">
            <v>76720.98</v>
          </cell>
        </row>
        <row r="20393">
          <cell r="E20393" t="str">
            <v>780-005-114</v>
          </cell>
          <cell r="F20393">
            <v>2611767</v>
          </cell>
        </row>
        <row r="20394">
          <cell r="E20394" t="str">
            <v>780-005-116</v>
          </cell>
          <cell r="F20394">
            <v>1155576.8600000001</v>
          </cell>
        </row>
        <row r="20395">
          <cell r="E20395" t="str">
            <v>780-005-211</v>
          </cell>
          <cell r="F20395">
            <v>271275.02</v>
          </cell>
        </row>
        <row r="20396">
          <cell r="E20396" t="str">
            <v>780-005-221</v>
          </cell>
          <cell r="F20396">
            <v>553494.42000000004</v>
          </cell>
        </row>
        <row r="20397">
          <cell r="E20397" t="str">
            <v>780-005-231</v>
          </cell>
          <cell r="F20397">
            <v>340382.82</v>
          </cell>
        </row>
        <row r="20398">
          <cell r="E20398" t="str">
            <v>780-007-131</v>
          </cell>
          <cell r="F20398">
            <v>4947924.1100000003</v>
          </cell>
        </row>
        <row r="20399">
          <cell r="E20399" t="str">
            <v>780-007-211</v>
          </cell>
          <cell r="F20399">
            <v>352152.81</v>
          </cell>
        </row>
        <row r="20400">
          <cell r="E20400" t="str">
            <v>780-007-221</v>
          </cell>
          <cell r="F20400">
            <v>726823.47</v>
          </cell>
        </row>
        <row r="20401">
          <cell r="E20401" t="str">
            <v>780-007-231</v>
          </cell>
          <cell r="F20401">
            <v>578112.47</v>
          </cell>
        </row>
        <row r="20402">
          <cell r="E20402" t="str">
            <v>780-009-184</v>
          </cell>
          <cell r="F20402">
            <v>1431480.43</v>
          </cell>
        </row>
        <row r="20403">
          <cell r="E20403" t="str">
            <v>780-009-185</v>
          </cell>
          <cell r="F20403">
            <v>89382.1</v>
          </cell>
        </row>
        <row r="20404">
          <cell r="E20404" t="str">
            <v>780-009-186</v>
          </cell>
          <cell r="F20404">
            <v>89472.59</v>
          </cell>
        </row>
        <row r="20405">
          <cell r="E20405" t="str">
            <v>780-009-188</v>
          </cell>
          <cell r="F20405">
            <v>581928.97</v>
          </cell>
        </row>
        <row r="20406">
          <cell r="E20406" t="str">
            <v>780-009-189</v>
          </cell>
          <cell r="F20406">
            <v>156252.84</v>
          </cell>
        </row>
        <row r="20407">
          <cell r="E20407" t="str">
            <v>780-009-211</v>
          </cell>
          <cell r="F20407">
            <v>167575.25</v>
          </cell>
        </row>
        <row r="20408">
          <cell r="E20408" t="str">
            <v>780-009-221</v>
          </cell>
          <cell r="F20408">
            <v>330311.3</v>
          </cell>
        </row>
        <row r="20409">
          <cell r="E20409" t="str">
            <v>780-009-231</v>
          </cell>
          <cell r="F20409">
            <v>56633.52</v>
          </cell>
        </row>
        <row r="20410">
          <cell r="E20410" t="str">
            <v>780-009-233</v>
          </cell>
          <cell r="F20410">
            <v>567004.89</v>
          </cell>
        </row>
        <row r="20411">
          <cell r="E20411" t="str">
            <v>780-011-163</v>
          </cell>
          <cell r="F20411">
            <v>2450</v>
          </cell>
        </row>
        <row r="20412">
          <cell r="E20412" t="str">
            <v>780-011-211</v>
          </cell>
          <cell r="F20412">
            <v>187.6</v>
          </cell>
        </row>
        <row r="20413">
          <cell r="E20413" t="str">
            <v>780-012-121</v>
          </cell>
          <cell r="F20413">
            <v>18877.400000000001</v>
          </cell>
        </row>
        <row r="20414">
          <cell r="E20414" t="str">
            <v>780-012-148</v>
          </cell>
          <cell r="F20414">
            <v>196581.74</v>
          </cell>
        </row>
        <row r="20415">
          <cell r="E20415" t="str">
            <v>780-012-211</v>
          </cell>
          <cell r="F20415">
            <v>16482.560000000001</v>
          </cell>
        </row>
        <row r="20416">
          <cell r="E20416" t="str">
            <v>780-012-221</v>
          </cell>
          <cell r="F20416">
            <v>31650.85</v>
          </cell>
        </row>
        <row r="20417">
          <cell r="E20417" t="str">
            <v>780-012-311</v>
          </cell>
          <cell r="F20417">
            <v>147.36000000000001</v>
          </cell>
        </row>
        <row r="20418">
          <cell r="E20418" t="str">
            <v>780-012-372</v>
          </cell>
          <cell r="F20418">
            <v>25870.68</v>
          </cell>
        </row>
        <row r="20419">
          <cell r="E20419" t="str">
            <v>780-012-411</v>
          </cell>
          <cell r="F20419">
            <v>2592.77</v>
          </cell>
        </row>
        <row r="20420">
          <cell r="E20420" t="str">
            <v>780-012-422</v>
          </cell>
          <cell r="F20420">
            <v>7250.28</v>
          </cell>
        </row>
        <row r="20421">
          <cell r="E20421" t="str">
            <v>780-012-423</v>
          </cell>
          <cell r="F20421">
            <v>22316.62</v>
          </cell>
        </row>
        <row r="20422">
          <cell r="E20422" t="str">
            <v>780-012-425</v>
          </cell>
          <cell r="F20422">
            <v>4571.63</v>
          </cell>
        </row>
        <row r="20423">
          <cell r="E20423" t="str">
            <v>780-012-551</v>
          </cell>
          <cell r="F20423">
            <v>35520</v>
          </cell>
        </row>
        <row r="20424">
          <cell r="E20424" t="str">
            <v>780-012-552</v>
          </cell>
          <cell r="F20424">
            <v>2256.13</v>
          </cell>
        </row>
        <row r="20425">
          <cell r="E20425" t="str">
            <v>780-013-121</v>
          </cell>
          <cell r="F20425">
            <v>3901379.72</v>
          </cell>
        </row>
        <row r="20426">
          <cell r="E20426" t="str">
            <v>780-013-131</v>
          </cell>
          <cell r="F20426">
            <v>313585.06</v>
          </cell>
        </row>
        <row r="20427">
          <cell r="E20427" t="str">
            <v>780-013-162</v>
          </cell>
          <cell r="F20427">
            <v>107502.5</v>
          </cell>
        </row>
        <row r="20428">
          <cell r="E20428" t="str">
            <v>780-013-184</v>
          </cell>
          <cell r="F20428">
            <v>69536.87</v>
          </cell>
        </row>
        <row r="20429">
          <cell r="E20429" t="str">
            <v>780-013-185</v>
          </cell>
          <cell r="F20429">
            <v>2572.5</v>
          </cell>
        </row>
        <row r="20430">
          <cell r="E20430" t="str">
            <v>780-013-188</v>
          </cell>
          <cell r="F20430">
            <v>20108.7</v>
          </cell>
        </row>
        <row r="20431">
          <cell r="E20431" t="str">
            <v>780-013-189</v>
          </cell>
          <cell r="F20431">
            <v>8514.49</v>
          </cell>
        </row>
        <row r="20432">
          <cell r="E20432" t="str">
            <v>780-013-211</v>
          </cell>
          <cell r="F20432">
            <v>320637.34999999998</v>
          </cell>
        </row>
        <row r="20433">
          <cell r="E20433" t="str">
            <v>780-013-221</v>
          </cell>
          <cell r="F20433">
            <v>632506.69999999995</v>
          </cell>
        </row>
        <row r="20434">
          <cell r="E20434" t="str">
            <v>780-013-231</v>
          </cell>
          <cell r="F20434">
            <v>536653.97</v>
          </cell>
        </row>
        <row r="20435">
          <cell r="E20435" t="str">
            <v>780-014-121</v>
          </cell>
          <cell r="F20435">
            <v>40820</v>
          </cell>
        </row>
        <row r="20436">
          <cell r="E20436" t="str">
            <v>780-014-151</v>
          </cell>
          <cell r="F20436">
            <v>55029.440000000002</v>
          </cell>
        </row>
        <row r="20437">
          <cell r="E20437" t="str">
            <v>780-014-162</v>
          </cell>
          <cell r="F20437">
            <v>567</v>
          </cell>
        </row>
        <row r="20438">
          <cell r="E20438" t="str">
            <v>780-014-163</v>
          </cell>
          <cell r="F20438">
            <v>140</v>
          </cell>
        </row>
        <row r="20439">
          <cell r="E20439" t="str">
            <v>780-014-184</v>
          </cell>
          <cell r="F20439">
            <v>451.91</v>
          </cell>
        </row>
        <row r="20440">
          <cell r="E20440" t="str">
            <v>780-014-196</v>
          </cell>
          <cell r="F20440">
            <v>24990</v>
          </cell>
        </row>
        <row r="20441">
          <cell r="E20441" t="str">
            <v>780-014-211</v>
          </cell>
          <cell r="F20441">
            <v>8885.31</v>
          </cell>
        </row>
        <row r="20442">
          <cell r="E20442" t="str">
            <v>780-014-221</v>
          </cell>
          <cell r="F20442">
            <v>17724.3</v>
          </cell>
        </row>
        <row r="20443">
          <cell r="E20443" t="str">
            <v>780-014-231</v>
          </cell>
          <cell r="F20443">
            <v>14988.72</v>
          </cell>
        </row>
        <row r="20444">
          <cell r="E20444" t="str">
            <v>780-014-311</v>
          </cell>
          <cell r="F20444">
            <v>5549.28</v>
          </cell>
        </row>
        <row r="20445">
          <cell r="E20445" t="str">
            <v>780-014-312</v>
          </cell>
          <cell r="F20445">
            <v>6689.53</v>
          </cell>
        </row>
        <row r="20446">
          <cell r="E20446" t="str">
            <v>780-014-332</v>
          </cell>
          <cell r="F20446">
            <v>2458.0300000000002</v>
          </cell>
        </row>
        <row r="20447">
          <cell r="E20447" t="str">
            <v>780-014-379</v>
          </cell>
          <cell r="F20447">
            <v>5935.5</v>
          </cell>
        </row>
        <row r="20448">
          <cell r="E20448" t="str">
            <v>780-014-411</v>
          </cell>
          <cell r="F20448">
            <v>53583.97</v>
          </cell>
        </row>
        <row r="20449">
          <cell r="E20449" t="str">
            <v>780-014-418</v>
          </cell>
          <cell r="F20449">
            <v>5472</v>
          </cell>
        </row>
        <row r="20450">
          <cell r="E20450" t="str">
            <v>780-014-541</v>
          </cell>
          <cell r="F20450">
            <v>3837.9</v>
          </cell>
        </row>
        <row r="20451">
          <cell r="E20451" t="str">
            <v>780-014-542</v>
          </cell>
          <cell r="F20451">
            <v>63785.11</v>
          </cell>
        </row>
        <row r="20452">
          <cell r="E20452" t="str">
            <v>780-015-311</v>
          </cell>
          <cell r="F20452">
            <v>3800</v>
          </cell>
        </row>
        <row r="20453">
          <cell r="E20453" t="str">
            <v>780-015-343</v>
          </cell>
          <cell r="F20453">
            <v>16520</v>
          </cell>
        </row>
        <row r="20454">
          <cell r="E20454" t="str">
            <v>780-015-418</v>
          </cell>
          <cell r="F20454">
            <v>216993.91</v>
          </cell>
        </row>
        <row r="20455">
          <cell r="E20455" t="str">
            <v>780-015-542</v>
          </cell>
          <cell r="F20455">
            <v>1275.22</v>
          </cell>
        </row>
        <row r="20456">
          <cell r="E20456" t="str">
            <v>780-015-717</v>
          </cell>
          <cell r="F20456">
            <v>96821.2</v>
          </cell>
        </row>
        <row r="20457">
          <cell r="E20457" t="str">
            <v>780-016-411</v>
          </cell>
          <cell r="F20457">
            <v>29191.85</v>
          </cell>
        </row>
        <row r="20458">
          <cell r="E20458" t="str">
            <v>780-024-113</v>
          </cell>
          <cell r="F20458">
            <v>476420</v>
          </cell>
        </row>
        <row r="20459">
          <cell r="E20459" t="str">
            <v>780-024-121</v>
          </cell>
          <cell r="F20459">
            <v>1715504.74</v>
          </cell>
        </row>
        <row r="20460">
          <cell r="E20460" t="str">
            <v>780-024-131</v>
          </cell>
          <cell r="F20460">
            <v>541569.81999999995</v>
          </cell>
        </row>
        <row r="20461">
          <cell r="E20461" t="str">
            <v>780-024-141</v>
          </cell>
          <cell r="F20461">
            <v>40196.44</v>
          </cell>
        </row>
        <row r="20462">
          <cell r="E20462" t="str">
            <v>780-024-143</v>
          </cell>
          <cell r="F20462">
            <v>496640.37</v>
          </cell>
        </row>
        <row r="20463">
          <cell r="E20463" t="str">
            <v>780-024-162</v>
          </cell>
          <cell r="F20463">
            <v>29592.5</v>
          </cell>
        </row>
        <row r="20464">
          <cell r="E20464" t="str">
            <v>780-024-163</v>
          </cell>
          <cell r="F20464">
            <v>1939</v>
          </cell>
        </row>
        <row r="20465">
          <cell r="E20465" t="str">
            <v>780-024-181</v>
          </cell>
          <cell r="F20465">
            <v>248874.37</v>
          </cell>
        </row>
        <row r="20466">
          <cell r="E20466" t="str">
            <v>780-024-192</v>
          </cell>
          <cell r="F20466">
            <v>1480.03</v>
          </cell>
        </row>
        <row r="20467">
          <cell r="E20467" t="str">
            <v>780-024-196</v>
          </cell>
          <cell r="F20467">
            <v>10340</v>
          </cell>
        </row>
        <row r="20468">
          <cell r="E20468" t="str">
            <v>780-024-211</v>
          </cell>
          <cell r="F20468">
            <v>265961.2</v>
          </cell>
        </row>
        <row r="20469">
          <cell r="E20469" t="str">
            <v>780-024-221</v>
          </cell>
          <cell r="F20469">
            <v>441847.61</v>
          </cell>
        </row>
        <row r="20470">
          <cell r="E20470" t="str">
            <v>780-024-231</v>
          </cell>
          <cell r="F20470">
            <v>400538.68</v>
          </cell>
        </row>
        <row r="20471">
          <cell r="E20471" t="str">
            <v>780-024-311</v>
          </cell>
          <cell r="F20471">
            <v>174979.05</v>
          </cell>
        </row>
        <row r="20472">
          <cell r="E20472" t="str">
            <v>780-024-312</v>
          </cell>
          <cell r="F20472">
            <v>30978</v>
          </cell>
        </row>
        <row r="20473">
          <cell r="E20473" t="str">
            <v>780-024-332</v>
          </cell>
          <cell r="F20473">
            <v>710.79</v>
          </cell>
        </row>
        <row r="20474">
          <cell r="E20474" t="str">
            <v>780-024-352</v>
          </cell>
          <cell r="F20474">
            <v>800</v>
          </cell>
        </row>
        <row r="20475">
          <cell r="E20475" t="str">
            <v>780-024-411</v>
          </cell>
          <cell r="F20475">
            <v>190945.33</v>
          </cell>
        </row>
        <row r="20476">
          <cell r="E20476" t="str">
            <v>780-024-418</v>
          </cell>
          <cell r="F20476">
            <v>235747</v>
          </cell>
        </row>
        <row r="20477">
          <cell r="E20477" t="str">
            <v>780-024-542</v>
          </cell>
          <cell r="F20477">
            <v>5874.73</v>
          </cell>
        </row>
        <row r="20478">
          <cell r="E20478" t="str">
            <v>780-025-411</v>
          </cell>
          <cell r="F20478">
            <v>40121</v>
          </cell>
        </row>
        <row r="20479">
          <cell r="E20479" t="str">
            <v>780-027-142</v>
          </cell>
          <cell r="F20479">
            <v>4310857.6900000004</v>
          </cell>
        </row>
        <row r="20480">
          <cell r="E20480" t="str">
            <v>780-027-165</v>
          </cell>
          <cell r="F20480">
            <v>140</v>
          </cell>
        </row>
        <row r="20481">
          <cell r="E20481" t="str">
            <v>780-027-167</v>
          </cell>
          <cell r="F20481">
            <v>8791.2000000000007</v>
          </cell>
        </row>
        <row r="20482">
          <cell r="E20482" t="str">
            <v>780-027-199</v>
          </cell>
          <cell r="F20482">
            <v>10230.629999999999</v>
          </cell>
        </row>
        <row r="20483">
          <cell r="E20483" t="str">
            <v>780-027-211</v>
          </cell>
          <cell r="F20483">
            <v>311623.09999999998</v>
          </cell>
        </row>
        <row r="20484">
          <cell r="E20484" t="str">
            <v>780-027-221</v>
          </cell>
          <cell r="F20484">
            <v>631894.06000000006</v>
          </cell>
        </row>
        <row r="20485">
          <cell r="E20485" t="str">
            <v>780-027-231</v>
          </cell>
          <cell r="F20485">
            <v>1043404.01</v>
          </cell>
        </row>
        <row r="20486">
          <cell r="E20486" t="str">
            <v>780-029-141</v>
          </cell>
          <cell r="F20486">
            <v>19945.400000000001</v>
          </cell>
        </row>
        <row r="20487">
          <cell r="E20487" t="str">
            <v>780-029-142</v>
          </cell>
          <cell r="F20487">
            <v>15804.3</v>
          </cell>
        </row>
        <row r="20488">
          <cell r="E20488" t="str">
            <v>780-029-146</v>
          </cell>
          <cell r="F20488">
            <v>65425.51</v>
          </cell>
        </row>
        <row r="20489">
          <cell r="E20489" t="str">
            <v>780-029-211</v>
          </cell>
          <cell r="F20489">
            <v>7565.66</v>
          </cell>
        </row>
        <row r="20490">
          <cell r="E20490" t="str">
            <v>780-029-221</v>
          </cell>
          <cell r="F20490">
            <v>15392.47</v>
          </cell>
        </row>
        <row r="20491">
          <cell r="E20491" t="str">
            <v>780-029-231</v>
          </cell>
          <cell r="F20491">
            <v>19346.240000000002</v>
          </cell>
        </row>
        <row r="20492">
          <cell r="E20492" t="str">
            <v>780-030-312</v>
          </cell>
          <cell r="F20492">
            <v>2499</v>
          </cell>
        </row>
        <row r="20493">
          <cell r="E20493" t="str">
            <v>780-030-413</v>
          </cell>
          <cell r="F20493">
            <v>128178.1</v>
          </cell>
        </row>
        <row r="20494">
          <cell r="E20494" t="str">
            <v>780-030-418</v>
          </cell>
          <cell r="F20494">
            <v>126431</v>
          </cell>
        </row>
        <row r="20495">
          <cell r="E20495" t="str">
            <v>780-031-121</v>
          </cell>
          <cell r="F20495">
            <v>2286158.35</v>
          </cell>
        </row>
        <row r="20496">
          <cell r="E20496" t="str">
            <v>780-031-131</v>
          </cell>
          <cell r="F20496">
            <v>847504.91</v>
          </cell>
        </row>
        <row r="20497">
          <cell r="E20497" t="str">
            <v>780-031-143</v>
          </cell>
          <cell r="F20497">
            <v>222006.1</v>
          </cell>
        </row>
        <row r="20498">
          <cell r="E20498" t="str">
            <v>780-031-146</v>
          </cell>
          <cell r="F20498">
            <v>705931.33</v>
          </cell>
        </row>
        <row r="20499">
          <cell r="E20499" t="str">
            <v>780-031-151</v>
          </cell>
          <cell r="F20499">
            <v>2252923.9900000002</v>
          </cell>
        </row>
        <row r="20500">
          <cell r="E20500" t="str">
            <v>780-031-153</v>
          </cell>
          <cell r="F20500">
            <v>186597.48</v>
          </cell>
        </row>
        <row r="20501">
          <cell r="E20501" t="str">
            <v>780-031-162</v>
          </cell>
          <cell r="F20501">
            <v>60651.5</v>
          </cell>
        </row>
        <row r="20502">
          <cell r="E20502" t="str">
            <v>780-031-163</v>
          </cell>
          <cell r="F20502">
            <v>60309.26</v>
          </cell>
        </row>
        <row r="20503">
          <cell r="E20503" t="str">
            <v>780-031-181</v>
          </cell>
          <cell r="F20503">
            <v>3292414.9</v>
          </cell>
        </row>
        <row r="20504">
          <cell r="E20504" t="str">
            <v>780-031-196</v>
          </cell>
          <cell r="F20504">
            <v>46350</v>
          </cell>
        </row>
        <row r="20505">
          <cell r="E20505" t="str">
            <v>780-031-197</v>
          </cell>
          <cell r="F20505">
            <v>171714</v>
          </cell>
        </row>
        <row r="20506">
          <cell r="E20506" t="str">
            <v>780-031-198</v>
          </cell>
          <cell r="F20506">
            <v>572658.28</v>
          </cell>
        </row>
        <row r="20507">
          <cell r="E20507" t="str">
            <v>780-031-199</v>
          </cell>
          <cell r="F20507">
            <v>668.31</v>
          </cell>
        </row>
        <row r="20508">
          <cell r="E20508" t="str">
            <v>780-031-211</v>
          </cell>
          <cell r="F20508">
            <v>791387.25</v>
          </cell>
        </row>
        <row r="20509">
          <cell r="E20509" t="str">
            <v>780-031-221</v>
          </cell>
          <cell r="F20509">
            <v>1529183.15</v>
          </cell>
        </row>
        <row r="20510">
          <cell r="E20510" t="str">
            <v>780-031-231</v>
          </cell>
          <cell r="F20510">
            <v>1038449.46</v>
          </cell>
        </row>
        <row r="20511">
          <cell r="E20511" t="str">
            <v>780-031-311</v>
          </cell>
          <cell r="F20511">
            <v>40009.21</v>
          </cell>
        </row>
        <row r="20512">
          <cell r="E20512" t="str">
            <v>780-031-312</v>
          </cell>
          <cell r="F20512">
            <v>110323.18</v>
          </cell>
        </row>
        <row r="20513">
          <cell r="E20513" t="str">
            <v>780-031-411</v>
          </cell>
          <cell r="F20513">
            <v>1789090.18</v>
          </cell>
        </row>
        <row r="20514">
          <cell r="E20514" t="str">
            <v>780-031-414</v>
          </cell>
          <cell r="F20514">
            <v>362345.03</v>
          </cell>
        </row>
        <row r="20515">
          <cell r="E20515" t="str">
            <v>780-031-418</v>
          </cell>
          <cell r="F20515">
            <v>438964.42</v>
          </cell>
        </row>
        <row r="20516">
          <cell r="E20516" t="str">
            <v>780-031-461</v>
          </cell>
          <cell r="F20516">
            <v>2148.87</v>
          </cell>
        </row>
        <row r="20517">
          <cell r="E20517" t="str">
            <v>780-031-471</v>
          </cell>
          <cell r="F20517">
            <v>1065.29</v>
          </cell>
        </row>
        <row r="20518">
          <cell r="E20518" t="str">
            <v>780-031-541</v>
          </cell>
          <cell r="F20518">
            <v>199304.16</v>
          </cell>
        </row>
        <row r="20519">
          <cell r="E20519" t="str">
            <v>780-031-542</v>
          </cell>
          <cell r="F20519">
            <v>923526.44</v>
          </cell>
        </row>
        <row r="20520">
          <cell r="E20520" t="str">
            <v>780-032-113</v>
          </cell>
          <cell r="F20520">
            <v>66120</v>
          </cell>
        </row>
        <row r="20521">
          <cell r="E20521" t="str">
            <v>780-032-121</v>
          </cell>
          <cell r="F20521">
            <v>5771743.7999999998</v>
          </cell>
        </row>
        <row r="20522">
          <cell r="E20522" t="str">
            <v>780-032-125</v>
          </cell>
          <cell r="F20522">
            <v>567.35</v>
          </cell>
        </row>
        <row r="20523">
          <cell r="E20523" t="str">
            <v>780-032-131</v>
          </cell>
          <cell r="F20523">
            <v>33608.949999999997</v>
          </cell>
        </row>
        <row r="20524">
          <cell r="E20524" t="str">
            <v>780-032-132</v>
          </cell>
          <cell r="F20524">
            <v>301649.56</v>
          </cell>
        </row>
        <row r="20525">
          <cell r="E20525" t="str">
            <v>780-032-133</v>
          </cell>
          <cell r="F20525">
            <v>19419.66</v>
          </cell>
        </row>
        <row r="20526">
          <cell r="E20526" t="str">
            <v>780-032-142</v>
          </cell>
          <cell r="F20526">
            <v>1298749.97</v>
          </cell>
        </row>
        <row r="20527">
          <cell r="E20527" t="str">
            <v>780-032-144</v>
          </cell>
          <cell r="F20527">
            <v>25740.18</v>
          </cell>
        </row>
        <row r="20528">
          <cell r="E20528" t="str">
            <v>780-032-145</v>
          </cell>
          <cell r="F20528">
            <v>227345.31</v>
          </cell>
        </row>
        <row r="20529">
          <cell r="E20529" t="str">
            <v>780-032-146</v>
          </cell>
          <cell r="F20529">
            <v>75387.679999999993</v>
          </cell>
        </row>
        <row r="20530">
          <cell r="E20530" t="str">
            <v>780-032-147</v>
          </cell>
          <cell r="F20530">
            <v>76072.160000000003</v>
          </cell>
        </row>
        <row r="20531">
          <cell r="E20531" t="str">
            <v>780-032-151</v>
          </cell>
          <cell r="F20531">
            <v>72954.240000000005</v>
          </cell>
        </row>
        <row r="20532">
          <cell r="E20532" t="str">
            <v>780-032-162</v>
          </cell>
          <cell r="F20532">
            <v>226404</v>
          </cell>
        </row>
        <row r="20533">
          <cell r="E20533" t="str">
            <v>780-032-163</v>
          </cell>
          <cell r="F20533">
            <v>20077.13</v>
          </cell>
        </row>
        <row r="20534">
          <cell r="E20534" t="str">
            <v>780-032-165</v>
          </cell>
          <cell r="F20534">
            <v>7785</v>
          </cell>
        </row>
        <row r="20535">
          <cell r="E20535" t="str">
            <v>780-032-199</v>
          </cell>
          <cell r="F20535">
            <v>1411.27</v>
          </cell>
        </row>
        <row r="20536">
          <cell r="E20536" t="str">
            <v>780-032-211</v>
          </cell>
          <cell r="F20536">
            <v>595562.53</v>
          </cell>
        </row>
        <row r="20537">
          <cell r="E20537" t="str">
            <v>780-032-221</v>
          </cell>
          <cell r="F20537">
            <v>1152720.03</v>
          </cell>
        </row>
        <row r="20538">
          <cell r="E20538" t="str">
            <v>780-032-231</v>
          </cell>
          <cell r="F20538">
            <v>1143770.18</v>
          </cell>
        </row>
        <row r="20539">
          <cell r="E20539" t="str">
            <v>780-032-311</v>
          </cell>
          <cell r="F20539">
            <v>1116948.26</v>
          </cell>
        </row>
        <row r="20540">
          <cell r="E20540" t="str">
            <v>780-032-312</v>
          </cell>
          <cell r="F20540">
            <v>115365.37</v>
          </cell>
        </row>
        <row r="20541">
          <cell r="E20541" t="str">
            <v>780-032-313</v>
          </cell>
          <cell r="F20541">
            <v>3717.72</v>
          </cell>
        </row>
        <row r="20542">
          <cell r="E20542" t="str">
            <v>780-032-314</v>
          </cell>
          <cell r="F20542">
            <v>9087</v>
          </cell>
        </row>
        <row r="20543">
          <cell r="E20543" t="str">
            <v>780-032-317</v>
          </cell>
          <cell r="F20543">
            <v>52250</v>
          </cell>
        </row>
        <row r="20544">
          <cell r="E20544" t="str">
            <v>780-032-318</v>
          </cell>
          <cell r="F20544">
            <v>189665.09</v>
          </cell>
        </row>
        <row r="20545">
          <cell r="E20545" t="str">
            <v>780-032-326</v>
          </cell>
          <cell r="F20545">
            <v>12238.59</v>
          </cell>
        </row>
        <row r="20546">
          <cell r="E20546" t="str">
            <v>780-032-331</v>
          </cell>
          <cell r="F20546">
            <v>56952.92</v>
          </cell>
        </row>
        <row r="20547">
          <cell r="E20547" t="str">
            <v>780-032-332</v>
          </cell>
          <cell r="F20547">
            <v>40988.86</v>
          </cell>
        </row>
        <row r="20548">
          <cell r="E20548" t="str">
            <v>780-032-333</v>
          </cell>
          <cell r="F20548">
            <v>12246.5</v>
          </cell>
        </row>
        <row r="20549">
          <cell r="E20549" t="str">
            <v>780-032-342</v>
          </cell>
          <cell r="F20549">
            <v>274.89</v>
          </cell>
        </row>
        <row r="20550">
          <cell r="E20550" t="str">
            <v>780-032-361</v>
          </cell>
          <cell r="F20550">
            <v>663</v>
          </cell>
        </row>
        <row r="20551">
          <cell r="E20551" t="str">
            <v>780-032-378</v>
          </cell>
          <cell r="F20551">
            <v>2666</v>
          </cell>
        </row>
        <row r="20552">
          <cell r="E20552" t="str">
            <v>780-032-411</v>
          </cell>
          <cell r="F20552">
            <v>154489.35</v>
          </cell>
        </row>
        <row r="20553">
          <cell r="E20553" t="str">
            <v>780-032-459</v>
          </cell>
          <cell r="F20553">
            <v>146.56</v>
          </cell>
        </row>
        <row r="20554">
          <cell r="E20554" t="str">
            <v>780-032-461</v>
          </cell>
          <cell r="F20554">
            <v>779.68</v>
          </cell>
        </row>
        <row r="20555">
          <cell r="E20555" t="str">
            <v>780-032-541</v>
          </cell>
          <cell r="F20555">
            <v>37184.07</v>
          </cell>
        </row>
        <row r="20556">
          <cell r="E20556" t="str">
            <v>780-032-542</v>
          </cell>
          <cell r="F20556">
            <v>166503.29999999999</v>
          </cell>
        </row>
        <row r="20557">
          <cell r="E20557" t="str">
            <v>780-034-121</v>
          </cell>
          <cell r="F20557">
            <v>660088.78</v>
          </cell>
        </row>
        <row r="20558">
          <cell r="E20558" t="str">
            <v>780-034-151</v>
          </cell>
          <cell r="F20558">
            <v>12289.92</v>
          </cell>
        </row>
        <row r="20559">
          <cell r="E20559" t="str">
            <v>780-034-211</v>
          </cell>
          <cell r="F20559">
            <v>48560</v>
          </cell>
        </row>
        <row r="20560">
          <cell r="E20560" t="str">
            <v>780-034-221</v>
          </cell>
          <cell r="F20560">
            <v>98744.34</v>
          </cell>
        </row>
        <row r="20561">
          <cell r="E20561" t="str">
            <v>780-034-231</v>
          </cell>
          <cell r="F20561">
            <v>72842.91</v>
          </cell>
        </row>
        <row r="20562">
          <cell r="E20562" t="str">
            <v>780-034-311</v>
          </cell>
          <cell r="F20562">
            <v>180</v>
          </cell>
        </row>
        <row r="20563">
          <cell r="E20563" t="str">
            <v>780-034-312</v>
          </cell>
          <cell r="F20563">
            <v>18928.3</v>
          </cell>
        </row>
        <row r="20564">
          <cell r="E20564" t="str">
            <v>780-034-314</v>
          </cell>
          <cell r="F20564">
            <v>40</v>
          </cell>
        </row>
        <row r="20565">
          <cell r="E20565" t="str">
            <v>780-034-332</v>
          </cell>
          <cell r="F20565">
            <v>2327.27</v>
          </cell>
        </row>
        <row r="20566">
          <cell r="E20566" t="str">
            <v>780-034-342</v>
          </cell>
          <cell r="F20566">
            <v>50.91</v>
          </cell>
        </row>
        <row r="20567">
          <cell r="E20567" t="str">
            <v>780-034-351</v>
          </cell>
          <cell r="F20567">
            <v>1500</v>
          </cell>
        </row>
        <row r="20568">
          <cell r="E20568" t="str">
            <v>780-034-361</v>
          </cell>
          <cell r="F20568">
            <v>1896</v>
          </cell>
        </row>
        <row r="20569">
          <cell r="E20569" t="str">
            <v>780-034-411</v>
          </cell>
          <cell r="F20569">
            <v>140560.79</v>
          </cell>
        </row>
        <row r="20570">
          <cell r="E20570" t="str">
            <v>780-034-541</v>
          </cell>
          <cell r="F20570">
            <v>3599.44</v>
          </cell>
        </row>
        <row r="20571">
          <cell r="E20571" t="str">
            <v>780-034-542</v>
          </cell>
          <cell r="F20571">
            <v>116447.87</v>
          </cell>
        </row>
        <row r="20572">
          <cell r="E20572" t="str">
            <v>780-054-121</v>
          </cell>
          <cell r="F20572">
            <v>468966.09</v>
          </cell>
        </row>
        <row r="20573">
          <cell r="E20573" t="str">
            <v>780-054-142</v>
          </cell>
          <cell r="F20573">
            <v>22258.6</v>
          </cell>
        </row>
        <row r="20574">
          <cell r="E20574" t="str">
            <v>780-054-146</v>
          </cell>
          <cell r="F20574">
            <v>25880.28</v>
          </cell>
        </row>
        <row r="20575">
          <cell r="E20575" t="str">
            <v>780-054-162</v>
          </cell>
          <cell r="F20575">
            <v>21175</v>
          </cell>
        </row>
        <row r="20576">
          <cell r="E20576" t="str">
            <v>780-054-211</v>
          </cell>
          <cell r="F20576">
            <v>39260.339999999997</v>
          </cell>
        </row>
        <row r="20577">
          <cell r="E20577" t="str">
            <v>780-054-221</v>
          </cell>
          <cell r="F20577">
            <v>75938.27</v>
          </cell>
        </row>
        <row r="20578">
          <cell r="E20578" t="str">
            <v>780-054-231</v>
          </cell>
          <cell r="F20578">
            <v>74371.8</v>
          </cell>
        </row>
        <row r="20579">
          <cell r="E20579" t="str">
            <v>780-054-312</v>
          </cell>
          <cell r="F20579">
            <v>72.66</v>
          </cell>
        </row>
        <row r="20580">
          <cell r="E20580" t="str">
            <v>780-054-332</v>
          </cell>
          <cell r="F20580">
            <v>4659.25</v>
          </cell>
        </row>
        <row r="20581">
          <cell r="E20581" t="str">
            <v>780-054-542</v>
          </cell>
          <cell r="F20581">
            <v>28280</v>
          </cell>
        </row>
        <row r="20582">
          <cell r="E20582" t="str">
            <v>780-055-131</v>
          </cell>
          <cell r="F20582">
            <v>54690</v>
          </cell>
        </row>
        <row r="20583">
          <cell r="E20583" t="str">
            <v>780-055-151</v>
          </cell>
          <cell r="F20583">
            <v>28274.639999999999</v>
          </cell>
        </row>
        <row r="20584">
          <cell r="E20584" t="str">
            <v>780-055-163</v>
          </cell>
          <cell r="F20584">
            <v>385</v>
          </cell>
        </row>
        <row r="20585">
          <cell r="E20585" t="str">
            <v>780-055-211</v>
          </cell>
          <cell r="F20585">
            <v>6195.48</v>
          </cell>
        </row>
        <row r="20586">
          <cell r="E20586" t="str">
            <v>780-055-221</v>
          </cell>
          <cell r="F20586">
            <v>12176.72</v>
          </cell>
        </row>
        <row r="20587">
          <cell r="E20587" t="str">
            <v>780-055-231</v>
          </cell>
          <cell r="F20587">
            <v>10569.36</v>
          </cell>
        </row>
        <row r="20588">
          <cell r="E20588" t="str">
            <v>780-055-311</v>
          </cell>
          <cell r="F20588">
            <v>42663.05</v>
          </cell>
        </row>
        <row r="20589">
          <cell r="E20589" t="str">
            <v>780-055-312</v>
          </cell>
          <cell r="F20589">
            <v>6757.17</v>
          </cell>
        </row>
        <row r="20590">
          <cell r="E20590" t="str">
            <v>780-055-331</v>
          </cell>
          <cell r="F20590">
            <v>283</v>
          </cell>
        </row>
        <row r="20591">
          <cell r="E20591" t="str">
            <v>780-055-333</v>
          </cell>
          <cell r="F20591">
            <v>676.18</v>
          </cell>
        </row>
        <row r="20592">
          <cell r="E20592" t="str">
            <v>780-055-411</v>
          </cell>
          <cell r="F20592">
            <v>75634.259999999995</v>
          </cell>
        </row>
        <row r="20593">
          <cell r="E20593" t="str">
            <v>780-055-414</v>
          </cell>
          <cell r="F20593">
            <v>76205.3</v>
          </cell>
        </row>
        <row r="20594">
          <cell r="E20594" t="str">
            <v>780-055-542</v>
          </cell>
          <cell r="F20594">
            <v>624.88</v>
          </cell>
        </row>
        <row r="20595">
          <cell r="E20595" t="str">
            <v>780-056-165</v>
          </cell>
          <cell r="F20595">
            <v>14735.92</v>
          </cell>
        </row>
        <row r="20596">
          <cell r="E20596" t="str">
            <v>780-056-171</v>
          </cell>
          <cell r="F20596">
            <v>1632988.27</v>
          </cell>
        </row>
        <row r="20597">
          <cell r="E20597" t="str">
            <v>780-056-172</v>
          </cell>
          <cell r="F20597">
            <v>19304.25</v>
          </cell>
        </row>
        <row r="20598">
          <cell r="E20598" t="str">
            <v>780-056-175</v>
          </cell>
          <cell r="F20598">
            <v>794952.47</v>
          </cell>
        </row>
        <row r="20599">
          <cell r="E20599" t="str">
            <v>780-056-211</v>
          </cell>
          <cell r="F20599">
            <v>176512.18</v>
          </cell>
        </row>
        <row r="20600">
          <cell r="E20600" t="str">
            <v>780-056-221</v>
          </cell>
          <cell r="F20600">
            <v>192751.75</v>
          </cell>
        </row>
        <row r="20601">
          <cell r="E20601" t="str">
            <v>780-056-231</v>
          </cell>
          <cell r="F20601">
            <v>266449.28000000003</v>
          </cell>
        </row>
        <row r="20602">
          <cell r="E20602" t="str">
            <v>780-056-311</v>
          </cell>
          <cell r="F20602">
            <v>352.83</v>
          </cell>
        </row>
        <row r="20603">
          <cell r="E20603" t="str">
            <v>780-056-312</v>
          </cell>
          <cell r="F20603">
            <v>2885.05</v>
          </cell>
        </row>
        <row r="20604">
          <cell r="E20604" t="str">
            <v>780-056-321</v>
          </cell>
          <cell r="F20604">
            <v>19579.82</v>
          </cell>
        </row>
        <row r="20605">
          <cell r="E20605" t="str">
            <v>780-056-326</v>
          </cell>
          <cell r="F20605">
            <v>-1003.85</v>
          </cell>
        </row>
        <row r="20606">
          <cell r="E20606" t="str">
            <v>780-056-331</v>
          </cell>
          <cell r="F20606">
            <v>1022534</v>
          </cell>
        </row>
        <row r="20607">
          <cell r="E20607" t="str">
            <v>780-056-341</v>
          </cell>
          <cell r="F20607">
            <v>92.65</v>
          </cell>
        </row>
        <row r="20608">
          <cell r="E20608" t="str">
            <v>780-056-342</v>
          </cell>
          <cell r="F20608">
            <v>7.48</v>
          </cell>
        </row>
        <row r="20609">
          <cell r="E20609" t="str">
            <v>780-056-411</v>
          </cell>
          <cell r="F20609">
            <v>54983.58</v>
          </cell>
        </row>
        <row r="20610">
          <cell r="E20610" t="str">
            <v>780-056-422</v>
          </cell>
          <cell r="F20610">
            <v>506911.19</v>
          </cell>
        </row>
        <row r="20611">
          <cell r="E20611" t="str">
            <v>780-056-423</v>
          </cell>
          <cell r="F20611">
            <v>1322918.33</v>
          </cell>
        </row>
        <row r="20612">
          <cell r="E20612" t="str">
            <v>780-056-424</v>
          </cell>
          <cell r="F20612">
            <v>35145.519999999997</v>
          </cell>
        </row>
        <row r="20613">
          <cell r="E20613" t="str">
            <v>780-056-425</v>
          </cell>
          <cell r="F20613">
            <v>172359.27</v>
          </cell>
        </row>
        <row r="20614">
          <cell r="E20614" t="str">
            <v>780-063-121</v>
          </cell>
          <cell r="F20614">
            <v>167187.20000000001</v>
          </cell>
        </row>
        <row r="20615">
          <cell r="E20615" t="str">
            <v>780-063-142</v>
          </cell>
          <cell r="F20615">
            <v>84543.65</v>
          </cell>
        </row>
        <row r="20616">
          <cell r="E20616" t="str">
            <v>780-063-162</v>
          </cell>
          <cell r="F20616">
            <v>1015</v>
          </cell>
        </row>
        <row r="20617">
          <cell r="E20617" t="str">
            <v>780-063-165</v>
          </cell>
          <cell r="F20617">
            <v>720</v>
          </cell>
        </row>
        <row r="20618">
          <cell r="E20618" t="str">
            <v>780-063-211</v>
          </cell>
          <cell r="F20618">
            <v>16405.64</v>
          </cell>
        </row>
        <row r="20619">
          <cell r="E20619" t="str">
            <v>780-063-221</v>
          </cell>
          <cell r="F20619">
            <v>33713.25</v>
          </cell>
        </row>
        <row r="20620">
          <cell r="E20620" t="str">
            <v>780-063-231</v>
          </cell>
          <cell r="F20620">
            <v>35833.919999999998</v>
          </cell>
        </row>
        <row r="20621">
          <cell r="E20621" t="str">
            <v>780-063-411</v>
          </cell>
          <cell r="F20621">
            <v>1520.51</v>
          </cell>
        </row>
        <row r="20622">
          <cell r="E20622" t="str">
            <v>780-069-113</v>
          </cell>
          <cell r="F20622">
            <v>107688</v>
          </cell>
        </row>
        <row r="20623">
          <cell r="E20623" t="str">
            <v>780-069-116</v>
          </cell>
          <cell r="F20623">
            <v>305059.7</v>
          </cell>
        </row>
        <row r="20624">
          <cell r="E20624" t="str">
            <v>780-069-117</v>
          </cell>
          <cell r="F20624">
            <v>42108</v>
          </cell>
        </row>
        <row r="20625">
          <cell r="E20625" t="str">
            <v>780-069-121</v>
          </cell>
          <cell r="F20625">
            <v>191110.46</v>
          </cell>
        </row>
        <row r="20626">
          <cell r="E20626" t="str">
            <v>780-069-131</v>
          </cell>
          <cell r="F20626">
            <v>18028.47</v>
          </cell>
        </row>
        <row r="20627">
          <cell r="E20627" t="str">
            <v>780-069-146</v>
          </cell>
          <cell r="F20627">
            <v>1100030.49</v>
          </cell>
        </row>
        <row r="20628">
          <cell r="E20628" t="str">
            <v>780-069-151</v>
          </cell>
          <cell r="F20628">
            <v>191720.05</v>
          </cell>
        </row>
        <row r="20629">
          <cell r="E20629" t="str">
            <v>780-069-162</v>
          </cell>
          <cell r="F20629">
            <v>8519</v>
          </cell>
        </row>
        <row r="20630">
          <cell r="E20630" t="str">
            <v>780-069-163</v>
          </cell>
          <cell r="F20630">
            <v>17760.5</v>
          </cell>
        </row>
        <row r="20631">
          <cell r="E20631" t="str">
            <v>780-069-171</v>
          </cell>
          <cell r="F20631">
            <v>169414.63</v>
          </cell>
        </row>
        <row r="20632">
          <cell r="E20632" t="str">
            <v>780-069-173</v>
          </cell>
          <cell r="F20632">
            <v>542315.46</v>
          </cell>
        </row>
        <row r="20633">
          <cell r="E20633" t="str">
            <v>780-069-196</v>
          </cell>
          <cell r="F20633">
            <v>7200</v>
          </cell>
        </row>
        <row r="20634">
          <cell r="E20634" t="str">
            <v>780-069-197</v>
          </cell>
          <cell r="F20634">
            <v>52865</v>
          </cell>
        </row>
        <row r="20635">
          <cell r="E20635" t="str">
            <v>780-069-198</v>
          </cell>
          <cell r="F20635">
            <v>237254.47</v>
          </cell>
        </row>
        <row r="20636">
          <cell r="E20636" t="str">
            <v>780-069-199</v>
          </cell>
          <cell r="F20636">
            <v>4227.0200000000004</v>
          </cell>
        </row>
        <row r="20637">
          <cell r="E20637" t="str">
            <v>780-069-211</v>
          </cell>
          <cell r="F20637">
            <v>219701.99</v>
          </cell>
        </row>
        <row r="20638">
          <cell r="E20638" t="str">
            <v>780-069-221</v>
          </cell>
          <cell r="F20638">
            <v>417400.69</v>
          </cell>
        </row>
        <row r="20639">
          <cell r="E20639" t="str">
            <v>780-069-231</v>
          </cell>
          <cell r="F20639">
            <v>462339.55</v>
          </cell>
        </row>
        <row r="20640">
          <cell r="E20640" t="str">
            <v>780-069-311</v>
          </cell>
          <cell r="F20640">
            <v>1619159.06</v>
          </cell>
        </row>
        <row r="20641">
          <cell r="E20641" t="str">
            <v>780-069-312</v>
          </cell>
          <cell r="F20641">
            <v>350356.86</v>
          </cell>
        </row>
        <row r="20642">
          <cell r="E20642" t="str">
            <v>780-069-327</v>
          </cell>
          <cell r="F20642">
            <v>160494.17000000001</v>
          </cell>
        </row>
        <row r="20643">
          <cell r="E20643" t="str">
            <v>780-069-331</v>
          </cell>
          <cell r="F20643">
            <v>343531.68</v>
          </cell>
        </row>
        <row r="20644">
          <cell r="E20644" t="str">
            <v>780-069-332</v>
          </cell>
          <cell r="F20644">
            <v>64675.3</v>
          </cell>
        </row>
        <row r="20645">
          <cell r="E20645" t="str">
            <v>780-069-333</v>
          </cell>
          <cell r="F20645">
            <v>1506</v>
          </cell>
        </row>
        <row r="20646">
          <cell r="E20646" t="str">
            <v>780-069-341</v>
          </cell>
          <cell r="F20646">
            <v>57390.46</v>
          </cell>
        </row>
        <row r="20647">
          <cell r="E20647" t="str">
            <v>780-069-342</v>
          </cell>
          <cell r="F20647">
            <v>9929.61</v>
          </cell>
        </row>
        <row r="20648">
          <cell r="E20648" t="str">
            <v>780-069-411</v>
          </cell>
          <cell r="F20648">
            <v>267575.31</v>
          </cell>
        </row>
        <row r="20649">
          <cell r="E20649" t="str">
            <v>780-069-418</v>
          </cell>
          <cell r="F20649">
            <v>416815.86</v>
          </cell>
        </row>
        <row r="20650">
          <cell r="E20650" t="str">
            <v>780-069-459</v>
          </cell>
          <cell r="F20650">
            <v>4317.33</v>
          </cell>
        </row>
        <row r="20651">
          <cell r="E20651" t="str">
            <v>780-069-541</v>
          </cell>
          <cell r="F20651">
            <v>32879.83</v>
          </cell>
        </row>
        <row r="20652">
          <cell r="E20652" t="str">
            <v>780-069-542</v>
          </cell>
          <cell r="F20652">
            <v>149129.62</v>
          </cell>
        </row>
        <row r="20653">
          <cell r="E20653" t="str">
            <v>780-073-311</v>
          </cell>
          <cell r="F20653">
            <v>1873.4</v>
          </cell>
        </row>
        <row r="20654">
          <cell r="E20654" t="str">
            <v>780-073-343</v>
          </cell>
          <cell r="F20654">
            <v>3076.26</v>
          </cell>
        </row>
        <row r="20655">
          <cell r="E20655" t="str">
            <v>780-073-418</v>
          </cell>
          <cell r="F20655">
            <v>76595.7</v>
          </cell>
        </row>
        <row r="20656">
          <cell r="E20656" t="str">
            <v>780-085-462</v>
          </cell>
          <cell r="F20656">
            <v>81958.8</v>
          </cell>
        </row>
        <row r="20657">
          <cell r="E20657" t="str">
            <v>790-001-121</v>
          </cell>
          <cell r="F20657">
            <v>24047548.579999998</v>
          </cell>
        </row>
        <row r="20658">
          <cell r="E20658" t="str">
            <v>790-001-123</v>
          </cell>
          <cell r="F20658">
            <v>10979.87</v>
          </cell>
        </row>
        <row r="20659">
          <cell r="E20659" t="str">
            <v>790-001-125</v>
          </cell>
          <cell r="F20659">
            <v>15955.61</v>
          </cell>
        </row>
        <row r="20660">
          <cell r="E20660" t="str">
            <v>790-001-127</v>
          </cell>
          <cell r="F20660">
            <v>555583</v>
          </cell>
        </row>
        <row r="20661">
          <cell r="E20661" t="str">
            <v>790-001-211</v>
          </cell>
          <cell r="F20661">
            <v>1769519.18</v>
          </cell>
        </row>
        <row r="20662">
          <cell r="E20662" t="str">
            <v>790-001-221</v>
          </cell>
          <cell r="F20662">
            <v>3593765.2</v>
          </cell>
        </row>
        <row r="20663">
          <cell r="E20663" t="str">
            <v>790-001-231</v>
          </cell>
          <cell r="F20663">
            <v>3050365.69</v>
          </cell>
        </row>
        <row r="20664">
          <cell r="E20664" t="str">
            <v>790-002-111</v>
          </cell>
          <cell r="F20664">
            <v>128148</v>
          </cell>
        </row>
        <row r="20665">
          <cell r="E20665" t="str">
            <v>790-002-112</v>
          </cell>
          <cell r="F20665">
            <v>101232</v>
          </cell>
        </row>
        <row r="20666">
          <cell r="E20666" t="str">
            <v>790-002-113</v>
          </cell>
          <cell r="F20666">
            <v>350669.88</v>
          </cell>
        </row>
        <row r="20667">
          <cell r="E20667" t="str">
            <v>790-002-115</v>
          </cell>
          <cell r="F20667">
            <v>6915.33</v>
          </cell>
        </row>
        <row r="20668">
          <cell r="E20668" t="str">
            <v>790-002-118</v>
          </cell>
          <cell r="F20668">
            <v>176390.39999999999</v>
          </cell>
        </row>
        <row r="20669">
          <cell r="E20669" t="str">
            <v>790-002-211</v>
          </cell>
          <cell r="F20669">
            <v>52266.5</v>
          </cell>
        </row>
        <row r="20670">
          <cell r="E20670" t="str">
            <v>790-002-221</v>
          </cell>
          <cell r="F20670">
            <v>112136.89</v>
          </cell>
        </row>
        <row r="20671">
          <cell r="E20671" t="str">
            <v>790-002-231</v>
          </cell>
          <cell r="F20671">
            <v>44456.2</v>
          </cell>
        </row>
        <row r="20672">
          <cell r="E20672" t="str">
            <v>790-003-151</v>
          </cell>
          <cell r="F20672">
            <v>418837.89</v>
          </cell>
        </row>
        <row r="20673">
          <cell r="E20673" t="str">
            <v>790-003-162</v>
          </cell>
          <cell r="F20673">
            <v>210</v>
          </cell>
        </row>
        <row r="20674">
          <cell r="E20674" t="str">
            <v>790-003-173</v>
          </cell>
          <cell r="F20674">
            <v>1784378.93</v>
          </cell>
        </row>
        <row r="20675">
          <cell r="E20675" t="str">
            <v>790-003-199</v>
          </cell>
          <cell r="F20675">
            <v>1228.1600000000001</v>
          </cell>
        </row>
        <row r="20676">
          <cell r="E20676" t="str">
            <v>790-003-211</v>
          </cell>
          <cell r="F20676">
            <v>172602.8</v>
          </cell>
        </row>
        <row r="20677">
          <cell r="E20677" t="str">
            <v>790-003-221</v>
          </cell>
          <cell r="F20677">
            <v>332795.25</v>
          </cell>
        </row>
        <row r="20678">
          <cell r="E20678" t="str">
            <v>790-003-231</v>
          </cell>
          <cell r="F20678">
            <v>471890.05</v>
          </cell>
        </row>
        <row r="20679">
          <cell r="E20679" t="str">
            <v>790-003-311</v>
          </cell>
          <cell r="F20679">
            <v>77549.009999999995</v>
          </cell>
        </row>
        <row r="20680">
          <cell r="E20680" t="str">
            <v>790-005-114</v>
          </cell>
          <cell r="F20680">
            <v>1535728.97</v>
          </cell>
        </row>
        <row r="20681">
          <cell r="E20681" t="str">
            <v>790-005-116</v>
          </cell>
          <cell r="F20681">
            <v>694270.37</v>
          </cell>
        </row>
        <row r="20682">
          <cell r="E20682" t="str">
            <v>790-005-211</v>
          </cell>
          <cell r="F20682">
            <v>162852.46</v>
          </cell>
        </row>
        <row r="20683">
          <cell r="E20683" t="str">
            <v>790-005-221</v>
          </cell>
          <cell r="F20683">
            <v>327586.62</v>
          </cell>
        </row>
        <row r="20684">
          <cell r="E20684" t="str">
            <v>790-005-231</v>
          </cell>
          <cell r="F20684">
            <v>197826.72</v>
          </cell>
        </row>
        <row r="20685">
          <cell r="E20685" t="str">
            <v>790-007-131</v>
          </cell>
          <cell r="F20685">
            <v>2584220.7999999998</v>
          </cell>
        </row>
        <row r="20686">
          <cell r="E20686" t="str">
            <v>790-007-133</v>
          </cell>
          <cell r="F20686">
            <v>168850</v>
          </cell>
        </row>
        <row r="20687">
          <cell r="E20687" t="str">
            <v>790-007-135</v>
          </cell>
          <cell r="F20687">
            <v>88514.65</v>
          </cell>
        </row>
        <row r="20688">
          <cell r="E20688" t="str">
            <v>790-007-211</v>
          </cell>
          <cell r="F20688">
            <v>208704.32</v>
          </cell>
        </row>
        <row r="20689">
          <cell r="E20689" t="str">
            <v>790-007-221</v>
          </cell>
          <cell r="F20689">
            <v>416595.46</v>
          </cell>
        </row>
        <row r="20690">
          <cell r="E20690" t="str">
            <v>790-007-231</v>
          </cell>
          <cell r="F20690">
            <v>280598.33</v>
          </cell>
        </row>
        <row r="20691">
          <cell r="E20691" t="str">
            <v>790-008-121</v>
          </cell>
          <cell r="F20691">
            <v>108131</v>
          </cell>
        </row>
        <row r="20692">
          <cell r="E20692" t="str">
            <v>790-008-211</v>
          </cell>
          <cell r="F20692">
            <v>8125.46</v>
          </cell>
        </row>
        <row r="20693">
          <cell r="E20693" t="str">
            <v>790-008-221</v>
          </cell>
          <cell r="F20693">
            <v>15884.39</v>
          </cell>
        </row>
        <row r="20694">
          <cell r="E20694" t="str">
            <v>790-008-231</v>
          </cell>
          <cell r="F20694">
            <v>14138.86</v>
          </cell>
        </row>
        <row r="20695">
          <cell r="E20695" t="str">
            <v>790-009-184</v>
          </cell>
          <cell r="F20695">
            <v>885185.04</v>
          </cell>
        </row>
        <row r="20696">
          <cell r="E20696" t="str">
            <v>790-009-185</v>
          </cell>
          <cell r="F20696">
            <v>88111.95</v>
          </cell>
        </row>
        <row r="20697">
          <cell r="E20697" t="str">
            <v>790-009-186</v>
          </cell>
          <cell r="F20697">
            <v>8224.99</v>
          </cell>
        </row>
        <row r="20698">
          <cell r="E20698" t="str">
            <v>790-009-188</v>
          </cell>
          <cell r="F20698">
            <v>378355.64</v>
          </cell>
        </row>
        <row r="20699">
          <cell r="E20699" t="str">
            <v>790-009-189</v>
          </cell>
          <cell r="F20699">
            <v>23817.75</v>
          </cell>
        </row>
        <row r="20700">
          <cell r="E20700" t="str">
            <v>790-009-211</v>
          </cell>
          <cell r="F20700">
            <v>103809.25</v>
          </cell>
        </row>
        <row r="20701">
          <cell r="E20701" t="str">
            <v>790-009-221</v>
          </cell>
          <cell r="F20701">
            <v>195273.11</v>
          </cell>
        </row>
        <row r="20702">
          <cell r="E20702" t="str">
            <v>790-009-231</v>
          </cell>
          <cell r="F20702">
            <v>6822.36</v>
          </cell>
        </row>
        <row r="20703">
          <cell r="E20703" t="str">
            <v>790-009-233</v>
          </cell>
          <cell r="F20703">
            <v>289066.2</v>
          </cell>
        </row>
        <row r="20704">
          <cell r="E20704" t="str">
            <v>790-011-163</v>
          </cell>
          <cell r="F20704">
            <v>812</v>
          </cell>
        </row>
        <row r="20705">
          <cell r="E20705" t="str">
            <v>790-011-211</v>
          </cell>
          <cell r="F20705">
            <v>62.16</v>
          </cell>
        </row>
        <row r="20706">
          <cell r="E20706" t="str">
            <v>790-012-121</v>
          </cell>
          <cell r="F20706">
            <v>28267.56</v>
          </cell>
        </row>
        <row r="20707">
          <cell r="E20707" t="str">
            <v>790-012-148</v>
          </cell>
          <cell r="F20707">
            <v>132344.97</v>
          </cell>
        </row>
        <row r="20708">
          <cell r="E20708" t="str">
            <v>790-012-162</v>
          </cell>
          <cell r="F20708">
            <v>91</v>
          </cell>
        </row>
        <row r="20709">
          <cell r="E20709" t="str">
            <v>790-012-211</v>
          </cell>
          <cell r="F20709">
            <v>12438.06</v>
          </cell>
        </row>
        <row r="20710">
          <cell r="E20710" t="str">
            <v>790-012-221</v>
          </cell>
          <cell r="F20710">
            <v>18258.98</v>
          </cell>
        </row>
        <row r="20711">
          <cell r="E20711" t="str">
            <v>790-012-311</v>
          </cell>
          <cell r="F20711">
            <v>375</v>
          </cell>
        </row>
        <row r="20712">
          <cell r="E20712" t="str">
            <v>790-012-312</v>
          </cell>
          <cell r="F20712">
            <v>875.64</v>
          </cell>
        </row>
        <row r="20713">
          <cell r="E20713" t="str">
            <v>790-012-326</v>
          </cell>
          <cell r="F20713">
            <v>2315.1999999999998</v>
          </cell>
        </row>
        <row r="20714">
          <cell r="E20714" t="str">
            <v>790-012-372</v>
          </cell>
          <cell r="F20714">
            <v>5228.4799999999996</v>
          </cell>
        </row>
        <row r="20715">
          <cell r="E20715" t="str">
            <v>790-012-411</v>
          </cell>
          <cell r="F20715">
            <v>1259.6600000000001</v>
          </cell>
        </row>
        <row r="20716">
          <cell r="E20716" t="str">
            <v>790-012-418</v>
          </cell>
          <cell r="F20716">
            <v>5200</v>
          </cell>
        </row>
        <row r="20717">
          <cell r="E20717" t="str">
            <v>790-012-422</v>
          </cell>
          <cell r="F20717">
            <v>358.6</v>
          </cell>
        </row>
        <row r="20718">
          <cell r="E20718" t="str">
            <v>790-012-423</v>
          </cell>
          <cell r="F20718">
            <v>12280.66</v>
          </cell>
        </row>
        <row r="20719">
          <cell r="E20719" t="str">
            <v>790-012-424</v>
          </cell>
          <cell r="F20719">
            <v>117.58</v>
          </cell>
        </row>
        <row r="20720">
          <cell r="E20720" t="str">
            <v>790-012-551</v>
          </cell>
          <cell r="F20720">
            <v>16740</v>
          </cell>
        </row>
        <row r="20721">
          <cell r="E20721" t="str">
            <v>790-012-552</v>
          </cell>
          <cell r="F20721">
            <v>613.12</v>
          </cell>
        </row>
        <row r="20722">
          <cell r="E20722" t="str">
            <v>790-013-121</v>
          </cell>
          <cell r="F20722">
            <v>2629862.09</v>
          </cell>
        </row>
        <row r="20723">
          <cell r="E20723" t="str">
            <v>790-013-131</v>
          </cell>
          <cell r="F20723">
            <v>187950</v>
          </cell>
        </row>
        <row r="20724">
          <cell r="E20724" t="str">
            <v>790-013-162</v>
          </cell>
          <cell r="F20724">
            <v>41349.879999999997</v>
          </cell>
        </row>
        <row r="20725">
          <cell r="E20725" t="str">
            <v>790-013-184</v>
          </cell>
          <cell r="F20725">
            <v>42706.41</v>
          </cell>
        </row>
        <row r="20726">
          <cell r="E20726" t="str">
            <v>790-013-211</v>
          </cell>
          <cell r="F20726">
            <v>211488.71</v>
          </cell>
        </row>
        <row r="20727">
          <cell r="E20727" t="str">
            <v>790-013-221</v>
          </cell>
          <cell r="F20727">
            <v>416535.28</v>
          </cell>
        </row>
        <row r="20728">
          <cell r="E20728" t="str">
            <v>790-013-231</v>
          </cell>
          <cell r="F20728">
            <v>314927.12</v>
          </cell>
        </row>
        <row r="20729">
          <cell r="E20729" t="str">
            <v>790-014-121</v>
          </cell>
          <cell r="F20729">
            <v>40626.36</v>
          </cell>
        </row>
        <row r="20730">
          <cell r="E20730" t="str">
            <v>790-014-131</v>
          </cell>
          <cell r="F20730">
            <v>2864.71</v>
          </cell>
        </row>
        <row r="20731">
          <cell r="E20731" t="str">
            <v>790-014-146</v>
          </cell>
          <cell r="F20731">
            <v>2524.3200000000002</v>
          </cell>
        </row>
        <row r="20732">
          <cell r="E20732" t="str">
            <v>790-014-151</v>
          </cell>
          <cell r="F20732">
            <v>47525.04</v>
          </cell>
        </row>
        <row r="20733">
          <cell r="E20733" t="str">
            <v>790-014-162</v>
          </cell>
          <cell r="F20733">
            <v>1550.5</v>
          </cell>
        </row>
        <row r="20734">
          <cell r="E20734" t="str">
            <v>790-014-163</v>
          </cell>
          <cell r="F20734">
            <v>70</v>
          </cell>
        </row>
        <row r="20735">
          <cell r="E20735" t="str">
            <v>790-014-171</v>
          </cell>
          <cell r="F20735">
            <v>127.87</v>
          </cell>
        </row>
        <row r="20736">
          <cell r="E20736" t="str">
            <v>790-014-184</v>
          </cell>
          <cell r="F20736">
            <v>2138.63</v>
          </cell>
        </row>
        <row r="20737">
          <cell r="E20737" t="str">
            <v>790-014-211</v>
          </cell>
          <cell r="F20737">
            <v>7273.54</v>
          </cell>
        </row>
        <row r="20738">
          <cell r="E20738" t="str">
            <v>790-014-221</v>
          </cell>
          <cell r="F20738">
            <v>13876.03</v>
          </cell>
        </row>
        <row r="20739">
          <cell r="E20739" t="str">
            <v>790-014-231</v>
          </cell>
          <cell r="F20739">
            <v>9664.7999999999993</v>
          </cell>
        </row>
        <row r="20740">
          <cell r="E20740" t="str">
            <v>790-014-311</v>
          </cell>
          <cell r="F20740">
            <v>13618.23</v>
          </cell>
        </row>
        <row r="20741">
          <cell r="E20741" t="str">
            <v>790-014-312</v>
          </cell>
          <cell r="F20741">
            <v>8752.0499999999993</v>
          </cell>
        </row>
        <row r="20742">
          <cell r="E20742" t="str">
            <v>790-014-331</v>
          </cell>
          <cell r="F20742">
            <v>85</v>
          </cell>
        </row>
        <row r="20743">
          <cell r="E20743" t="str">
            <v>790-014-332</v>
          </cell>
          <cell r="F20743">
            <v>5814.05</v>
          </cell>
        </row>
        <row r="20744">
          <cell r="E20744" t="str">
            <v>790-014-333</v>
          </cell>
          <cell r="F20744">
            <v>2219.8000000000002</v>
          </cell>
        </row>
        <row r="20745">
          <cell r="E20745" t="str">
            <v>790-014-342</v>
          </cell>
          <cell r="F20745">
            <v>94.76</v>
          </cell>
        </row>
        <row r="20746">
          <cell r="E20746" t="str">
            <v>790-014-411</v>
          </cell>
          <cell r="F20746">
            <v>41958.97</v>
          </cell>
        </row>
        <row r="20747">
          <cell r="E20747" t="str">
            <v>790-014-418</v>
          </cell>
          <cell r="F20747">
            <v>5067.3599999999997</v>
          </cell>
        </row>
        <row r="20748">
          <cell r="E20748" t="str">
            <v>790-014-462</v>
          </cell>
          <cell r="F20748">
            <v>3873.8</v>
          </cell>
        </row>
        <row r="20749">
          <cell r="E20749" t="str">
            <v>790-015-312</v>
          </cell>
          <cell r="F20749">
            <v>12129.53</v>
          </cell>
        </row>
        <row r="20750">
          <cell r="E20750" t="str">
            <v>790-015-418</v>
          </cell>
          <cell r="F20750">
            <v>18052.5</v>
          </cell>
        </row>
        <row r="20751">
          <cell r="E20751" t="str">
            <v>790-015-461</v>
          </cell>
          <cell r="F20751">
            <v>16065.88</v>
          </cell>
        </row>
        <row r="20752">
          <cell r="E20752" t="str">
            <v>790-015-462</v>
          </cell>
          <cell r="F20752">
            <v>38510.11</v>
          </cell>
        </row>
        <row r="20753">
          <cell r="E20753" t="str">
            <v>790-015-472</v>
          </cell>
          <cell r="F20753">
            <v>-3061.41</v>
          </cell>
        </row>
        <row r="20754">
          <cell r="E20754" t="str">
            <v>790-015-542</v>
          </cell>
          <cell r="F20754">
            <v>10506.03</v>
          </cell>
        </row>
        <row r="20755">
          <cell r="E20755" t="str">
            <v>790-016-121</v>
          </cell>
          <cell r="F20755">
            <v>11046.18</v>
          </cell>
        </row>
        <row r="20756">
          <cell r="E20756" t="str">
            <v>790-016-162</v>
          </cell>
          <cell r="F20756">
            <v>300</v>
          </cell>
        </row>
        <row r="20757">
          <cell r="E20757" t="str">
            <v>790-016-171</v>
          </cell>
          <cell r="F20757">
            <v>2349.16</v>
          </cell>
        </row>
        <row r="20758">
          <cell r="E20758" t="str">
            <v>790-016-211</v>
          </cell>
          <cell r="F20758">
            <v>1047.6500000000001</v>
          </cell>
        </row>
        <row r="20759">
          <cell r="E20759" t="str">
            <v>790-016-221</v>
          </cell>
          <cell r="F20759">
            <v>1814.12</v>
          </cell>
        </row>
        <row r="20760">
          <cell r="E20760" t="str">
            <v>790-016-411</v>
          </cell>
          <cell r="F20760">
            <v>241.65</v>
          </cell>
        </row>
        <row r="20761">
          <cell r="E20761" t="str">
            <v>790-024-113</v>
          </cell>
          <cell r="F20761">
            <v>12714</v>
          </cell>
        </row>
        <row r="20762">
          <cell r="E20762" t="str">
            <v>790-024-121</v>
          </cell>
          <cell r="F20762">
            <v>233828.05</v>
          </cell>
        </row>
        <row r="20763">
          <cell r="E20763" t="str">
            <v>790-024-143</v>
          </cell>
          <cell r="F20763">
            <v>5678.01</v>
          </cell>
        </row>
        <row r="20764">
          <cell r="E20764" t="str">
            <v>790-024-162</v>
          </cell>
          <cell r="F20764">
            <v>4690</v>
          </cell>
        </row>
        <row r="20765">
          <cell r="E20765" t="str">
            <v>790-024-183</v>
          </cell>
          <cell r="F20765">
            <v>160000</v>
          </cell>
        </row>
        <row r="20766">
          <cell r="E20766" t="str">
            <v>790-024-196</v>
          </cell>
          <cell r="F20766">
            <v>2349.3000000000002</v>
          </cell>
        </row>
        <row r="20767">
          <cell r="E20767" t="str">
            <v>790-024-211</v>
          </cell>
          <cell r="F20767">
            <v>31621.68</v>
          </cell>
        </row>
        <row r="20768">
          <cell r="E20768" t="str">
            <v>790-024-221</v>
          </cell>
          <cell r="F20768">
            <v>60097.64</v>
          </cell>
        </row>
        <row r="20769">
          <cell r="E20769" t="str">
            <v>790-024-231</v>
          </cell>
          <cell r="F20769">
            <v>30302.02</v>
          </cell>
        </row>
        <row r="20770">
          <cell r="E20770" t="str">
            <v>790-024-311</v>
          </cell>
          <cell r="F20770">
            <v>190277.98</v>
          </cell>
        </row>
        <row r="20771">
          <cell r="E20771" t="str">
            <v>790-024-333</v>
          </cell>
          <cell r="F20771">
            <v>4125.2</v>
          </cell>
        </row>
        <row r="20772">
          <cell r="E20772" t="str">
            <v>790-024-411</v>
          </cell>
          <cell r="F20772">
            <v>12351.72</v>
          </cell>
        </row>
        <row r="20773">
          <cell r="E20773" t="str">
            <v>790-024-418</v>
          </cell>
          <cell r="F20773">
            <v>37042.5</v>
          </cell>
        </row>
        <row r="20774">
          <cell r="E20774" t="str">
            <v>790-024-462</v>
          </cell>
          <cell r="F20774">
            <v>37056.660000000003</v>
          </cell>
        </row>
        <row r="20775">
          <cell r="E20775" t="str">
            <v>790-025-411</v>
          </cell>
          <cell r="F20775">
            <v>10333.49</v>
          </cell>
        </row>
        <row r="20776">
          <cell r="E20776" t="str">
            <v>790-027-142</v>
          </cell>
          <cell r="F20776">
            <v>2507785.04</v>
          </cell>
        </row>
        <row r="20777">
          <cell r="E20777" t="str">
            <v>790-027-167</v>
          </cell>
          <cell r="F20777">
            <v>2291.6799999999998</v>
          </cell>
        </row>
        <row r="20778">
          <cell r="E20778" t="str">
            <v>790-027-199</v>
          </cell>
          <cell r="F20778">
            <v>1589.98</v>
          </cell>
        </row>
        <row r="20779">
          <cell r="E20779" t="str">
            <v>790-027-211</v>
          </cell>
          <cell r="F20779">
            <v>172831.47</v>
          </cell>
        </row>
        <row r="20780">
          <cell r="E20780" t="str">
            <v>790-027-221</v>
          </cell>
          <cell r="F20780">
            <v>358920.96000000002</v>
          </cell>
        </row>
        <row r="20781">
          <cell r="E20781" t="str">
            <v>790-027-231</v>
          </cell>
          <cell r="F20781">
            <v>581458.68999999994</v>
          </cell>
        </row>
        <row r="20782">
          <cell r="E20782" t="str">
            <v>790-029-121</v>
          </cell>
          <cell r="F20782">
            <v>44676.74</v>
          </cell>
        </row>
        <row r="20783">
          <cell r="E20783" t="str">
            <v>790-029-142</v>
          </cell>
          <cell r="F20783">
            <v>44129.72</v>
          </cell>
        </row>
        <row r="20784">
          <cell r="E20784" t="str">
            <v>790-029-199</v>
          </cell>
          <cell r="F20784">
            <v>23.81</v>
          </cell>
        </row>
        <row r="20785">
          <cell r="E20785" t="str">
            <v>790-029-211</v>
          </cell>
          <cell r="F20785">
            <v>6285.55</v>
          </cell>
        </row>
        <row r="20786">
          <cell r="E20786" t="str">
            <v>790-029-221</v>
          </cell>
          <cell r="F20786">
            <v>12969.34</v>
          </cell>
        </row>
        <row r="20787">
          <cell r="E20787" t="str">
            <v>790-029-231</v>
          </cell>
          <cell r="F20787">
            <v>14509.51</v>
          </cell>
        </row>
        <row r="20788">
          <cell r="E20788" t="str">
            <v>790-030-312</v>
          </cell>
          <cell r="F20788">
            <v>140252.67000000001</v>
          </cell>
        </row>
        <row r="20789">
          <cell r="E20789" t="str">
            <v>790-031-121</v>
          </cell>
          <cell r="F20789">
            <v>1005225.48</v>
          </cell>
        </row>
        <row r="20790">
          <cell r="E20790" t="str">
            <v>790-031-131</v>
          </cell>
          <cell r="F20790">
            <v>200950.09</v>
          </cell>
        </row>
        <row r="20791">
          <cell r="E20791" t="str">
            <v>790-031-135</v>
          </cell>
          <cell r="F20791">
            <v>67731.16</v>
          </cell>
        </row>
        <row r="20792">
          <cell r="E20792" t="str">
            <v>790-031-142</v>
          </cell>
          <cell r="F20792">
            <v>11040.85</v>
          </cell>
        </row>
        <row r="20793">
          <cell r="E20793" t="str">
            <v>790-031-151</v>
          </cell>
          <cell r="F20793">
            <v>928775.55</v>
          </cell>
        </row>
        <row r="20794">
          <cell r="E20794" t="str">
            <v>790-031-152</v>
          </cell>
          <cell r="F20794">
            <v>169024.56</v>
          </cell>
        </row>
        <row r="20795">
          <cell r="E20795" t="str">
            <v>790-031-153</v>
          </cell>
          <cell r="F20795">
            <v>26814.58</v>
          </cell>
        </row>
        <row r="20796">
          <cell r="E20796" t="str">
            <v>790-031-162</v>
          </cell>
          <cell r="F20796">
            <v>70</v>
          </cell>
        </row>
        <row r="20797">
          <cell r="E20797" t="str">
            <v>790-031-181</v>
          </cell>
          <cell r="F20797">
            <v>2004411.1</v>
          </cell>
        </row>
        <row r="20798">
          <cell r="E20798" t="str">
            <v>790-031-199</v>
          </cell>
          <cell r="F20798">
            <v>89.94</v>
          </cell>
        </row>
        <row r="20799">
          <cell r="E20799" t="str">
            <v>790-031-211</v>
          </cell>
          <cell r="F20799">
            <v>306281.28000000003</v>
          </cell>
        </row>
        <row r="20800">
          <cell r="E20800" t="str">
            <v>790-031-221</v>
          </cell>
          <cell r="F20800">
            <v>591080.19999999995</v>
          </cell>
        </row>
        <row r="20801">
          <cell r="E20801" t="str">
            <v>790-031-231</v>
          </cell>
          <cell r="F20801">
            <v>313945.96999999997</v>
          </cell>
        </row>
        <row r="20802">
          <cell r="E20802" t="str">
            <v>790-031-311</v>
          </cell>
          <cell r="F20802">
            <v>27630</v>
          </cell>
        </row>
        <row r="20803">
          <cell r="E20803" t="str">
            <v>790-031-411</v>
          </cell>
          <cell r="F20803">
            <v>136041.49</v>
          </cell>
        </row>
        <row r="20804">
          <cell r="E20804" t="str">
            <v>790-031-461</v>
          </cell>
          <cell r="F20804">
            <v>408851.77</v>
          </cell>
        </row>
        <row r="20805">
          <cell r="E20805" t="str">
            <v>790-031-541</v>
          </cell>
          <cell r="F20805">
            <v>4969.3599999999997</v>
          </cell>
        </row>
        <row r="20806">
          <cell r="E20806" t="str">
            <v>790-032-113</v>
          </cell>
          <cell r="F20806">
            <v>155374.71</v>
          </cell>
        </row>
        <row r="20807">
          <cell r="E20807" t="str">
            <v>790-032-121</v>
          </cell>
          <cell r="F20807">
            <v>2900184.09</v>
          </cell>
        </row>
        <row r="20808">
          <cell r="E20808" t="str">
            <v>790-032-132</v>
          </cell>
          <cell r="F20808">
            <v>953295.03</v>
          </cell>
        </row>
        <row r="20809">
          <cell r="E20809" t="str">
            <v>790-032-133</v>
          </cell>
          <cell r="F20809">
            <v>272293.94</v>
          </cell>
        </row>
        <row r="20810">
          <cell r="E20810" t="str">
            <v>790-032-142</v>
          </cell>
          <cell r="F20810">
            <v>158975.07</v>
          </cell>
        </row>
        <row r="20811">
          <cell r="E20811" t="str">
            <v>790-032-144</v>
          </cell>
          <cell r="F20811">
            <v>1912.5</v>
          </cell>
        </row>
        <row r="20812">
          <cell r="E20812" t="str">
            <v>790-032-145</v>
          </cell>
          <cell r="F20812">
            <v>509381.77</v>
          </cell>
        </row>
        <row r="20813">
          <cell r="E20813" t="str">
            <v>790-032-146</v>
          </cell>
          <cell r="F20813">
            <v>6516.9</v>
          </cell>
        </row>
        <row r="20814">
          <cell r="E20814" t="str">
            <v>790-032-148</v>
          </cell>
          <cell r="F20814">
            <v>8913.2999999999993</v>
          </cell>
        </row>
        <row r="20815">
          <cell r="E20815" t="str">
            <v>790-032-162</v>
          </cell>
          <cell r="F20815">
            <v>54732.25</v>
          </cell>
        </row>
        <row r="20816">
          <cell r="E20816" t="str">
            <v>790-032-163</v>
          </cell>
          <cell r="F20816">
            <v>11580.26</v>
          </cell>
        </row>
        <row r="20817">
          <cell r="E20817" t="str">
            <v>790-032-167</v>
          </cell>
          <cell r="F20817">
            <v>6589.96</v>
          </cell>
        </row>
        <row r="20818">
          <cell r="E20818" t="str">
            <v>790-032-199</v>
          </cell>
          <cell r="F20818">
            <v>197.41</v>
          </cell>
        </row>
        <row r="20819">
          <cell r="E20819" t="str">
            <v>790-032-211</v>
          </cell>
          <cell r="F20819">
            <v>364244.86</v>
          </cell>
        </row>
        <row r="20820">
          <cell r="E20820" t="str">
            <v>790-032-221</v>
          </cell>
          <cell r="F20820">
            <v>723761.37</v>
          </cell>
        </row>
        <row r="20821">
          <cell r="E20821" t="str">
            <v>790-032-231</v>
          </cell>
          <cell r="F20821">
            <v>663324.74</v>
          </cell>
        </row>
        <row r="20822">
          <cell r="E20822" t="str">
            <v>790-032-311</v>
          </cell>
          <cell r="F20822">
            <v>202363.92</v>
          </cell>
        </row>
        <row r="20823">
          <cell r="E20823" t="str">
            <v>790-032-312</v>
          </cell>
          <cell r="F20823">
            <v>13401.97</v>
          </cell>
        </row>
        <row r="20824">
          <cell r="E20824" t="str">
            <v>790-032-313</v>
          </cell>
          <cell r="F20824">
            <v>393.18</v>
          </cell>
        </row>
        <row r="20825">
          <cell r="E20825" t="str">
            <v>790-032-314</v>
          </cell>
          <cell r="F20825">
            <v>1648.5</v>
          </cell>
        </row>
        <row r="20826">
          <cell r="E20826" t="str">
            <v>790-032-326</v>
          </cell>
          <cell r="F20826">
            <v>2571.0700000000002</v>
          </cell>
        </row>
        <row r="20827">
          <cell r="E20827" t="str">
            <v>790-032-331</v>
          </cell>
          <cell r="F20827">
            <v>11698.13</v>
          </cell>
        </row>
        <row r="20828">
          <cell r="E20828" t="str">
            <v>790-032-332</v>
          </cell>
          <cell r="F20828">
            <v>39521.4</v>
          </cell>
        </row>
        <row r="20829">
          <cell r="E20829" t="str">
            <v>790-032-333</v>
          </cell>
          <cell r="F20829">
            <v>7119.59</v>
          </cell>
        </row>
        <row r="20830">
          <cell r="E20830" t="str">
            <v>790-032-341</v>
          </cell>
          <cell r="F20830">
            <v>2000</v>
          </cell>
        </row>
        <row r="20831">
          <cell r="E20831" t="str">
            <v>790-032-361</v>
          </cell>
          <cell r="F20831">
            <v>4157</v>
          </cell>
        </row>
        <row r="20832">
          <cell r="E20832" t="str">
            <v>790-032-411</v>
          </cell>
          <cell r="F20832">
            <v>58769.36</v>
          </cell>
        </row>
        <row r="20833">
          <cell r="E20833" t="str">
            <v>790-032-422</v>
          </cell>
          <cell r="F20833">
            <v>188.72</v>
          </cell>
        </row>
        <row r="20834">
          <cell r="E20834" t="str">
            <v>790-032-459</v>
          </cell>
          <cell r="F20834">
            <v>547.16999999999996</v>
          </cell>
        </row>
        <row r="20835">
          <cell r="E20835" t="str">
            <v>790-032-462</v>
          </cell>
          <cell r="F20835">
            <v>16802.830000000002</v>
          </cell>
        </row>
        <row r="20836">
          <cell r="E20836" t="str">
            <v>790-034-121</v>
          </cell>
          <cell r="F20836">
            <v>126562.52</v>
          </cell>
        </row>
        <row r="20837">
          <cell r="E20837" t="str">
            <v>790-034-151</v>
          </cell>
          <cell r="F20837">
            <v>31958.28</v>
          </cell>
        </row>
        <row r="20838">
          <cell r="E20838" t="str">
            <v>790-034-162</v>
          </cell>
          <cell r="F20838">
            <v>161</v>
          </cell>
        </row>
        <row r="20839">
          <cell r="E20839" t="str">
            <v>790-034-163</v>
          </cell>
          <cell r="F20839">
            <v>392</v>
          </cell>
        </row>
        <row r="20840">
          <cell r="E20840" t="str">
            <v>790-034-197</v>
          </cell>
          <cell r="F20840">
            <v>4000</v>
          </cell>
        </row>
        <row r="20841">
          <cell r="E20841" t="str">
            <v>790-034-211</v>
          </cell>
          <cell r="F20841">
            <v>12352.37</v>
          </cell>
        </row>
        <row r="20842">
          <cell r="E20842" t="str">
            <v>790-034-221</v>
          </cell>
          <cell r="F20842">
            <v>14208.15</v>
          </cell>
        </row>
        <row r="20843">
          <cell r="E20843" t="str">
            <v>790-034-231</v>
          </cell>
          <cell r="F20843">
            <v>11562.76</v>
          </cell>
        </row>
        <row r="20844">
          <cell r="E20844" t="str">
            <v>790-034-312</v>
          </cell>
          <cell r="F20844">
            <v>3428.45</v>
          </cell>
        </row>
        <row r="20845">
          <cell r="E20845" t="str">
            <v>790-034-332</v>
          </cell>
          <cell r="F20845">
            <v>1495.53</v>
          </cell>
        </row>
        <row r="20846">
          <cell r="E20846" t="str">
            <v>790-034-333</v>
          </cell>
          <cell r="F20846">
            <v>170.5</v>
          </cell>
        </row>
        <row r="20847">
          <cell r="E20847" t="str">
            <v>790-034-351</v>
          </cell>
          <cell r="F20847">
            <v>358.08</v>
          </cell>
        </row>
        <row r="20848">
          <cell r="E20848" t="str">
            <v>790-034-361</v>
          </cell>
          <cell r="F20848">
            <v>268</v>
          </cell>
        </row>
        <row r="20849">
          <cell r="E20849" t="str">
            <v>790-034-411</v>
          </cell>
          <cell r="F20849">
            <v>3143.06</v>
          </cell>
        </row>
        <row r="20850">
          <cell r="E20850" t="str">
            <v>790-039-311</v>
          </cell>
          <cell r="F20850">
            <v>23247.26</v>
          </cell>
        </row>
        <row r="20851">
          <cell r="E20851" t="str">
            <v>790-054-121</v>
          </cell>
          <cell r="F20851">
            <v>72289.850000000006</v>
          </cell>
        </row>
        <row r="20852">
          <cell r="E20852" t="str">
            <v>790-054-131</v>
          </cell>
          <cell r="F20852">
            <v>12846</v>
          </cell>
        </row>
        <row r="20853">
          <cell r="E20853" t="str">
            <v>790-054-211</v>
          </cell>
          <cell r="F20853">
            <v>6107.97</v>
          </cell>
        </row>
        <row r="20854">
          <cell r="E20854" t="str">
            <v>790-054-221</v>
          </cell>
          <cell r="F20854">
            <v>12329.37</v>
          </cell>
        </row>
        <row r="20855">
          <cell r="E20855" t="str">
            <v>790-054-231</v>
          </cell>
          <cell r="F20855">
            <v>10525.3</v>
          </cell>
        </row>
        <row r="20856">
          <cell r="E20856" t="str">
            <v>790-054-332</v>
          </cell>
          <cell r="F20856">
            <v>5871.32</v>
          </cell>
        </row>
        <row r="20857">
          <cell r="E20857" t="str">
            <v>790-054-411</v>
          </cell>
          <cell r="F20857">
            <v>65.25</v>
          </cell>
        </row>
        <row r="20858">
          <cell r="E20858" t="str">
            <v>790-054-423</v>
          </cell>
          <cell r="F20858">
            <v>1983.3</v>
          </cell>
        </row>
        <row r="20859">
          <cell r="E20859" t="str">
            <v>790-055-131</v>
          </cell>
          <cell r="F20859">
            <v>56424</v>
          </cell>
        </row>
        <row r="20860">
          <cell r="E20860" t="str">
            <v>790-055-135</v>
          </cell>
          <cell r="F20860">
            <v>8587.5</v>
          </cell>
        </row>
        <row r="20861">
          <cell r="E20861" t="str">
            <v>790-055-151</v>
          </cell>
          <cell r="F20861">
            <v>43495.64</v>
          </cell>
        </row>
        <row r="20862">
          <cell r="E20862" t="str">
            <v>790-055-163</v>
          </cell>
          <cell r="F20862">
            <v>1113</v>
          </cell>
        </row>
        <row r="20863">
          <cell r="E20863" t="str">
            <v>790-055-198</v>
          </cell>
          <cell r="F20863">
            <v>500</v>
          </cell>
        </row>
        <row r="20864">
          <cell r="E20864" t="str">
            <v>790-055-211</v>
          </cell>
          <cell r="F20864">
            <v>8269.1299999999992</v>
          </cell>
        </row>
        <row r="20865">
          <cell r="E20865" t="str">
            <v>790-055-221</v>
          </cell>
          <cell r="F20865">
            <v>14303.73</v>
          </cell>
        </row>
        <row r="20866">
          <cell r="E20866" t="str">
            <v>790-055-231</v>
          </cell>
          <cell r="F20866">
            <v>11218.32</v>
          </cell>
        </row>
        <row r="20867">
          <cell r="E20867" t="str">
            <v>790-055-311</v>
          </cell>
          <cell r="F20867">
            <v>49686</v>
          </cell>
        </row>
        <row r="20868">
          <cell r="E20868" t="str">
            <v>790-055-312</v>
          </cell>
          <cell r="F20868">
            <v>10377.26</v>
          </cell>
        </row>
        <row r="20869">
          <cell r="E20869" t="str">
            <v>790-055-332</v>
          </cell>
          <cell r="F20869">
            <v>3231.06</v>
          </cell>
        </row>
        <row r="20870">
          <cell r="E20870" t="str">
            <v>790-055-333</v>
          </cell>
          <cell r="F20870">
            <v>365.2</v>
          </cell>
        </row>
        <row r="20871">
          <cell r="E20871" t="str">
            <v>790-055-342</v>
          </cell>
          <cell r="F20871">
            <v>138.16999999999999</v>
          </cell>
        </row>
        <row r="20872">
          <cell r="E20872" t="str">
            <v>790-055-411</v>
          </cell>
          <cell r="F20872">
            <v>14566.29</v>
          </cell>
        </row>
        <row r="20873">
          <cell r="E20873" t="str">
            <v>790-055-413</v>
          </cell>
          <cell r="F20873">
            <v>58886.27</v>
          </cell>
        </row>
        <row r="20874">
          <cell r="E20874" t="str">
            <v>790-056-171</v>
          </cell>
          <cell r="F20874">
            <v>1250958.0900000001</v>
          </cell>
        </row>
        <row r="20875">
          <cell r="E20875" t="str">
            <v>790-056-172</v>
          </cell>
          <cell r="F20875">
            <v>1486.33</v>
          </cell>
        </row>
        <row r="20876">
          <cell r="E20876" t="str">
            <v>790-056-175</v>
          </cell>
          <cell r="F20876">
            <v>538194.84</v>
          </cell>
        </row>
        <row r="20877">
          <cell r="E20877" t="str">
            <v>790-056-211</v>
          </cell>
          <cell r="F20877">
            <v>142488.97</v>
          </cell>
        </row>
        <row r="20878">
          <cell r="E20878" t="str">
            <v>790-056-221</v>
          </cell>
          <cell r="F20878">
            <v>204559.8</v>
          </cell>
        </row>
        <row r="20879">
          <cell r="E20879" t="str">
            <v>790-056-231</v>
          </cell>
          <cell r="F20879">
            <v>247626.62</v>
          </cell>
        </row>
        <row r="20880">
          <cell r="E20880" t="str">
            <v>790-056-326</v>
          </cell>
          <cell r="F20880">
            <v>52230.42</v>
          </cell>
        </row>
        <row r="20881">
          <cell r="E20881" t="str">
            <v>790-056-331</v>
          </cell>
          <cell r="F20881">
            <v>35150.370000000003</v>
          </cell>
        </row>
        <row r="20882">
          <cell r="E20882" t="str">
            <v>790-056-411</v>
          </cell>
          <cell r="F20882">
            <v>44.84</v>
          </cell>
        </row>
        <row r="20883">
          <cell r="E20883" t="str">
            <v>790-056-418</v>
          </cell>
          <cell r="F20883">
            <v>45228.04</v>
          </cell>
        </row>
        <row r="20884">
          <cell r="E20884" t="str">
            <v>790-056-422</v>
          </cell>
          <cell r="F20884">
            <v>86968.59</v>
          </cell>
        </row>
        <row r="20885">
          <cell r="E20885" t="str">
            <v>790-056-423</v>
          </cell>
          <cell r="F20885">
            <v>443420.33</v>
          </cell>
        </row>
        <row r="20886">
          <cell r="E20886" t="str">
            <v>790-056-424</v>
          </cell>
          <cell r="F20886">
            <v>2921.08</v>
          </cell>
        </row>
        <row r="20887">
          <cell r="E20887" t="str">
            <v>790-056-425</v>
          </cell>
          <cell r="F20887">
            <v>14829.35</v>
          </cell>
        </row>
        <row r="20888">
          <cell r="E20888" t="str">
            <v>790-056-541</v>
          </cell>
          <cell r="F20888">
            <v>6337.5</v>
          </cell>
        </row>
        <row r="20889">
          <cell r="E20889" t="str">
            <v>790-061-411</v>
          </cell>
          <cell r="F20889">
            <v>389992.99</v>
          </cell>
        </row>
        <row r="20890">
          <cell r="E20890" t="str">
            <v>790-061-413</v>
          </cell>
          <cell r="F20890">
            <v>4777.49</v>
          </cell>
        </row>
        <row r="20891">
          <cell r="E20891" t="str">
            <v>790-061-414</v>
          </cell>
          <cell r="F20891">
            <v>306.76</v>
          </cell>
        </row>
        <row r="20892">
          <cell r="E20892" t="str">
            <v>790-061-418</v>
          </cell>
          <cell r="F20892">
            <v>123500</v>
          </cell>
        </row>
        <row r="20893">
          <cell r="E20893" t="str">
            <v>790-061-461</v>
          </cell>
          <cell r="F20893">
            <v>2121.65</v>
          </cell>
        </row>
        <row r="20894">
          <cell r="E20894" t="str">
            <v>790-061-462</v>
          </cell>
          <cell r="F20894">
            <v>7112.95</v>
          </cell>
        </row>
        <row r="20895">
          <cell r="E20895" t="str">
            <v>790-061-541</v>
          </cell>
          <cell r="F20895">
            <v>2343.16</v>
          </cell>
        </row>
        <row r="20896">
          <cell r="E20896" t="str">
            <v>790-066-117</v>
          </cell>
          <cell r="F20896">
            <v>30640</v>
          </cell>
        </row>
        <row r="20897">
          <cell r="E20897" t="str">
            <v>790-066-211</v>
          </cell>
          <cell r="F20897">
            <v>2181.41</v>
          </cell>
        </row>
        <row r="20898">
          <cell r="E20898" t="str">
            <v>790-068-121</v>
          </cell>
          <cell r="F20898">
            <v>105895.66</v>
          </cell>
        </row>
        <row r="20899">
          <cell r="E20899" t="str">
            <v>790-068-131</v>
          </cell>
          <cell r="F20899">
            <v>33880</v>
          </cell>
        </row>
        <row r="20900">
          <cell r="E20900" t="str">
            <v>790-068-142</v>
          </cell>
          <cell r="F20900">
            <v>13087.13</v>
          </cell>
        </row>
        <row r="20901">
          <cell r="E20901" t="str">
            <v>790-068-151</v>
          </cell>
          <cell r="F20901">
            <v>61032.23</v>
          </cell>
        </row>
        <row r="20902">
          <cell r="E20902" t="str">
            <v>790-068-162</v>
          </cell>
          <cell r="F20902">
            <v>3668</v>
          </cell>
        </row>
        <row r="20903">
          <cell r="E20903" t="str">
            <v>790-068-211</v>
          </cell>
          <cell r="F20903">
            <v>14542.98</v>
          </cell>
        </row>
        <row r="20904">
          <cell r="E20904" t="str">
            <v>790-068-221</v>
          </cell>
          <cell r="F20904">
            <v>30298.22</v>
          </cell>
        </row>
        <row r="20905">
          <cell r="E20905" t="str">
            <v>790-068-231</v>
          </cell>
          <cell r="F20905">
            <v>30873.68</v>
          </cell>
        </row>
        <row r="20906">
          <cell r="E20906" t="str">
            <v>790-069-121</v>
          </cell>
          <cell r="F20906">
            <v>607496.02</v>
          </cell>
        </row>
        <row r="20907">
          <cell r="E20907" t="str">
            <v>790-069-131</v>
          </cell>
          <cell r="F20907">
            <v>239261.87</v>
          </cell>
        </row>
        <row r="20908">
          <cell r="E20908" t="str">
            <v>790-069-133</v>
          </cell>
          <cell r="F20908">
            <v>48741</v>
          </cell>
        </row>
        <row r="20909">
          <cell r="E20909" t="str">
            <v>790-069-142</v>
          </cell>
          <cell r="F20909">
            <v>98093.98</v>
          </cell>
        </row>
        <row r="20910">
          <cell r="E20910" t="str">
            <v>790-069-146</v>
          </cell>
          <cell r="F20910">
            <v>154366.79999999999</v>
          </cell>
        </row>
        <row r="20911">
          <cell r="E20911" t="str">
            <v>790-069-151</v>
          </cell>
          <cell r="F20911">
            <v>24961.919999999998</v>
          </cell>
        </row>
        <row r="20912">
          <cell r="E20912" t="str">
            <v>790-069-162</v>
          </cell>
          <cell r="F20912">
            <v>16950.5</v>
          </cell>
        </row>
        <row r="20913">
          <cell r="E20913" t="str">
            <v>790-069-171</v>
          </cell>
          <cell r="F20913">
            <v>2268.2800000000002</v>
          </cell>
        </row>
        <row r="20914">
          <cell r="E20914" t="str">
            <v>790-069-191</v>
          </cell>
          <cell r="F20914">
            <v>19867.919999999998</v>
          </cell>
        </row>
        <row r="20915">
          <cell r="E20915" t="str">
            <v>790-069-199</v>
          </cell>
          <cell r="F20915">
            <v>425.28</v>
          </cell>
        </row>
        <row r="20916">
          <cell r="E20916" t="str">
            <v>790-069-211</v>
          </cell>
          <cell r="F20916">
            <v>86178.96</v>
          </cell>
        </row>
        <row r="20917">
          <cell r="E20917" t="str">
            <v>790-069-221</v>
          </cell>
          <cell r="F20917">
            <v>174841.17</v>
          </cell>
        </row>
        <row r="20918">
          <cell r="E20918" t="str">
            <v>790-069-231</v>
          </cell>
          <cell r="F20918">
            <v>156862.43</v>
          </cell>
        </row>
        <row r="20919">
          <cell r="E20919" t="str">
            <v>790-069-312</v>
          </cell>
          <cell r="F20919">
            <v>9593.74</v>
          </cell>
        </row>
        <row r="20920">
          <cell r="E20920" t="str">
            <v>790-069-341</v>
          </cell>
          <cell r="F20920">
            <v>998.4</v>
          </cell>
        </row>
        <row r="20921">
          <cell r="E20921" t="str">
            <v>790-069-411</v>
          </cell>
          <cell r="F20921">
            <v>1412.03</v>
          </cell>
        </row>
        <row r="20922">
          <cell r="E20922" t="str">
            <v>790-069-462</v>
          </cell>
          <cell r="F20922">
            <v>232.36</v>
          </cell>
        </row>
        <row r="20923">
          <cell r="E20923" t="str">
            <v>790-073-343</v>
          </cell>
          <cell r="F20923">
            <v>138670</v>
          </cell>
        </row>
        <row r="20924">
          <cell r="E20924" t="str">
            <v>790-085-462</v>
          </cell>
          <cell r="F20924">
            <v>10717.49</v>
          </cell>
        </row>
        <row r="20925">
          <cell r="E20925" t="str">
            <v>800-001-121</v>
          </cell>
          <cell r="F20925">
            <v>34822427.719999999</v>
          </cell>
        </row>
        <row r="20926">
          <cell r="E20926" t="str">
            <v>800-001-123</v>
          </cell>
          <cell r="F20926">
            <v>349767.83</v>
          </cell>
        </row>
        <row r="20927">
          <cell r="E20927" t="str">
            <v>800-001-125</v>
          </cell>
          <cell r="F20927">
            <v>10199.84</v>
          </cell>
        </row>
        <row r="20928">
          <cell r="E20928" t="str">
            <v>800-001-211</v>
          </cell>
          <cell r="F20928">
            <v>2534823.13</v>
          </cell>
        </row>
        <row r="20929">
          <cell r="E20929" t="str">
            <v>800-001-221</v>
          </cell>
          <cell r="F20929">
            <v>5134747.95</v>
          </cell>
        </row>
        <row r="20930">
          <cell r="E20930" t="str">
            <v>800-001-231</v>
          </cell>
          <cell r="F20930">
            <v>4388165.97</v>
          </cell>
        </row>
        <row r="20931">
          <cell r="E20931" t="str">
            <v>800-002-111</v>
          </cell>
          <cell r="F20931">
            <v>132417.03</v>
          </cell>
        </row>
        <row r="20932">
          <cell r="E20932" t="str">
            <v>800-002-113</v>
          </cell>
          <cell r="F20932">
            <v>392822.51</v>
          </cell>
        </row>
        <row r="20933">
          <cell r="E20933" t="str">
            <v>800-002-115</v>
          </cell>
          <cell r="F20933">
            <v>89560.8</v>
          </cell>
        </row>
        <row r="20934">
          <cell r="E20934" t="str">
            <v>800-002-118</v>
          </cell>
          <cell r="F20934">
            <v>264443.39</v>
          </cell>
        </row>
        <row r="20935">
          <cell r="E20935" t="str">
            <v>800-002-211</v>
          </cell>
          <cell r="F20935">
            <v>63920.25</v>
          </cell>
        </row>
        <row r="20936">
          <cell r="E20936" t="str">
            <v>800-002-221</v>
          </cell>
          <cell r="F20936">
            <v>128979.77</v>
          </cell>
        </row>
        <row r="20937">
          <cell r="E20937" t="str">
            <v>800-002-231</v>
          </cell>
          <cell r="F20937">
            <v>54320.25</v>
          </cell>
        </row>
        <row r="20938">
          <cell r="E20938" t="str">
            <v>800-003-151</v>
          </cell>
          <cell r="F20938">
            <v>304793.24</v>
          </cell>
        </row>
        <row r="20939">
          <cell r="E20939" t="str">
            <v>800-003-162</v>
          </cell>
          <cell r="F20939">
            <v>174170.56</v>
          </cell>
        </row>
        <row r="20940">
          <cell r="E20940" t="str">
            <v>800-003-173</v>
          </cell>
          <cell r="F20940">
            <v>2864195.66</v>
          </cell>
        </row>
        <row r="20941">
          <cell r="E20941" t="str">
            <v>800-003-199</v>
          </cell>
          <cell r="F20941">
            <v>4541.6099999999997</v>
          </cell>
        </row>
        <row r="20942">
          <cell r="E20942" t="str">
            <v>800-003-211</v>
          </cell>
          <cell r="F20942">
            <v>236019.14</v>
          </cell>
        </row>
        <row r="20943">
          <cell r="E20943" t="str">
            <v>800-003-221</v>
          </cell>
          <cell r="F20943">
            <v>446087.37</v>
          </cell>
        </row>
        <row r="20944">
          <cell r="E20944" t="str">
            <v>800-003-231</v>
          </cell>
          <cell r="F20944">
            <v>651201.42000000004</v>
          </cell>
        </row>
        <row r="20945">
          <cell r="E20945" t="str">
            <v>800-005-114</v>
          </cell>
          <cell r="F20945">
            <v>2220484.85</v>
          </cell>
        </row>
        <row r="20946">
          <cell r="E20946" t="str">
            <v>800-005-116</v>
          </cell>
          <cell r="F20946">
            <v>1024047.91</v>
          </cell>
        </row>
        <row r="20947">
          <cell r="E20947" t="str">
            <v>800-005-211</v>
          </cell>
          <cell r="F20947">
            <v>233659.05</v>
          </cell>
        </row>
        <row r="20948">
          <cell r="E20948" t="str">
            <v>800-005-221</v>
          </cell>
          <cell r="F20948">
            <v>470787.28</v>
          </cell>
        </row>
        <row r="20949">
          <cell r="E20949" t="str">
            <v>800-005-231</v>
          </cell>
          <cell r="F20949">
            <v>281167.75</v>
          </cell>
        </row>
        <row r="20950">
          <cell r="E20950" t="str">
            <v>800-007-131</v>
          </cell>
          <cell r="F20950">
            <v>4150982.95</v>
          </cell>
        </row>
        <row r="20951">
          <cell r="E20951" t="str">
            <v>800-007-133</v>
          </cell>
          <cell r="F20951">
            <v>33570</v>
          </cell>
        </row>
        <row r="20952">
          <cell r="E20952" t="str">
            <v>800-007-135</v>
          </cell>
          <cell r="F20952">
            <v>130309</v>
          </cell>
        </row>
        <row r="20953">
          <cell r="E20953" t="str">
            <v>800-007-211</v>
          </cell>
          <cell r="F20953">
            <v>310657.90000000002</v>
          </cell>
        </row>
        <row r="20954">
          <cell r="E20954" t="str">
            <v>800-007-221</v>
          </cell>
          <cell r="F20954">
            <v>634470.63</v>
          </cell>
        </row>
        <row r="20955">
          <cell r="E20955" t="str">
            <v>800-007-231</v>
          </cell>
          <cell r="F20955">
            <v>482562.43</v>
          </cell>
        </row>
        <row r="20956">
          <cell r="E20956" t="str">
            <v>800-008-211</v>
          </cell>
          <cell r="F20956">
            <v>-0.01</v>
          </cell>
        </row>
        <row r="20957">
          <cell r="E20957" t="str">
            <v>800-009-184</v>
          </cell>
          <cell r="F20957">
            <v>1335259.67</v>
          </cell>
        </row>
        <row r="20958">
          <cell r="E20958" t="str">
            <v>800-009-185</v>
          </cell>
          <cell r="F20958">
            <v>139473.97</v>
          </cell>
        </row>
        <row r="20959">
          <cell r="E20959" t="str">
            <v>800-009-186</v>
          </cell>
          <cell r="F20959">
            <v>14215.27</v>
          </cell>
        </row>
        <row r="20960">
          <cell r="E20960" t="str">
            <v>800-009-188</v>
          </cell>
          <cell r="F20960">
            <v>729636.27</v>
          </cell>
        </row>
        <row r="20961">
          <cell r="E20961" t="str">
            <v>800-009-189</v>
          </cell>
          <cell r="F20961">
            <v>137545.04</v>
          </cell>
        </row>
        <row r="20962">
          <cell r="E20962" t="str">
            <v>800-009-211</v>
          </cell>
          <cell r="F20962">
            <v>176222.45</v>
          </cell>
        </row>
        <row r="20963">
          <cell r="E20963" t="str">
            <v>800-009-221</v>
          </cell>
          <cell r="F20963">
            <v>321955.31</v>
          </cell>
        </row>
        <row r="20964">
          <cell r="E20964" t="str">
            <v>800-009-231</v>
          </cell>
          <cell r="F20964">
            <v>26354.57</v>
          </cell>
        </row>
        <row r="20965">
          <cell r="E20965" t="str">
            <v>800-009-233</v>
          </cell>
          <cell r="F20965">
            <v>419883.4</v>
          </cell>
        </row>
        <row r="20966">
          <cell r="E20966" t="str">
            <v>800-011-163</v>
          </cell>
          <cell r="F20966">
            <v>1424.5</v>
          </cell>
        </row>
        <row r="20967">
          <cell r="E20967" t="str">
            <v>800-011-211</v>
          </cell>
          <cell r="F20967">
            <v>109</v>
          </cell>
        </row>
        <row r="20968">
          <cell r="E20968" t="str">
            <v>800-012-121</v>
          </cell>
          <cell r="F20968">
            <v>127182.08</v>
          </cell>
        </row>
        <row r="20969">
          <cell r="E20969" t="str">
            <v>800-012-148</v>
          </cell>
          <cell r="F20969">
            <v>117778.72</v>
          </cell>
        </row>
        <row r="20970">
          <cell r="E20970" t="str">
            <v>800-012-211</v>
          </cell>
          <cell r="F20970">
            <v>18705.32</v>
          </cell>
        </row>
        <row r="20971">
          <cell r="E20971" t="str">
            <v>800-012-221</v>
          </cell>
          <cell r="F20971">
            <v>24762.93</v>
          </cell>
        </row>
        <row r="20972">
          <cell r="E20972" t="str">
            <v>800-012-231</v>
          </cell>
          <cell r="F20972">
            <v>783.48</v>
          </cell>
        </row>
        <row r="20973">
          <cell r="E20973" t="str">
            <v>800-012-311</v>
          </cell>
          <cell r="F20973">
            <v>3510</v>
          </cell>
        </row>
        <row r="20974">
          <cell r="E20974" t="str">
            <v>800-012-312</v>
          </cell>
          <cell r="F20974">
            <v>584.22</v>
          </cell>
        </row>
        <row r="20975">
          <cell r="E20975" t="str">
            <v>800-012-411</v>
          </cell>
          <cell r="F20975">
            <v>1840.05</v>
          </cell>
        </row>
        <row r="20976">
          <cell r="E20976" t="str">
            <v>800-012-418</v>
          </cell>
          <cell r="F20976">
            <v>1753.73</v>
          </cell>
        </row>
        <row r="20977">
          <cell r="E20977" t="str">
            <v>800-012-422</v>
          </cell>
          <cell r="F20977">
            <v>9159.83</v>
          </cell>
        </row>
        <row r="20978">
          <cell r="E20978" t="str">
            <v>800-012-423</v>
          </cell>
          <cell r="F20978">
            <v>19439.96</v>
          </cell>
        </row>
        <row r="20979">
          <cell r="E20979" t="str">
            <v>800-012-424</v>
          </cell>
          <cell r="F20979">
            <v>479.92</v>
          </cell>
        </row>
        <row r="20980">
          <cell r="E20980" t="str">
            <v>800-012-425</v>
          </cell>
          <cell r="F20980">
            <v>1765.53</v>
          </cell>
        </row>
        <row r="20981">
          <cell r="E20981" t="str">
            <v>800-013-121</v>
          </cell>
          <cell r="F20981">
            <v>3277143.28</v>
          </cell>
        </row>
        <row r="20982">
          <cell r="E20982" t="str">
            <v>800-013-131</v>
          </cell>
          <cell r="F20982">
            <v>344518.38</v>
          </cell>
        </row>
        <row r="20983">
          <cell r="E20983" t="str">
            <v>800-013-162</v>
          </cell>
          <cell r="F20983">
            <v>89904.71</v>
          </cell>
        </row>
        <row r="20984">
          <cell r="E20984" t="str">
            <v>800-013-184</v>
          </cell>
          <cell r="F20984">
            <v>60827.03</v>
          </cell>
        </row>
        <row r="20985">
          <cell r="E20985" t="str">
            <v>800-013-189</v>
          </cell>
          <cell r="F20985">
            <v>10430.84</v>
          </cell>
        </row>
        <row r="20986">
          <cell r="E20986" t="str">
            <v>800-013-211</v>
          </cell>
          <cell r="F20986">
            <v>276544.77</v>
          </cell>
        </row>
        <row r="20987">
          <cell r="E20987" t="str">
            <v>800-013-221</v>
          </cell>
          <cell r="F20987">
            <v>541599.18000000005</v>
          </cell>
        </row>
        <row r="20988">
          <cell r="E20988" t="str">
            <v>800-013-231</v>
          </cell>
          <cell r="F20988">
            <v>430710.72</v>
          </cell>
        </row>
        <row r="20989">
          <cell r="E20989" t="str">
            <v>800-014-151</v>
          </cell>
          <cell r="F20989">
            <v>29858.400000000001</v>
          </cell>
        </row>
        <row r="20990">
          <cell r="E20990" t="str">
            <v>800-014-163</v>
          </cell>
          <cell r="F20990">
            <v>12390</v>
          </cell>
        </row>
        <row r="20991">
          <cell r="E20991" t="str">
            <v>800-014-184</v>
          </cell>
          <cell r="F20991">
            <v>671.81</v>
          </cell>
        </row>
        <row r="20992">
          <cell r="E20992" t="str">
            <v>800-014-191</v>
          </cell>
          <cell r="F20992">
            <v>1462.5</v>
          </cell>
        </row>
        <row r="20993">
          <cell r="E20993" t="str">
            <v>800-014-211</v>
          </cell>
          <cell r="F20993">
            <v>3374.67</v>
          </cell>
        </row>
        <row r="20994">
          <cell r="E20994" t="str">
            <v>800-014-221</v>
          </cell>
          <cell r="F20994">
            <v>4699.7700000000004</v>
          </cell>
        </row>
        <row r="20995">
          <cell r="E20995" t="str">
            <v>800-014-231</v>
          </cell>
          <cell r="F20995">
            <v>5284.68</v>
          </cell>
        </row>
        <row r="20996">
          <cell r="E20996" t="str">
            <v>800-014-311</v>
          </cell>
          <cell r="F20996">
            <v>2437.02</v>
          </cell>
        </row>
        <row r="20997">
          <cell r="E20997" t="str">
            <v>800-014-312</v>
          </cell>
          <cell r="F20997">
            <v>16848.39</v>
          </cell>
        </row>
        <row r="20998">
          <cell r="E20998" t="str">
            <v>800-014-332</v>
          </cell>
          <cell r="F20998">
            <v>1555.16</v>
          </cell>
        </row>
        <row r="20999">
          <cell r="E20999" t="str">
            <v>800-014-333</v>
          </cell>
          <cell r="F20999">
            <v>5992.34</v>
          </cell>
        </row>
        <row r="21000">
          <cell r="E21000" t="str">
            <v>800-014-342</v>
          </cell>
          <cell r="F21000">
            <v>12.22</v>
          </cell>
        </row>
        <row r="21001">
          <cell r="E21001" t="str">
            <v>800-014-351</v>
          </cell>
          <cell r="F21001">
            <v>7575</v>
          </cell>
        </row>
        <row r="21002">
          <cell r="E21002" t="str">
            <v>800-014-379</v>
          </cell>
          <cell r="F21002">
            <v>182</v>
          </cell>
        </row>
        <row r="21003">
          <cell r="E21003" t="str">
            <v>800-014-411</v>
          </cell>
          <cell r="F21003">
            <v>111103.38</v>
          </cell>
        </row>
        <row r="21004">
          <cell r="E21004" t="str">
            <v>800-014-413</v>
          </cell>
          <cell r="F21004">
            <v>11122.65</v>
          </cell>
        </row>
        <row r="21005">
          <cell r="E21005" t="str">
            <v>800-014-462</v>
          </cell>
          <cell r="F21005">
            <v>114444.01</v>
          </cell>
        </row>
        <row r="21006">
          <cell r="E21006" t="str">
            <v>800-016-411</v>
          </cell>
          <cell r="F21006">
            <v>80744.820000000007</v>
          </cell>
        </row>
        <row r="21007">
          <cell r="E21007" t="str">
            <v>800-024-113</v>
          </cell>
          <cell r="F21007">
            <v>73584.570000000007</v>
          </cell>
        </row>
        <row r="21008">
          <cell r="E21008" t="str">
            <v>800-024-121</v>
          </cell>
          <cell r="F21008">
            <v>133543.96</v>
          </cell>
        </row>
        <row r="21009">
          <cell r="E21009" t="str">
            <v>800-024-131</v>
          </cell>
          <cell r="F21009">
            <v>211411.84</v>
          </cell>
        </row>
        <row r="21010">
          <cell r="E21010" t="str">
            <v>800-024-133</v>
          </cell>
          <cell r="F21010">
            <v>24385.39</v>
          </cell>
        </row>
        <row r="21011">
          <cell r="E21011" t="str">
            <v>800-024-162</v>
          </cell>
          <cell r="F21011">
            <v>7919.52</v>
          </cell>
        </row>
        <row r="21012">
          <cell r="E21012" t="str">
            <v>800-024-163</v>
          </cell>
          <cell r="F21012">
            <v>462</v>
          </cell>
        </row>
        <row r="21013">
          <cell r="E21013" t="str">
            <v>800-024-181</v>
          </cell>
          <cell r="F21013">
            <v>8112.18</v>
          </cell>
        </row>
        <row r="21014">
          <cell r="E21014" t="str">
            <v>800-024-191</v>
          </cell>
          <cell r="F21014">
            <v>14486.28</v>
          </cell>
        </row>
        <row r="21015">
          <cell r="E21015" t="str">
            <v>800-024-192</v>
          </cell>
          <cell r="F21015">
            <v>960</v>
          </cell>
        </row>
        <row r="21016">
          <cell r="E21016" t="str">
            <v>800-024-198</v>
          </cell>
          <cell r="F21016">
            <v>35695</v>
          </cell>
        </row>
        <row r="21017">
          <cell r="E21017" t="str">
            <v>800-024-211</v>
          </cell>
          <cell r="F21017">
            <v>36999.14</v>
          </cell>
        </row>
        <row r="21018">
          <cell r="E21018" t="str">
            <v>800-024-221</v>
          </cell>
          <cell r="F21018">
            <v>73703.12</v>
          </cell>
        </row>
        <row r="21019">
          <cell r="E21019" t="str">
            <v>800-024-231</v>
          </cell>
          <cell r="F21019">
            <v>52477.26</v>
          </cell>
        </row>
        <row r="21020">
          <cell r="E21020" t="str">
            <v>800-024-311</v>
          </cell>
          <cell r="F21020">
            <v>464.18</v>
          </cell>
        </row>
        <row r="21021">
          <cell r="E21021" t="str">
            <v>800-024-312</v>
          </cell>
          <cell r="F21021">
            <v>5483.78</v>
          </cell>
        </row>
        <row r="21022">
          <cell r="E21022" t="str">
            <v>800-024-333</v>
          </cell>
          <cell r="F21022">
            <v>1204.96</v>
          </cell>
        </row>
        <row r="21023">
          <cell r="E21023" t="str">
            <v>800-024-351</v>
          </cell>
          <cell r="F21023">
            <v>11593</v>
          </cell>
        </row>
        <row r="21024">
          <cell r="E21024" t="str">
            <v>800-024-411</v>
          </cell>
          <cell r="F21024">
            <v>28872.36</v>
          </cell>
        </row>
        <row r="21025">
          <cell r="E21025" t="str">
            <v>800-024-418</v>
          </cell>
          <cell r="F21025">
            <v>232347</v>
          </cell>
        </row>
        <row r="21026">
          <cell r="E21026" t="str">
            <v>800-024-462</v>
          </cell>
          <cell r="F21026">
            <v>3330.46</v>
          </cell>
        </row>
        <row r="21027">
          <cell r="E21027" t="str">
            <v>800-027-142</v>
          </cell>
          <cell r="F21027">
            <v>4351377.83</v>
          </cell>
        </row>
        <row r="21028">
          <cell r="E21028" t="str">
            <v>800-027-167</v>
          </cell>
          <cell r="F21028">
            <v>26254.639999999999</v>
          </cell>
        </row>
        <row r="21029">
          <cell r="E21029" t="str">
            <v>800-027-199</v>
          </cell>
          <cell r="F21029">
            <v>5337.6</v>
          </cell>
        </row>
        <row r="21030">
          <cell r="E21030" t="str">
            <v>800-027-211</v>
          </cell>
          <cell r="F21030">
            <v>310358.32</v>
          </cell>
        </row>
        <row r="21031">
          <cell r="E21031" t="str">
            <v>800-027-221</v>
          </cell>
          <cell r="F21031">
            <v>642364.17000000004</v>
          </cell>
        </row>
        <row r="21032">
          <cell r="E21032" t="str">
            <v>800-027-231</v>
          </cell>
          <cell r="F21032">
            <v>1095421.4399999999</v>
          </cell>
        </row>
        <row r="21033">
          <cell r="E21033" t="str">
            <v>800-029-121</v>
          </cell>
          <cell r="F21033">
            <v>62239.03</v>
          </cell>
        </row>
        <row r="21034">
          <cell r="E21034" t="str">
            <v>800-029-131</v>
          </cell>
          <cell r="F21034">
            <v>53146.29</v>
          </cell>
        </row>
        <row r="21035">
          <cell r="E21035" t="str">
            <v>800-029-211</v>
          </cell>
          <cell r="F21035">
            <v>8408.92</v>
          </cell>
        </row>
        <row r="21036">
          <cell r="E21036" t="str">
            <v>800-029-221</v>
          </cell>
          <cell r="F21036">
            <v>16968.2</v>
          </cell>
        </row>
        <row r="21037">
          <cell r="E21037" t="str">
            <v>800-029-231</v>
          </cell>
          <cell r="F21037">
            <v>14360.56</v>
          </cell>
        </row>
        <row r="21038">
          <cell r="E21038" t="str">
            <v>800-030-418</v>
          </cell>
          <cell r="F21038">
            <v>74767</v>
          </cell>
        </row>
        <row r="21039">
          <cell r="E21039" t="str">
            <v>800-031-121</v>
          </cell>
          <cell r="F21039">
            <v>67186.95</v>
          </cell>
        </row>
        <row r="21040">
          <cell r="E21040" t="str">
            <v>800-031-131</v>
          </cell>
          <cell r="F21040">
            <v>537111.94999999995</v>
          </cell>
        </row>
        <row r="21041">
          <cell r="E21041" t="str">
            <v>800-031-135</v>
          </cell>
          <cell r="F21041">
            <v>18036.740000000002</v>
          </cell>
        </row>
        <row r="21042">
          <cell r="E21042" t="str">
            <v>800-031-142</v>
          </cell>
          <cell r="F21042">
            <v>245798.88</v>
          </cell>
        </row>
        <row r="21043">
          <cell r="E21043" t="str">
            <v>800-031-151</v>
          </cell>
          <cell r="F21043">
            <v>1567210.52</v>
          </cell>
        </row>
        <row r="21044">
          <cell r="E21044" t="str">
            <v>800-031-153</v>
          </cell>
          <cell r="F21044">
            <v>23796.54</v>
          </cell>
        </row>
        <row r="21045">
          <cell r="E21045" t="str">
            <v>800-031-199</v>
          </cell>
          <cell r="F21045">
            <v>1634.27</v>
          </cell>
        </row>
        <row r="21046">
          <cell r="E21046" t="str">
            <v>800-031-211</v>
          </cell>
          <cell r="F21046">
            <v>178540.25</v>
          </cell>
        </row>
        <row r="21047">
          <cell r="E21047" t="str">
            <v>800-031-221</v>
          </cell>
          <cell r="F21047">
            <v>359324.27</v>
          </cell>
        </row>
        <row r="21048">
          <cell r="E21048" t="str">
            <v>800-031-231</v>
          </cell>
          <cell r="F21048">
            <v>454275.02</v>
          </cell>
        </row>
        <row r="21049">
          <cell r="E21049" t="str">
            <v>800-031-418</v>
          </cell>
          <cell r="F21049">
            <v>878.9</v>
          </cell>
        </row>
        <row r="21050">
          <cell r="E21050" t="str">
            <v>800-031-462</v>
          </cell>
          <cell r="F21050">
            <v>499420.71</v>
          </cell>
        </row>
        <row r="21051">
          <cell r="E21051" t="str">
            <v>800-032-113</v>
          </cell>
          <cell r="F21051">
            <v>35799.360000000001</v>
          </cell>
        </row>
        <row r="21052">
          <cell r="E21052" t="str">
            <v>800-032-121</v>
          </cell>
          <cell r="F21052">
            <v>4043720.79</v>
          </cell>
        </row>
        <row r="21053">
          <cell r="E21053" t="str">
            <v>800-032-131</v>
          </cell>
          <cell r="F21053">
            <v>532297.96</v>
          </cell>
        </row>
        <row r="21054">
          <cell r="E21054" t="str">
            <v>800-032-132</v>
          </cell>
          <cell r="F21054">
            <v>625047.13</v>
          </cell>
        </row>
        <row r="21055">
          <cell r="E21055" t="str">
            <v>800-032-133</v>
          </cell>
          <cell r="F21055">
            <v>427185.39</v>
          </cell>
        </row>
        <row r="21056">
          <cell r="E21056" t="str">
            <v>800-032-142</v>
          </cell>
          <cell r="F21056">
            <v>332566.55</v>
          </cell>
        </row>
        <row r="21057">
          <cell r="E21057" t="str">
            <v>800-032-144</v>
          </cell>
          <cell r="F21057">
            <v>48225.82</v>
          </cell>
        </row>
        <row r="21058">
          <cell r="E21058" t="str">
            <v>800-032-145</v>
          </cell>
          <cell r="F21058">
            <v>433972.8</v>
          </cell>
        </row>
        <row r="21059">
          <cell r="E21059" t="str">
            <v>800-032-148</v>
          </cell>
          <cell r="F21059">
            <v>38607.870000000003</v>
          </cell>
        </row>
        <row r="21060">
          <cell r="E21060" t="str">
            <v>800-032-151</v>
          </cell>
          <cell r="F21060">
            <v>131049.34</v>
          </cell>
        </row>
        <row r="21061">
          <cell r="E21061" t="str">
            <v>800-032-152</v>
          </cell>
          <cell r="F21061">
            <v>24857.75</v>
          </cell>
        </row>
        <row r="21062">
          <cell r="E21062" t="str">
            <v>800-032-162</v>
          </cell>
          <cell r="F21062">
            <v>94287.48</v>
          </cell>
        </row>
        <row r="21063">
          <cell r="E21063" t="str">
            <v>800-032-163</v>
          </cell>
          <cell r="F21063">
            <v>70</v>
          </cell>
        </row>
        <row r="21064">
          <cell r="E21064" t="str">
            <v>800-032-165</v>
          </cell>
          <cell r="F21064">
            <v>15379</v>
          </cell>
        </row>
        <row r="21065">
          <cell r="E21065" t="str">
            <v>800-032-167</v>
          </cell>
          <cell r="F21065">
            <v>143.27000000000001</v>
          </cell>
        </row>
        <row r="21066">
          <cell r="E21066" t="str">
            <v>800-032-199</v>
          </cell>
          <cell r="F21066">
            <v>67.06</v>
          </cell>
        </row>
        <row r="21067">
          <cell r="E21067" t="str">
            <v>800-032-211</v>
          </cell>
          <cell r="F21067">
            <v>492760.22</v>
          </cell>
        </row>
        <row r="21068">
          <cell r="E21068" t="str">
            <v>800-032-221</v>
          </cell>
          <cell r="F21068">
            <v>981076.05</v>
          </cell>
        </row>
        <row r="21069">
          <cell r="E21069" t="str">
            <v>800-032-231</v>
          </cell>
          <cell r="F21069">
            <v>824225.39</v>
          </cell>
        </row>
        <row r="21070">
          <cell r="E21070" t="str">
            <v>800-032-311</v>
          </cell>
          <cell r="F21070">
            <v>6015.14</v>
          </cell>
        </row>
        <row r="21071">
          <cell r="E21071" t="str">
            <v>800-032-411</v>
          </cell>
          <cell r="F21071">
            <v>9194.6299999999992</v>
          </cell>
        </row>
        <row r="21072">
          <cell r="E21072" t="str">
            <v>800-034-121</v>
          </cell>
          <cell r="F21072">
            <v>715966.11</v>
          </cell>
        </row>
        <row r="21073">
          <cell r="E21073" t="str">
            <v>800-034-135</v>
          </cell>
          <cell r="F21073">
            <v>25526.28</v>
          </cell>
        </row>
        <row r="21074">
          <cell r="E21074" t="str">
            <v>800-034-211</v>
          </cell>
          <cell r="F21074">
            <v>53391.18</v>
          </cell>
        </row>
        <row r="21075">
          <cell r="E21075" t="str">
            <v>800-034-221</v>
          </cell>
          <cell r="F21075">
            <v>109099.31</v>
          </cell>
        </row>
        <row r="21076">
          <cell r="E21076" t="str">
            <v>800-034-231</v>
          </cell>
          <cell r="F21076">
            <v>78390.3</v>
          </cell>
        </row>
        <row r="21077">
          <cell r="E21077" t="str">
            <v>800-034-333</v>
          </cell>
          <cell r="F21077">
            <v>3149.82</v>
          </cell>
        </row>
        <row r="21078">
          <cell r="E21078" t="str">
            <v>800-039-311</v>
          </cell>
          <cell r="F21078">
            <v>64894.92</v>
          </cell>
        </row>
        <row r="21079">
          <cell r="E21079" t="str">
            <v>800-039-312</v>
          </cell>
          <cell r="F21079">
            <v>3629.7</v>
          </cell>
        </row>
        <row r="21080">
          <cell r="E21080" t="str">
            <v>800-054-121</v>
          </cell>
          <cell r="F21080">
            <v>683594.68</v>
          </cell>
        </row>
        <row r="21081">
          <cell r="E21081" t="str">
            <v>800-054-162</v>
          </cell>
          <cell r="F21081">
            <v>1860.3</v>
          </cell>
        </row>
        <row r="21082">
          <cell r="E21082" t="str">
            <v>800-054-211</v>
          </cell>
          <cell r="F21082">
            <v>49872.160000000003</v>
          </cell>
        </row>
        <row r="21083">
          <cell r="E21083" t="str">
            <v>800-054-221</v>
          </cell>
          <cell r="F21083">
            <v>97419.68</v>
          </cell>
        </row>
        <row r="21084">
          <cell r="E21084" t="str">
            <v>800-054-231</v>
          </cell>
          <cell r="F21084">
            <v>94776.18</v>
          </cell>
        </row>
        <row r="21085">
          <cell r="E21085" t="str">
            <v>800-055-131</v>
          </cell>
          <cell r="F21085">
            <v>43050</v>
          </cell>
        </row>
        <row r="21086">
          <cell r="E21086" t="str">
            <v>800-055-135</v>
          </cell>
          <cell r="F21086">
            <v>46490</v>
          </cell>
        </row>
        <row r="21087">
          <cell r="E21087" t="str">
            <v>800-055-163</v>
          </cell>
          <cell r="F21087">
            <v>500.5</v>
          </cell>
        </row>
        <row r="21088">
          <cell r="E21088" t="str">
            <v>800-055-211</v>
          </cell>
          <cell r="F21088">
            <v>6732.04</v>
          </cell>
        </row>
        <row r="21089">
          <cell r="E21089" t="str">
            <v>800-055-221</v>
          </cell>
          <cell r="F21089">
            <v>13169.9</v>
          </cell>
        </row>
        <row r="21090">
          <cell r="E21090" t="str">
            <v>800-055-231</v>
          </cell>
          <cell r="F21090">
            <v>10569.36</v>
          </cell>
        </row>
        <row r="21091">
          <cell r="E21091" t="str">
            <v>800-055-311</v>
          </cell>
          <cell r="F21091">
            <v>84651.5</v>
          </cell>
        </row>
        <row r="21092">
          <cell r="E21092" t="str">
            <v>800-055-312</v>
          </cell>
          <cell r="F21092">
            <v>16385.400000000001</v>
          </cell>
        </row>
        <row r="21093">
          <cell r="E21093" t="str">
            <v>800-055-333</v>
          </cell>
          <cell r="F21093">
            <v>2429.5</v>
          </cell>
        </row>
        <row r="21094">
          <cell r="E21094" t="str">
            <v>800-055-411</v>
          </cell>
          <cell r="F21094">
            <v>11850.21</v>
          </cell>
        </row>
        <row r="21095">
          <cell r="E21095" t="str">
            <v>800-055-413</v>
          </cell>
          <cell r="F21095">
            <v>73217.960000000006</v>
          </cell>
        </row>
        <row r="21096">
          <cell r="E21096" t="str">
            <v>800-055-418</v>
          </cell>
          <cell r="F21096">
            <v>452.93</v>
          </cell>
        </row>
        <row r="21097">
          <cell r="E21097" t="str">
            <v>800-055-462</v>
          </cell>
          <cell r="F21097">
            <v>6323.7</v>
          </cell>
        </row>
        <row r="21098">
          <cell r="E21098" t="str">
            <v>800-056-165</v>
          </cell>
          <cell r="F21098">
            <v>169453.56</v>
          </cell>
        </row>
        <row r="21099">
          <cell r="E21099" t="str">
            <v>800-056-171</v>
          </cell>
          <cell r="F21099">
            <v>1937320.22</v>
          </cell>
        </row>
        <row r="21100">
          <cell r="E21100" t="str">
            <v>800-056-172</v>
          </cell>
          <cell r="F21100">
            <v>3394.38</v>
          </cell>
        </row>
        <row r="21101">
          <cell r="E21101" t="str">
            <v>800-056-175</v>
          </cell>
          <cell r="F21101">
            <v>611897.48</v>
          </cell>
        </row>
        <row r="21102">
          <cell r="E21102" t="str">
            <v>800-056-211</v>
          </cell>
          <cell r="F21102">
            <v>201306.55</v>
          </cell>
        </row>
        <row r="21103">
          <cell r="E21103" t="str">
            <v>800-056-221</v>
          </cell>
          <cell r="F21103">
            <v>295586.67</v>
          </cell>
        </row>
        <row r="21104">
          <cell r="E21104" t="str">
            <v>800-056-231</v>
          </cell>
          <cell r="F21104">
            <v>455331.43</v>
          </cell>
        </row>
        <row r="21105">
          <cell r="E21105" t="str">
            <v>800-056-311</v>
          </cell>
          <cell r="F21105">
            <v>39927.120000000003</v>
          </cell>
        </row>
        <row r="21106">
          <cell r="E21106" t="str">
            <v>800-056-321</v>
          </cell>
          <cell r="F21106">
            <v>12586.64</v>
          </cell>
        </row>
        <row r="21107">
          <cell r="E21107" t="str">
            <v>800-056-322</v>
          </cell>
          <cell r="F21107">
            <v>7739.72</v>
          </cell>
        </row>
        <row r="21108">
          <cell r="E21108" t="str">
            <v>800-056-331</v>
          </cell>
          <cell r="F21108">
            <v>9339.08</v>
          </cell>
        </row>
        <row r="21109">
          <cell r="E21109" t="str">
            <v>800-056-341</v>
          </cell>
          <cell r="F21109">
            <v>8147.89</v>
          </cell>
        </row>
        <row r="21110">
          <cell r="E21110" t="str">
            <v>800-056-344</v>
          </cell>
          <cell r="F21110">
            <v>6561.9</v>
          </cell>
        </row>
        <row r="21111">
          <cell r="E21111" t="str">
            <v>800-056-411</v>
          </cell>
          <cell r="F21111">
            <v>17938.98</v>
          </cell>
        </row>
        <row r="21112">
          <cell r="E21112" t="str">
            <v>800-056-422</v>
          </cell>
          <cell r="F21112">
            <v>249518.34</v>
          </cell>
        </row>
        <row r="21113">
          <cell r="E21113" t="str">
            <v>800-056-423</v>
          </cell>
          <cell r="F21113">
            <v>589491.91</v>
          </cell>
        </row>
        <row r="21114">
          <cell r="E21114" t="str">
            <v>800-056-424</v>
          </cell>
          <cell r="F21114">
            <v>13647.52</v>
          </cell>
        </row>
        <row r="21115">
          <cell r="E21115" t="str">
            <v>800-056-425</v>
          </cell>
          <cell r="F21115">
            <v>53607.87</v>
          </cell>
        </row>
        <row r="21116">
          <cell r="E21116" t="str">
            <v>800-056-541</v>
          </cell>
          <cell r="F21116">
            <v>6350</v>
          </cell>
        </row>
        <row r="21117">
          <cell r="E21117" t="str">
            <v>800-056-552</v>
          </cell>
          <cell r="F21117">
            <v>1006</v>
          </cell>
        </row>
        <row r="21118">
          <cell r="E21118" t="str">
            <v>800-061-314</v>
          </cell>
          <cell r="F21118">
            <v>314.58</v>
          </cell>
        </row>
        <row r="21119">
          <cell r="E21119" t="str">
            <v>800-061-411</v>
          </cell>
          <cell r="F21119">
            <v>506136.69</v>
          </cell>
        </row>
        <row r="21120">
          <cell r="E21120" t="str">
            <v>800-061-413</v>
          </cell>
          <cell r="F21120">
            <v>76931.66</v>
          </cell>
        </row>
        <row r="21121">
          <cell r="E21121" t="str">
            <v>800-061-414</v>
          </cell>
          <cell r="F21121">
            <v>29138.12</v>
          </cell>
        </row>
        <row r="21122">
          <cell r="E21122" t="str">
            <v>800-061-418</v>
          </cell>
          <cell r="F21122">
            <v>43833.31</v>
          </cell>
        </row>
        <row r="21123">
          <cell r="E21123" t="str">
            <v>800-061-462</v>
          </cell>
          <cell r="F21123">
            <v>83898.64</v>
          </cell>
        </row>
        <row r="21124">
          <cell r="E21124" t="str">
            <v>800-063-142</v>
          </cell>
          <cell r="F21124">
            <v>20798.71</v>
          </cell>
        </row>
        <row r="21125">
          <cell r="E21125" t="str">
            <v>800-063-165</v>
          </cell>
          <cell r="F21125">
            <v>140</v>
          </cell>
        </row>
        <row r="21126">
          <cell r="E21126" t="str">
            <v>800-063-211</v>
          </cell>
          <cell r="F21126">
            <v>1513.17</v>
          </cell>
        </row>
        <row r="21127">
          <cell r="E21127" t="str">
            <v>800-063-221</v>
          </cell>
          <cell r="F21127">
            <v>3055.33</v>
          </cell>
        </row>
        <row r="21128">
          <cell r="E21128" t="str">
            <v>800-063-231</v>
          </cell>
          <cell r="F21128">
            <v>3291.79</v>
          </cell>
        </row>
        <row r="21129">
          <cell r="E21129" t="str">
            <v>800-068-116</v>
          </cell>
          <cell r="F21129">
            <v>54139.55</v>
          </cell>
        </row>
        <row r="21130">
          <cell r="E21130" t="str">
            <v>800-068-121</v>
          </cell>
          <cell r="F21130">
            <v>369076.37</v>
          </cell>
        </row>
        <row r="21131">
          <cell r="E21131" t="str">
            <v>800-068-131</v>
          </cell>
          <cell r="F21131">
            <v>79870</v>
          </cell>
        </row>
        <row r="21132">
          <cell r="E21132" t="str">
            <v>800-068-142</v>
          </cell>
          <cell r="F21132">
            <v>14573.39</v>
          </cell>
        </row>
        <row r="21133">
          <cell r="E21133" t="str">
            <v>800-068-151</v>
          </cell>
          <cell r="F21133">
            <v>67484.789999999994</v>
          </cell>
        </row>
        <row r="21134">
          <cell r="E21134" t="str">
            <v>800-068-162</v>
          </cell>
          <cell r="F21134">
            <v>28542.5</v>
          </cell>
        </row>
        <row r="21135">
          <cell r="E21135" t="str">
            <v>800-068-163</v>
          </cell>
          <cell r="F21135">
            <v>483</v>
          </cell>
        </row>
        <row r="21136">
          <cell r="E21136" t="str">
            <v>800-068-166</v>
          </cell>
          <cell r="F21136">
            <v>286.52</v>
          </cell>
        </row>
        <row r="21137">
          <cell r="E21137" t="str">
            <v>800-068-173</v>
          </cell>
          <cell r="F21137">
            <v>34108.26</v>
          </cell>
        </row>
        <row r="21138">
          <cell r="E21138" t="str">
            <v>800-068-199</v>
          </cell>
          <cell r="F21138">
            <v>6.8</v>
          </cell>
        </row>
        <row r="21139">
          <cell r="E21139" t="str">
            <v>800-068-211</v>
          </cell>
          <cell r="F21139">
            <v>46728.639999999999</v>
          </cell>
        </row>
        <row r="21140">
          <cell r="E21140" t="str">
            <v>800-068-221</v>
          </cell>
          <cell r="F21140">
            <v>91139.23</v>
          </cell>
        </row>
        <row r="21141">
          <cell r="E21141" t="str">
            <v>800-068-231</v>
          </cell>
          <cell r="F21141">
            <v>94747.64</v>
          </cell>
        </row>
        <row r="21142">
          <cell r="E21142" t="str">
            <v>800-069-116</v>
          </cell>
          <cell r="F21142">
            <v>825923.87</v>
          </cell>
        </row>
        <row r="21143">
          <cell r="E21143" t="str">
            <v>800-069-117</v>
          </cell>
          <cell r="F21143">
            <v>47330</v>
          </cell>
        </row>
        <row r="21144">
          <cell r="E21144" t="str">
            <v>800-069-121</v>
          </cell>
          <cell r="F21144">
            <v>612129.15</v>
          </cell>
        </row>
        <row r="21145">
          <cell r="E21145" t="str">
            <v>800-069-131</v>
          </cell>
          <cell r="F21145">
            <v>18167.11</v>
          </cell>
        </row>
        <row r="21146">
          <cell r="E21146" t="str">
            <v>800-069-142</v>
          </cell>
          <cell r="F21146">
            <v>252371.32</v>
          </cell>
        </row>
        <row r="21147">
          <cell r="E21147" t="str">
            <v>800-069-146</v>
          </cell>
          <cell r="F21147">
            <v>20185.900000000001</v>
          </cell>
        </row>
        <row r="21148">
          <cell r="E21148" t="str">
            <v>800-069-151</v>
          </cell>
          <cell r="F21148">
            <v>293490.75</v>
          </cell>
        </row>
        <row r="21149">
          <cell r="E21149" t="str">
            <v>800-069-162</v>
          </cell>
          <cell r="F21149">
            <v>2457</v>
          </cell>
        </row>
        <row r="21150">
          <cell r="E21150" t="str">
            <v>800-069-163</v>
          </cell>
          <cell r="F21150">
            <v>21098</v>
          </cell>
        </row>
        <row r="21151">
          <cell r="E21151" t="str">
            <v>800-069-166</v>
          </cell>
          <cell r="F21151">
            <v>573.04</v>
          </cell>
        </row>
        <row r="21152">
          <cell r="E21152" t="str">
            <v>800-069-198</v>
          </cell>
          <cell r="F21152">
            <v>18755</v>
          </cell>
        </row>
        <row r="21153">
          <cell r="E21153" t="str">
            <v>800-069-199</v>
          </cell>
          <cell r="F21153">
            <v>270.92</v>
          </cell>
        </row>
        <row r="21154">
          <cell r="E21154" t="str">
            <v>800-069-211</v>
          </cell>
          <cell r="F21154">
            <v>153789.06</v>
          </cell>
        </row>
        <row r="21155">
          <cell r="E21155" t="str">
            <v>800-069-221</v>
          </cell>
          <cell r="F21155">
            <v>303993.14</v>
          </cell>
        </row>
        <row r="21156">
          <cell r="E21156" t="str">
            <v>800-069-231</v>
          </cell>
          <cell r="F21156">
            <v>306820.14</v>
          </cell>
        </row>
        <row r="21157">
          <cell r="E21157" t="str">
            <v>800-069-311</v>
          </cell>
          <cell r="F21157">
            <v>381213.83</v>
          </cell>
        </row>
        <row r="21158">
          <cell r="E21158" t="str">
            <v>800-069-312</v>
          </cell>
          <cell r="F21158">
            <v>39299.599999999999</v>
          </cell>
        </row>
        <row r="21159">
          <cell r="E21159" t="str">
            <v>800-069-341</v>
          </cell>
          <cell r="F21159">
            <v>1601.21</v>
          </cell>
        </row>
        <row r="21160">
          <cell r="E21160" t="str">
            <v>800-069-411</v>
          </cell>
          <cell r="F21160">
            <v>6364.46</v>
          </cell>
        </row>
        <row r="21161">
          <cell r="E21161" t="str">
            <v>800-069-418</v>
          </cell>
          <cell r="F21161">
            <v>129266.48</v>
          </cell>
        </row>
        <row r="21162">
          <cell r="E21162" t="str">
            <v>800-069-422</v>
          </cell>
          <cell r="F21162">
            <v>51629.53</v>
          </cell>
        </row>
        <row r="21163">
          <cell r="E21163" t="str">
            <v>800-069-423</v>
          </cell>
          <cell r="F21163">
            <v>23175.759999999998</v>
          </cell>
        </row>
        <row r="21164">
          <cell r="E21164" t="str">
            <v>800-069-425</v>
          </cell>
          <cell r="F21164">
            <v>19240.63</v>
          </cell>
        </row>
        <row r="21165">
          <cell r="E21165" t="str">
            <v>800-069-462</v>
          </cell>
          <cell r="F21165">
            <v>286435.78000000003</v>
          </cell>
        </row>
        <row r="21166">
          <cell r="E21166" t="str">
            <v>800-073-343</v>
          </cell>
          <cell r="F21166">
            <v>175317</v>
          </cell>
        </row>
        <row r="21167">
          <cell r="E21167" t="str">
            <v>800-085-411</v>
          </cell>
          <cell r="F21167">
            <v>2535.9</v>
          </cell>
        </row>
        <row r="21168">
          <cell r="E21168" t="str">
            <v>800-085-462</v>
          </cell>
          <cell r="F21168">
            <v>14264.1</v>
          </cell>
        </row>
        <row r="21169">
          <cell r="E21169" t="str">
            <v>810-001-121</v>
          </cell>
          <cell r="F21169">
            <v>15292697.710000001</v>
          </cell>
        </row>
        <row r="21170">
          <cell r="E21170" t="str">
            <v>810-001-123</v>
          </cell>
          <cell r="F21170">
            <v>25959.48</v>
          </cell>
        </row>
        <row r="21171">
          <cell r="E21171" t="str">
            <v>810-001-125</v>
          </cell>
          <cell r="F21171">
            <v>7664.55</v>
          </cell>
        </row>
        <row r="21172">
          <cell r="E21172" t="str">
            <v>810-001-211</v>
          </cell>
          <cell r="F21172">
            <v>1100454.8700000001</v>
          </cell>
        </row>
        <row r="21173">
          <cell r="E21173" t="str">
            <v>810-001-221</v>
          </cell>
          <cell r="F21173">
            <v>2241747.52</v>
          </cell>
        </row>
        <row r="21174">
          <cell r="E21174" t="str">
            <v>810-001-231</v>
          </cell>
          <cell r="F21174">
            <v>1951700.14</v>
          </cell>
        </row>
        <row r="21175">
          <cell r="E21175" t="str">
            <v>810-002-111</v>
          </cell>
          <cell r="F21175">
            <v>123840</v>
          </cell>
        </row>
        <row r="21176">
          <cell r="E21176" t="str">
            <v>810-002-113</v>
          </cell>
          <cell r="F21176">
            <v>426283.47</v>
          </cell>
        </row>
        <row r="21177">
          <cell r="E21177" t="str">
            <v>810-002-115</v>
          </cell>
          <cell r="F21177">
            <v>82980</v>
          </cell>
        </row>
        <row r="21178">
          <cell r="E21178" t="str">
            <v>810-002-211</v>
          </cell>
          <cell r="F21178">
            <v>43826.37</v>
          </cell>
        </row>
        <row r="21179">
          <cell r="E21179" t="str">
            <v>810-002-221</v>
          </cell>
          <cell r="F21179">
            <v>92394.21</v>
          </cell>
        </row>
        <row r="21180">
          <cell r="E21180" t="str">
            <v>810-002-231</v>
          </cell>
          <cell r="F21180">
            <v>43729.95</v>
          </cell>
        </row>
        <row r="21181">
          <cell r="E21181" t="str">
            <v>810-003-151</v>
          </cell>
          <cell r="F21181">
            <v>91054</v>
          </cell>
        </row>
        <row r="21182">
          <cell r="E21182" t="str">
            <v>810-003-153</v>
          </cell>
          <cell r="F21182">
            <v>47580</v>
          </cell>
        </row>
        <row r="21183">
          <cell r="E21183" t="str">
            <v>810-003-173</v>
          </cell>
          <cell r="F21183">
            <v>1241049.98</v>
          </cell>
        </row>
        <row r="21184">
          <cell r="E21184" t="str">
            <v>810-003-176</v>
          </cell>
          <cell r="F21184">
            <v>38724</v>
          </cell>
        </row>
        <row r="21185">
          <cell r="E21185" t="str">
            <v>810-003-199</v>
          </cell>
          <cell r="F21185">
            <v>807.96</v>
          </cell>
        </row>
        <row r="21186">
          <cell r="E21186" t="str">
            <v>810-003-211</v>
          </cell>
          <cell r="F21186">
            <v>102050.05</v>
          </cell>
        </row>
        <row r="21187">
          <cell r="E21187" t="str">
            <v>810-003-221</v>
          </cell>
          <cell r="F21187">
            <v>200288.08</v>
          </cell>
        </row>
        <row r="21188">
          <cell r="E21188" t="str">
            <v>810-003-231</v>
          </cell>
          <cell r="F21188">
            <v>296675.93</v>
          </cell>
        </row>
        <row r="21189">
          <cell r="E21189" t="str">
            <v>810-005-114</v>
          </cell>
          <cell r="F21189">
            <v>1113255.6000000001</v>
          </cell>
        </row>
        <row r="21190">
          <cell r="E21190" t="str">
            <v>810-005-116</v>
          </cell>
          <cell r="F21190">
            <v>436280.53</v>
          </cell>
        </row>
        <row r="21191">
          <cell r="E21191" t="str">
            <v>810-005-211</v>
          </cell>
          <cell r="F21191">
            <v>112226.85</v>
          </cell>
        </row>
        <row r="21192">
          <cell r="E21192" t="str">
            <v>810-005-221</v>
          </cell>
          <cell r="F21192">
            <v>226564.02</v>
          </cell>
        </row>
        <row r="21193">
          <cell r="E21193" t="str">
            <v>810-005-231</v>
          </cell>
          <cell r="F21193">
            <v>139901.23000000001</v>
          </cell>
        </row>
        <row r="21194">
          <cell r="E21194" t="str">
            <v>810-007-131</v>
          </cell>
          <cell r="F21194">
            <v>1723106.52</v>
          </cell>
        </row>
        <row r="21195">
          <cell r="E21195" t="str">
            <v>810-007-135</v>
          </cell>
          <cell r="F21195">
            <v>190736</v>
          </cell>
        </row>
        <row r="21196">
          <cell r="E21196" t="str">
            <v>810-007-211</v>
          </cell>
          <cell r="F21196">
            <v>137299.16</v>
          </cell>
        </row>
        <row r="21197">
          <cell r="E21197" t="str">
            <v>810-007-221</v>
          </cell>
          <cell r="F21197">
            <v>278039.65999999997</v>
          </cell>
        </row>
        <row r="21198">
          <cell r="E21198" t="str">
            <v>810-007-231</v>
          </cell>
          <cell r="F21198">
            <v>201910.73</v>
          </cell>
        </row>
        <row r="21199">
          <cell r="E21199" t="str">
            <v>810-009-184</v>
          </cell>
          <cell r="F21199">
            <v>611334.46</v>
          </cell>
        </row>
        <row r="21200">
          <cell r="E21200" t="str">
            <v>810-009-185</v>
          </cell>
          <cell r="F21200">
            <v>31146.93</v>
          </cell>
        </row>
        <row r="21201">
          <cell r="E21201" t="str">
            <v>810-009-186</v>
          </cell>
          <cell r="F21201">
            <v>-29607.040000000001</v>
          </cell>
        </row>
        <row r="21202">
          <cell r="E21202" t="str">
            <v>810-009-188</v>
          </cell>
          <cell r="F21202">
            <v>225428.37</v>
          </cell>
        </row>
        <row r="21203">
          <cell r="E21203" t="str">
            <v>810-009-189</v>
          </cell>
          <cell r="F21203">
            <v>28072.95</v>
          </cell>
        </row>
        <row r="21204">
          <cell r="E21204" t="str">
            <v>810-009-211</v>
          </cell>
          <cell r="F21204">
            <v>67554.66</v>
          </cell>
        </row>
        <row r="21205">
          <cell r="E21205" t="str">
            <v>810-009-221</v>
          </cell>
          <cell r="F21205">
            <v>125825.87</v>
          </cell>
        </row>
        <row r="21206">
          <cell r="E21206" t="str">
            <v>810-009-231</v>
          </cell>
          <cell r="F21206">
            <v>-8813.56</v>
          </cell>
        </row>
        <row r="21207">
          <cell r="E21207" t="str">
            <v>810-009-233</v>
          </cell>
          <cell r="F21207">
            <v>185418.17</v>
          </cell>
        </row>
        <row r="21208">
          <cell r="E21208" t="str">
            <v>810-012-311</v>
          </cell>
          <cell r="F21208">
            <v>171411</v>
          </cell>
        </row>
        <row r="21209">
          <cell r="E21209" t="str">
            <v>810-013-121</v>
          </cell>
          <cell r="F21209">
            <v>1720794.73</v>
          </cell>
        </row>
        <row r="21210">
          <cell r="E21210" t="str">
            <v>810-013-131</v>
          </cell>
          <cell r="F21210">
            <v>111160</v>
          </cell>
        </row>
        <row r="21211">
          <cell r="E21211" t="str">
            <v>810-013-162</v>
          </cell>
          <cell r="F21211">
            <v>19677</v>
          </cell>
        </row>
        <row r="21212">
          <cell r="E21212" t="str">
            <v>810-013-211</v>
          </cell>
          <cell r="F21212">
            <v>134647.35</v>
          </cell>
        </row>
        <row r="21213">
          <cell r="E21213" t="str">
            <v>810-013-221</v>
          </cell>
          <cell r="F21213">
            <v>266900.98</v>
          </cell>
        </row>
        <row r="21214">
          <cell r="E21214" t="str">
            <v>810-013-231</v>
          </cell>
          <cell r="F21214">
            <v>212981.63</v>
          </cell>
        </row>
        <row r="21215">
          <cell r="E21215" t="str">
            <v>810-014-121</v>
          </cell>
          <cell r="F21215">
            <v>30585.11</v>
          </cell>
        </row>
        <row r="21216">
          <cell r="E21216" t="str">
            <v>810-014-151</v>
          </cell>
          <cell r="F21216">
            <v>13935</v>
          </cell>
        </row>
        <row r="21217">
          <cell r="E21217" t="str">
            <v>810-014-162</v>
          </cell>
          <cell r="F21217">
            <v>210</v>
          </cell>
        </row>
        <row r="21218">
          <cell r="E21218" t="str">
            <v>810-014-163</v>
          </cell>
          <cell r="F21218">
            <v>4802</v>
          </cell>
        </row>
        <row r="21219">
          <cell r="E21219" t="str">
            <v>810-014-211</v>
          </cell>
          <cell r="F21219">
            <v>3766.22</v>
          </cell>
        </row>
        <row r="21220">
          <cell r="E21220" t="str">
            <v>810-014-221</v>
          </cell>
          <cell r="F21220">
            <v>6534.68</v>
          </cell>
        </row>
        <row r="21221">
          <cell r="E21221" t="str">
            <v>810-014-231</v>
          </cell>
          <cell r="F21221">
            <v>7061.7</v>
          </cell>
        </row>
        <row r="21222">
          <cell r="E21222" t="str">
            <v>810-014-311</v>
          </cell>
          <cell r="F21222">
            <v>115</v>
          </cell>
        </row>
        <row r="21223">
          <cell r="E21223" t="str">
            <v>810-014-312</v>
          </cell>
          <cell r="F21223">
            <v>14317.65</v>
          </cell>
        </row>
        <row r="21224">
          <cell r="E21224" t="str">
            <v>810-014-319</v>
          </cell>
          <cell r="F21224">
            <v>1983.35</v>
          </cell>
        </row>
        <row r="21225">
          <cell r="E21225" t="str">
            <v>810-014-332</v>
          </cell>
          <cell r="F21225">
            <v>5013.75</v>
          </cell>
        </row>
        <row r="21226">
          <cell r="E21226" t="str">
            <v>810-014-333</v>
          </cell>
          <cell r="F21226">
            <v>5925.2</v>
          </cell>
        </row>
        <row r="21227">
          <cell r="E21227" t="str">
            <v>810-014-341</v>
          </cell>
          <cell r="F21227">
            <v>1255.48</v>
          </cell>
        </row>
        <row r="21228">
          <cell r="E21228" t="str">
            <v>810-014-342</v>
          </cell>
          <cell r="F21228">
            <v>15.94</v>
          </cell>
        </row>
        <row r="21229">
          <cell r="E21229" t="str">
            <v>810-014-344</v>
          </cell>
          <cell r="F21229">
            <v>1549.04</v>
          </cell>
        </row>
        <row r="21230">
          <cell r="E21230" t="str">
            <v>810-014-351</v>
          </cell>
          <cell r="F21230">
            <v>75</v>
          </cell>
        </row>
        <row r="21231">
          <cell r="E21231" t="str">
            <v>810-014-379</v>
          </cell>
          <cell r="F21231">
            <v>435.6</v>
          </cell>
        </row>
        <row r="21232">
          <cell r="E21232" t="str">
            <v>810-014-411</v>
          </cell>
          <cell r="F21232">
            <v>20195.509999999998</v>
          </cell>
        </row>
        <row r="21233">
          <cell r="E21233" t="str">
            <v>810-014-418</v>
          </cell>
          <cell r="F21233">
            <v>2484.06</v>
          </cell>
        </row>
        <row r="21234">
          <cell r="E21234" t="str">
            <v>810-014-422</v>
          </cell>
          <cell r="F21234">
            <v>1724.44</v>
          </cell>
        </row>
        <row r="21235">
          <cell r="E21235" t="str">
            <v>810-014-461</v>
          </cell>
          <cell r="F21235">
            <v>4800.2700000000004</v>
          </cell>
        </row>
        <row r="21236">
          <cell r="E21236" t="str">
            <v>810-015-312</v>
          </cell>
          <cell r="F21236">
            <v>1541</v>
          </cell>
        </row>
        <row r="21237">
          <cell r="E21237" t="str">
            <v>810-015-411</v>
          </cell>
          <cell r="F21237">
            <v>920.42</v>
          </cell>
        </row>
        <row r="21238">
          <cell r="E21238" t="str">
            <v>810-015-418</v>
          </cell>
          <cell r="F21238">
            <v>83423.199999999997</v>
          </cell>
        </row>
        <row r="21239">
          <cell r="E21239" t="str">
            <v>810-015-461</v>
          </cell>
          <cell r="F21239">
            <v>19581.8</v>
          </cell>
        </row>
        <row r="21240">
          <cell r="E21240" t="str">
            <v>810-015-462</v>
          </cell>
          <cell r="F21240">
            <v>15203.3</v>
          </cell>
        </row>
        <row r="21241">
          <cell r="E21241" t="str">
            <v>810-015-472</v>
          </cell>
          <cell r="F21241">
            <v>-1207.6500000000001</v>
          </cell>
        </row>
        <row r="21242">
          <cell r="E21242" t="str">
            <v>810-016-411</v>
          </cell>
          <cell r="F21242">
            <v>36992.42</v>
          </cell>
        </row>
        <row r="21243">
          <cell r="E21243" t="str">
            <v>810-024-411</v>
          </cell>
          <cell r="F21243">
            <v>12470</v>
          </cell>
        </row>
        <row r="21244">
          <cell r="E21244" t="str">
            <v>810-024-418</v>
          </cell>
          <cell r="F21244">
            <v>43279</v>
          </cell>
        </row>
        <row r="21245">
          <cell r="E21245" t="str">
            <v>810-024-462</v>
          </cell>
          <cell r="F21245">
            <v>403277</v>
          </cell>
        </row>
        <row r="21246">
          <cell r="E21246" t="str">
            <v>810-025-413</v>
          </cell>
          <cell r="F21246">
            <v>14702</v>
          </cell>
        </row>
        <row r="21247">
          <cell r="E21247" t="str">
            <v>810-027-142</v>
          </cell>
          <cell r="F21247">
            <v>1225275.02</v>
          </cell>
        </row>
        <row r="21248">
          <cell r="E21248" t="str">
            <v>810-027-199</v>
          </cell>
          <cell r="F21248">
            <v>5378.96</v>
          </cell>
        </row>
        <row r="21249">
          <cell r="E21249" t="str">
            <v>810-027-211</v>
          </cell>
          <cell r="F21249">
            <v>84477.97</v>
          </cell>
        </row>
        <row r="21250">
          <cell r="E21250" t="str">
            <v>810-027-221</v>
          </cell>
          <cell r="F21250">
            <v>178650.51</v>
          </cell>
        </row>
        <row r="21251">
          <cell r="E21251" t="str">
            <v>810-027-231</v>
          </cell>
          <cell r="F21251">
            <v>435325.64</v>
          </cell>
        </row>
        <row r="21252">
          <cell r="E21252" t="str">
            <v>810-029-121</v>
          </cell>
          <cell r="F21252">
            <v>21092.5</v>
          </cell>
        </row>
        <row r="21253">
          <cell r="E21253" t="str">
            <v>810-029-131</v>
          </cell>
          <cell r="F21253">
            <v>39925</v>
          </cell>
        </row>
        <row r="21254">
          <cell r="E21254" t="str">
            <v>810-029-142</v>
          </cell>
          <cell r="F21254">
            <v>8320.69</v>
          </cell>
        </row>
        <row r="21255">
          <cell r="E21255" t="str">
            <v>810-029-162</v>
          </cell>
          <cell r="F21255">
            <v>402.5</v>
          </cell>
        </row>
        <row r="21256">
          <cell r="E21256" t="str">
            <v>810-029-165</v>
          </cell>
          <cell r="F21256">
            <v>348</v>
          </cell>
        </row>
        <row r="21257">
          <cell r="E21257" t="str">
            <v>810-029-211</v>
          </cell>
          <cell r="F21257">
            <v>5101.5200000000004</v>
          </cell>
        </row>
        <row r="21258">
          <cell r="E21258" t="str">
            <v>810-029-221</v>
          </cell>
          <cell r="F21258">
            <v>10185.89</v>
          </cell>
        </row>
        <row r="21259">
          <cell r="E21259" t="str">
            <v>810-029-231</v>
          </cell>
          <cell r="F21259">
            <v>11774.9</v>
          </cell>
        </row>
        <row r="21260">
          <cell r="E21260" t="str">
            <v>810-030-312</v>
          </cell>
          <cell r="F21260">
            <v>32459</v>
          </cell>
        </row>
        <row r="21261">
          <cell r="E21261" t="str">
            <v>810-031-121</v>
          </cell>
          <cell r="F21261">
            <v>447740.29</v>
          </cell>
        </row>
        <row r="21262">
          <cell r="E21262" t="str">
            <v>810-031-131</v>
          </cell>
          <cell r="F21262">
            <v>103772</v>
          </cell>
        </row>
        <row r="21263">
          <cell r="E21263" t="str">
            <v>810-031-142</v>
          </cell>
          <cell r="F21263">
            <v>90918.33</v>
          </cell>
        </row>
        <row r="21264">
          <cell r="E21264" t="str">
            <v>810-031-143</v>
          </cell>
          <cell r="F21264">
            <v>11879.2</v>
          </cell>
        </row>
        <row r="21265">
          <cell r="E21265" t="str">
            <v>810-031-144</v>
          </cell>
          <cell r="F21265">
            <v>7553.52</v>
          </cell>
        </row>
        <row r="21266">
          <cell r="E21266" t="str">
            <v>810-031-146</v>
          </cell>
          <cell r="F21266">
            <v>45444</v>
          </cell>
        </row>
        <row r="21267">
          <cell r="E21267" t="str">
            <v>810-031-151</v>
          </cell>
          <cell r="F21267">
            <v>396623.4</v>
          </cell>
        </row>
        <row r="21268">
          <cell r="E21268" t="str">
            <v>810-031-152</v>
          </cell>
          <cell r="F21268">
            <v>405192.25</v>
          </cell>
        </row>
        <row r="21269">
          <cell r="E21269" t="str">
            <v>810-031-153</v>
          </cell>
          <cell r="F21269">
            <v>40614</v>
          </cell>
        </row>
        <row r="21270">
          <cell r="E21270" t="str">
            <v>810-031-162</v>
          </cell>
          <cell r="F21270">
            <v>12096</v>
          </cell>
        </row>
        <row r="21271">
          <cell r="E21271" t="str">
            <v>810-031-181</v>
          </cell>
          <cell r="F21271">
            <v>3070.85</v>
          </cell>
        </row>
        <row r="21272">
          <cell r="E21272" t="str">
            <v>810-031-199</v>
          </cell>
          <cell r="F21272">
            <v>637.33000000000004</v>
          </cell>
        </row>
        <row r="21273">
          <cell r="E21273" t="str">
            <v>810-031-211</v>
          </cell>
          <cell r="F21273">
            <v>113977.26</v>
          </cell>
        </row>
        <row r="21274">
          <cell r="E21274" t="str">
            <v>810-031-221</v>
          </cell>
          <cell r="F21274">
            <v>226596.59</v>
          </cell>
        </row>
        <row r="21275">
          <cell r="E21275" t="str">
            <v>810-031-231</v>
          </cell>
          <cell r="F21275">
            <v>313531.78000000003</v>
          </cell>
        </row>
        <row r="21276">
          <cell r="E21276" t="str">
            <v>810-031-311</v>
          </cell>
          <cell r="F21276">
            <v>104124.2</v>
          </cell>
        </row>
        <row r="21277">
          <cell r="E21277" t="str">
            <v>810-031-418</v>
          </cell>
          <cell r="F21277">
            <v>21808.5</v>
          </cell>
        </row>
        <row r="21278">
          <cell r="E21278" t="str">
            <v>810-031-462</v>
          </cell>
          <cell r="F21278">
            <v>960665.04</v>
          </cell>
        </row>
        <row r="21279">
          <cell r="E21279" t="str">
            <v>810-032-121</v>
          </cell>
          <cell r="F21279">
            <v>2188445.23</v>
          </cell>
        </row>
        <row r="21280">
          <cell r="E21280" t="str">
            <v>810-032-131</v>
          </cell>
          <cell r="F21280">
            <v>247818.49</v>
          </cell>
        </row>
        <row r="21281">
          <cell r="E21281" t="str">
            <v>810-032-132</v>
          </cell>
          <cell r="F21281">
            <v>228217.29</v>
          </cell>
        </row>
        <row r="21282">
          <cell r="E21282" t="str">
            <v>810-032-133</v>
          </cell>
          <cell r="F21282">
            <v>157319.42000000001</v>
          </cell>
        </row>
        <row r="21283">
          <cell r="E21283" t="str">
            <v>810-032-143</v>
          </cell>
          <cell r="F21283">
            <v>27723.15</v>
          </cell>
        </row>
        <row r="21284">
          <cell r="E21284" t="str">
            <v>810-032-144</v>
          </cell>
          <cell r="F21284">
            <v>2324.16</v>
          </cell>
        </row>
        <row r="21285">
          <cell r="E21285" t="str">
            <v>810-032-145</v>
          </cell>
          <cell r="F21285">
            <v>182341.44</v>
          </cell>
        </row>
        <row r="21286">
          <cell r="E21286" t="str">
            <v>810-032-147</v>
          </cell>
          <cell r="F21286">
            <v>133438.22</v>
          </cell>
        </row>
        <row r="21287">
          <cell r="E21287" t="str">
            <v>810-032-148</v>
          </cell>
          <cell r="F21287">
            <v>64412.01</v>
          </cell>
        </row>
        <row r="21288">
          <cell r="E21288" t="str">
            <v>810-032-162</v>
          </cell>
          <cell r="F21288">
            <v>29187.15</v>
          </cell>
        </row>
        <row r="21289">
          <cell r="E21289" t="str">
            <v>810-032-163</v>
          </cell>
          <cell r="F21289">
            <v>1042.5</v>
          </cell>
        </row>
        <row r="21290">
          <cell r="E21290" t="str">
            <v>810-032-165</v>
          </cell>
          <cell r="F21290">
            <v>913.5</v>
          </cell>
        </row>
        <row r="21291">
          <cell r="E21291" t="str">
            <v>810-032-211</v>
          </cell>
          <cell r="F21291">
            <v>235478.98</v>
          </cell>
        </row>
        <row r="21292">
          <cell r="E21292" t="str">
            <v>810-032-221</v>
          </cell>
          <cell r="F21292">
            <v>471593.92</v>
          </cell>
        </row>
        <row r="21293">
          <cell r="E21293" t="str">
            <v>810-032-231</v>
          </cell>
          <cell r="F21293">
            <v>387430.17</v>
          </cell>
        </row>
        <row r="21294">
          <cell r="E21294" t="str">
            <v>810-032-311</v>
          </cell>
          <cell r="F21294">
            <v>101779.5</v>
          </cell>
        </row>
        <row r="21295">
          <cell r="E21295" t="str">
            <v>810-032-318</v>
          </cell>
          <cell r="F21295">
            <v>264389.5</v>
          </cell>
        </row>
        <row r="21296">
          <cell r="E21296" t="str">
            <v>810-032-327</v>
          </cell>
          <cell r="F21296">
            <v>565.78</v>
          </cell>
        </row>
        <row r="21297">
          <cell r="E21297" t="str">
            <v>810-032-332</v>
          </cell>
          <cell r="F21297">
            <v>19770.990000000002</v>
          </cell>
        </row>
        <row r="21298">
          <cell r="E21298" t="str">
            <v>810-032-342</v>
          </cell>
          <cell r="F21298">
            <v>78.7</v>
          </cell>
        </row>
        <row r="21299">
          <cell r="E21299" t="str">
            <v>810-032-418</v>
          </cell>
          <cell r="F21299">
            <v>1693.5</v>
          </cell>
        </row>
        <row r="21300">
          <cell r="E21300" t="str">
            <v>810-032-422</v>
          </cell>
          <cell r="F21300">
            <v>158.04</v>
          </cell>
        </row>
        <row r="21301">
          <cell r="E21301" t="str">
            <v>810-034-121</v>
          </cell>
          <cell r="F21301">
            <v>214511.82</v>
          </cell>
        </row>
        <row r="21302">
          <cell r="E21302" t="str">
            <v>810-034-135</v>
          </cell>
          <cell r="F21302">
            <v>45648.84</v>
          </cell>
        </row>
        <row r="21303">
          <cell r="E21303" t="str">
            <v>810-034-162</v>
          </cell>
          <cell r="F21303">
            <v>1851.5</v>
          </cell>
        </row>
        <row r="21304">
          <cell r="E21304" t="str">
            <v>810-034-163</v>
          </cell>
          <cell r="F21304">
            <v>693</v>
          </cell>
        </row>
        <row r="21305">
          <cell r="E21305" t="str">
            <v>810-034-211</v>
          </cell>
          <cell r="F21305">
            <v>18643.48</v>
          </cell>
        </row>
        <row r="21306">
          <cell r="E21306" t="str">
            <v>810-034-221</v>
          </cell>
          <cell r="F21306">
            <v>38698.9</v>
          </cell>
        </row>
        <row r="21307">
          <cell r="E21307" t="str">
            <v>810-034-231</v>
          </cell>
          <cell r="F21307">
            <v>34160.33</v>
          </cell>
        </row>
        <row r="21308">
          <cell r="E21308" t="str">
            <v>810-034-311</v>
          </cell>
          <cell r="F21308">
            <v>212</v>
          </cell>
        </row>
        <row r="21309">
          <cell r="E21309" t="str">
            <v>810-034-312</v>
          </cell>
          <cell r="F21309">
            <v>26456.16</v>
          </cell>
        </row>
        <row r="21310">
          <cell r="E21310" t="str">
            <v>810-034-332</v>
          </cell>
          <cell r="F21310">
            <v>577.85</v>
          </cell>
        </row>
        <row r="21311">
          <cell r="E21311" t="str">
            <v>810-034-342</v>
          </cell>
          <cell r="F21311">
            <v>344.08</v>
          </cell>
        </row>
        <row r="21312">
          <cell r="E21312" t="str">
            <v>810-034-411</v>
          </cell>
          <cell r="F21312">
            <v>18279.13</v>
          </cell>
        </row>
        <row r="21313">
          <cell r="E21313" t="str">
            <v>810-034-418</v>
          </cell>
          <cell r="F21313">
            <v>489.23</v>
          </cell>
        </row>
        <row r="21314">
          <cell r="E21314" t="str">
            <v>810-034-461</v>
          </cell>
          <cell r="F21314">
            <v>1320.52</v>
          </cell>
        </row>
        <row r="21315">
          <cell r="E21315" t="str">
            <v>810-034-462</v>
          </cell>
          <cell r="F21315">
            <v>5838.16</v>
          </cell>
        </row>
        <row r="21316">
          <cell r="E21316" t="str">
            <v>810-039-311</v>
          </cell>
          <cell r="F21316">
            <v>69457</v>
          </cell>
        </row>
        <row r="21317">
          <cell r="E21317" t="str">
            <v>810-041-541</v>
          </cell>
          <cell r="F21317">
            <v>8011</v>
          </cell>
        </row>
        <row r="21318">
          <cell r="E21318" t="str">
            <v>810-054-121</v>
          </cell>
          <cell r="F21318">
            <v>119864.66</v>
          </cell>
        </row>
        <row r="21319">
          <cell r="E21319" t="str">
            <v>810-054-211</v>
          </cell>
          <cell r="F21319">
            <v>8815.84</v>
          </cell>
        </row>
        <row r="21320">
          <cell r="E21320" t="str">
            <v>810-054-221</v>
          </cell>
          <cell r="F21320">
            <v>17608.099999999999</v>
          </cell>
        </row>
        <row r="21321">
          <cell r="E21321" t="str">
            <v>810-054-231</v>
          </cell>
          <cell r="F21321">
            <v>10302.049999999999</v>
          </cell>
        </row>
        <row r="21322">
          <cell r="E21322" t="str">
            <v>810-054-332</v>
          </cell>
          <cell r="F21322">
            <v>608.35</v>
          </cell>
        </row>
        <row r="21323">
          <cell r="E21323" t="str">
            <v>810-055-131</v>
          </cell>
          <cell r="F21323">
            <v>58025</v>
          </cell>
        </row>
        <row r="21324">
          <cell r="E21324" t="str">
            <v>810-055-135</v>
          </cell>
          <cell r="F21324">
            <v>27720</v>
          </cell>
        </row>
        <row r="21325">
          <cell r="E21325" t="str">
            <v>810-055-142</v>
          </cell>
          <cell r="F21325">
            <v>19046.97</v>
          </cell>
        </row>
        <row r="21326">
          <cell r="E21326" t="str">
            <v>810-055-151</v>
          </cell>
          <cell r="F21326">
            <v>10020.69</v>
          </cell>
        </row>
        <row r="21327">
          <cell r="E21327" t="str">
            <v>810-055-163</v>
          </cell>
          <cell r="F21327">
            <v>945</v>
          </cell>
        </row>
        <row r="21328">
          <cell r="E21328" t="str">
            <v>810-055-211</v>
          </cell>
          <cell r="F21328">
            <v>8637.23</v>
          </cell>
        </row>
        <row r="21329">
          <cell r="E21329" t="str">
            <v>810-055-221</v>
          </cell>
          <cell r="F21329">
            <v>15393.95</v>
          </cell>
        </row>
        <row r="21330">
          <cell r="E21330" t="str">
            <v>810-055-231</v>
          </cell>
          <cell r="F21330">
            <v>14107.94</v>
          </cell>
        </row>
        <row r="21331">
          <cell r="E21331" t="str">
            <v>810-055-311</v>
          </cell>
          <cell r="F21331">
            <v>86106.34</v>
          </cell>
        </row>
        <row r="21332">
          <cell r="E21332" t="str">
            <v>810-055-312</v>
          </cell>
          <cell r="F21332">
            <v>9646.2900000000009</v>
          </cell>
        </row>
        <row r="21333">
          <cell r="E21333" t="str">
            <v>810-055-332</v>
          </cell>
          <cell r="F21333">
            <v>203</v>
          </cell>
        </row>
        <row r="21334">
          <cell r="E21334" t="str">
            <v>810-055-333</v>
          </cell>
          <cell r="F21334">
            <v>11546.9</v>
          </cell>
        </row>
        <row r="21335">
          <cell r="E21335" t="str">
            <v>810-055-342</v>
          </cell>
          <cell r="F21335">
            <v>276</v>
          </cell>
        </row>
        <row r="21336">
          <cell r="E21336" t="str">
            <v>810-055-411</v>
          </cell>
          <cell r="F21336">
            <v>9263.5400000000009</v>
          </cell>
        </row>
        <row r="21337">
          <cell r="E21337" t="str">
            <v>810-055-413</v>
          </cell>
          <cell r="F21337">
            <v>39598.04</v>
          </cell>
        </row>
        <row r="21338">
          <cell r="E21338" t="str">
            <v>810-055-418</v>
          </cell>
          <cell r="F21338">
            <v>2940.93</v>
          </cell>
        </row>
        <row r="21339">
          <cell r="E21339" t="str">
            <v>810-055-461</v>
          </cell>
          <cell r="F21339">
            <v>1497.58</v>
          </cell>
        </row>
        <row r="21340">
          <cell r="E21340" t="str">
            <v>810-055-462</v>
          </cell>
          <cell r="F21340">
            <v>847.6</v>
          </cell>
        </row>
        <row r="21341">
          <cell r="E21341" t="str">
            <v>810-056-165</v>
          </cell>
          <cell r="F21341">
            <v>118068.78</v>
          </cell>
        </row>
        <row r="21342">
          <cell r="E21342" t="str">
            <v>810-056-171</v>
          </cell>
          <cell r="F21342">
            <v>891646.46</v>
          </cell>
        </row>
        <row r="21343">
          <cell r="E21343" t="str">
            <v>810-056-172</v>
          </cell>
          <cell r="F21343">
            <v>2285.94</v>
          </cell>
        </row>
        <row r="21344">
          <cell r="E21344" t="str">
            <v>810-056-175</v>
          </cell>
          <cell r="F21344">
            <v>427472.5</v>
          </cell>
        </row>
        <row r="21345">
          <cell r="E21345" t="str">
            <v>810-056-199</v>
          </cell>
          <cell r="F21345">
            <v>134.25</v>
          </cell>
        </row>
        <row r="21346">
          <cell r="E21346" t="str">
            <v>810-056-211</v>
          </cell>
          <cell r="F21346">
            <v>107034.59</v>
          </cell>
        </row>
        <row r="21347">
          <cell r="E21347" t="str">
            <v>810-056-221</v>
          </cell>
          <cell r="F21347">
            <v>158758.45000000001</v>
          </cell>
        </row>
        <row r="21348">
          <cell r="E21348" t="str">
            <v>810-056-231</v>
          </cell>
          <cell r="F21348">
            <v>190482.07</v>
          </cell>
        </row>
        <row r="21349">
          <cell r="E21349" t="str">
            <v>810-056-331</v>
          </cell>
          <cell r="F21349">
            <v>10053.5</v>
          </cell>
        </row>
        <row r="21350">
          <cell r="E21350" t="str">
            <v>810-056-342</v>
          </cell>
          <cell r="F21350">
            <v>15.46</v>
          </cell>
        </row>
        <row r="21351">
          <cell r="E21351" t="str">
            <v>810-056-418</v>
          </cell>
          <cell r="F21351">
            <v>2639</v>
          </cell>
        </row>
        <row r="21352">
          <cell r="E21352" t="str">
            <v>810-056-422</v>
          </cell>
          <cell r="F21352">
            <v>147330.56</v>
          </cell>
        </row>
        <row r="21353">
          <cell r="E21353" t="str">
            <v>810-056-423</v>
          </cell>
          <cell r="F21353">
            <v>412816.47</v>
          </cell>
        </row>
        <row r="21354">
          <cell r="E21354" t="str">
            <v>810-056-424</v>
          </cell>
          <cell r="F21354">
            <v>12106.36</v>
          </cell>
        </row>
        <row r="21355">
          <cell r="E21355" t="str">
            <v>810-056-425</v>
          </cell>
          <cell r="F21355">
            <v>95078.47</v>
          </cell>
        </row>
        <row r="21356">
          <cell r="E21356" t="str">
            <v>810-056-461</v>
          </cell>
          <cell r="F21356">
            <v>9718.2800000000007</v>
          </cell>
        </row>
        <row r="21357">
          <cell r="E21357" t="str">
            <v>810-061-311</v>
          </cell>
          <cell r="F21357">
            <v>155918.09</v>
          </cell>
        </row>
        <row r="21358">
          <cell r="E21358" t="str">
            <v>810-061-411</v>
          </cell>
          <cell r="F21358">
            <v>94001.83</v>
          </cell>
        </row>
        <row r="21359">
          <cell r="E21359" t="str">
            <v>810-061-414</v>
          </cell>
          <cell r="F21359">
            <v>616.91999999999996</v>
          </cell>
        </row>
        <row r="21360">
          <cell r="E21360" t="str">
            <v>810-061-418</v>
          </cell>
          <cell r="F21360">
            <v>51794.07</v>
          </cell>
        </row>
        <row r="21361">
          <cell r="E21361" t="str">
            <v>810-061-461</v>
          </cell>
          <cell r="F21361">
            <v>12701.58</v>
          </cell>
        </row>
        <row r="21362">
          <cell r="E21362" t="str">
            <v>810-061-462</v>
          </cell>
          <cell r="F21362">
            <v>359634.51</v>
          </cell>
        </row>
        <row r="21363">
          <cell r="E21363" t="str">
            <v>810-063-121</v>
          </cell>
          <cell r="F21363">
            <v>36794</v>
          </cell>
        </row>
        <row r="21364">
          <cell r="E21364" t="str">
            <v>810-063-142</v>
          </cell>
          <cell r="F21364">
            <v>2638.26</v>
          </cell>
        </row>
        <row r="21365">
          <cell r="E21365" t="str">
            <v>810-063-162</v>
          </cell>
          <cell r="F21365">
            <v>721</v>
          </cell>
        </row>
        <row r="21366">
          <cell r="E21366" t="str">
            <v>810-063-211</v>
          </cell>
          <cell r="F21366">
            <v>2930.99</v>
          </cell>
        </row>
        <row r="21367">
          <cell r="E21367" t="str">
            <v>810-063-221</v>
          </cell>
          <cell r="F21367">
            <v>5792.59</v>
          </cell>
        </row>
        <row r="21368">
          <cell r="E21368" t="str">
            <v>810-063-231</v>
          </cell>
          <cell r="F21368">
            <v>2927.16</v>
          </cell>
        </row>
        <row r="21369">
          <cell r="E21369" t="str">
            <v>810-068-121</v>
          </cell>
          <cell r="F21369">
            <v>226780</v>
          </cell>
        </row>
        <row r="21370">
          <cell r="E21370" t="str">
            <v>810-068-131</v>
          </cell>
          <cell r="F21370">
            <v>44730</v>
          </cell>
        </row>
        <row r="21371">
          <cell r="E21371" t="str">
            <v>810-068-142</v>
          </cell>
          <cell r="F21371">
            <v>43741.74</v>
          </cell>
        </row>
        <row r="21372">
          <cell r="E21372" t="str">
            <v>810-068-151</v>
          </cell>
          <cell r="F21372">
            <v>27551.439999999999</v>
          </cell>
        </row>
        <row r="21373">
          <cell r="E21373" t="str">
            <v>810-068-162</v>
          </cell>
          <cell r="F21373">
            <v>3595</v>
          </cell>
        </row>
        <row r="21374">
          <cell r="E21374" t="str">
            <v>810-068-199</v>
          </cell>
          <cell r="F21374">
            <v>0.68</v>
          </cell>
        </row>
        <row r="21375">
          <cell r="E21375" t="str">
            <v>810-068-211</v>
          </cell>
          <cell r="F21375">
            <v>25191.84</v>
          </cell>
        </row>
        <row r="21376">
          <cell r="E21376" t="str">
            <v>810-068-221</v>
          </cell>
          <cell r="F21376">
            <v>50347.27</v>
          </cell>
        </row>
        <row r="21377">
          <cell r="E21377" t="str">
            <v>810-068-231</v>
          </cell>
          <cell r="F21377">
            <v>49818.18</v>
          </cell>
        </row>
        <row r="21378">
          <cell r="E21378" t="str">
            <v>810-068-311</v>
          </cell>
          <cell r="F21378">
            <v>68876.039999999994</v>
          </cell>
        </row>
        <row r="21379">
          <cell r="E21379" t="str">
            <v>810-069-116</v>
          </cell>
          <cell r="F21379">
            <v>275817.18</v>
          </cell>
        </row>
        <row r="21380">
          <cell r="E21380" t="str">
            <v>810-069-121</v>
          </cell>
          <cell r="F21380">
            <v>30456.74</v>
          </cell>
        </row>
        <row r="21381">
          <cell r="E21381" t="str">
            <v>810-069-131</v>
          </cell>
          <cell r="F21381">
            <v>37900</v>
          </cell>
        </row>
        <row r="21382">
          <cell r="E21382" t="str">
            <v>810-069-142</v>
          </cell>
          <cell r="F21382">
            <v>45595.03</v>
          </cell>
        </row>
        <row r="21383">
          <cell r="E21383" t="str">
            <v>810-069-143</v>
          </cell>
          <cell r="F21383">
            <v>24877.16</v>
          </cell>
        </row>
        <row r="21384">
          <cell r="E21384" t="str">
            <v>810-069-146</v>
          </cell>
          <cell r="F21384">
            <v>31284</v>
          </cell>
        </row>
        <row r="21385">
          <cell r="E21385" t="str">
            <v>810-069-149</v>
          </cell>
          <cell r="F21385">
            <v>55860</v>
          </cell>
        </row>
        <row r="21386">
          <cell r="E21386" t="str">
            <v>810-069-162</v>
          </cell>
          <cell r="F21386">
            <v>862</v>
          </cell>
        </row>
        <row r="21387">
          <cell r="E21387" t="str">
            <v>810-069-173</v>
          </cell>
          <cell r="F21387">
            <v>427644.14</v>
          </cell>
        </row>
        <row r="21388">
          <cell r="E21388" t="str">
            <v>810-069-198</v>
          </cell>
          <cell r="F21388">
            <v>11758.9</v>
          </cell>
        </row>
        <row r="21389">
          <cell r="E21389" t="str">
            <v>810-069-199</v>
          </cell>
          <cell r="F21389">
            <v>43.4</v>
          </cell>
        </row>
        <row r="21390">
          <cell r="E21390" t="str">
            <v>810-069-211</v>
          </cell>
          <cell r="F21390">
            <v>68793.87</v>
          </cell>
        </row>
        <row r="21391">
          <cell r="E21391" t="str">
            <v>810-069-221</v>
          </cell>
          <cell r="F21391">
            <v>132997.21</v>
          </cell>
        </row>
        <row r="21392">
          <cell r="E21392" t="str">
            <v>810-069-231</v>
          </cell>
          <cell r="F21392">
            <v>154222.1</v>
          </cell>
        </row>
        <row r="21393">
          <cell r="E21393" t="str">
            <v>810-069-311</v>
          </cell>
          <cell r="F21393">
            <v>3477.52</v>
          </cell>
        </row>
        <row r="21394">
          <cell r="E21394" t="str">
            <v>810-073-418</v>
          </cell>
          <cell r="F21394">
            <v>9145</v>
          </cell>
        </row>
        <row r="21395">
          <cell r="E21395" t="str">
            <v>810-073-422</v>
          </cell>
          <cell r="F21395">
            <v>5389.25</v>
          </cell>
        </row>
        <row r="21396">
          <cell r="E21396" t="str">
            <v>810-073-542</v>
          </cell>
          <cell r="F21396">
            <v>10587.75</v>
          </cell>
        </row>
        <row r="21397">
          <cell r="E21397" t="str">
            <v>810-085-462</v>
          </cell>
          <cell r="F21397">
            <v>4400</v>
          </cell>
        </row>
        <row r="21398">
          <cell r="E21398" t="str">
            <v>820-001-121</v>
          </cell>
          <cell r="F21398">
            <v>14793502.9</v>
          </cell>
        </row>
        <row r="21399">
          <cell r="E21399" t="str">
            <v>820-001-123</v>
          </cell>
          <cell r="F21399">
            <v>118387.07</v>
          </cell>
        </row>
        <row r="21400">
          <cell r="E21400" t="str">
            <v>820-001-125</v>
          </cell>
          <cell r="F21400">
            <v>9620.8700000000008</v>
          </cell>
        </row>
        <row r="21401">
          <cell r="E21401" t="str">
            <v>820-001-211</v>
          </cell>
          <cell r="F21401">
            <v>1081285.49</v>
          </cell>
        </row>
        <row r="21402">
          <cell r="E21402" t="str">
            <v>820-001-221</v>
          </cell>
          <cell r="F21402">
            <v>2170870.84</v>
          </cell>
        </row>
        <row r="21403">
          <cell r="E21403" t="str">
            <v>820-001-231</v>
          </cell>
          <cell r="F21403">
            <v>1969391.9</v>
          </cell>
        </row>
        <row r="21404">
          <cell r="E21404" t="str">
            <v>820-002-111</v>
          </cell>
          <cell r="F21404">
            <v>123713.34</v>
          </cell>
        </row>
        <row r="21405">
          <cell r="E21405" t="str">
            <v>820-002-113</v>
          </cell>
          <cell r="F21405">
            <v>272832.59999999998</v>
          </cell>
        </row>
        <row r="21406">
          <cell r="E21406" t="str">
            <v>820-002-115</v>
          </cell>
          <cell r="F21406">
            <v>75252</v>
          </cell>
        </row>
        <row r="21407">
          <cell r="E21407" t="str">
            <v>820-002-118</v>
          </cell>
          <cell r="F21407">
            <v>75252</v>
          </cell>
        </row>
        <row r="21408">
          <cell r="E21408" t="str">
            <v>820-002-211</v>
          </cell>
          <cell r="F21408">
            <v>40694.089999999997</v>
          </cell>
        </row>
        <row r="21409">
          <cell r="E21409" t="str">
            <v>820-002-221</v>
          </cell>
          <cell r="F21409">
            <v>73963.11</v>
          </cell>
        </row>
        <row r="21410">
          <cell r="E21410" t="str">
            <v>820-002-231</v>
          </cell>
          <cell r="F21410">
            <v>39661</v>
          </cell>
        </row>
        <row r="21411">
          <cell r="E21411" t="str">
            <v>820-003-151</v>
          </cell>
          <cell r="F21411">
            <v>144589.35999999999</v>
          </cell>
        </row>
        <row r="21412">
          <cell r="E21412" t="str">
            <v>820-003-162</v>
          </cell>
          <cell r="F21412">
            <v>385909</v>
          </cell>
        </row>
        <row r="21413">
          <cell r="E21413" t="str">
            <v>820-003-173</v>
          </cell>
          <cell r="F21413">
            <v>960455.46</v>
          </cell>
        </row>
        <row r="21414">
          <cell r="E21414" t="str">
            <v>820-003-199</v>
          </cell>
          <cell r="F21414">
            <v>848.79</v>
          </cell>
        </row>
        <row r="21415">
          <cell r="E21415" t="str">
            <v>820-003-211</v>
          </cell>
          <cell r="F21415">
            <v>109679.62</v>
          </cell>
        </row>
        <row r="21416">
          <cell r="E21416" t="str">
            <v>820-003-221</v>
          </cell>
          <cell r="F21416">
            <v>163405.45000000001</v>
          </cell>
        </row>
        <row r="21417">
          <cell r="E21417" t="str">
            <v>820-003-231</v>
          </cell>
          <cell r="F21417">
            <v>245919.7</v>
          </cell>
        </row>
        <row r="21418">
          <cell r="E21418" t="str">
            <v>820-005-114</v>
          </cell>
          <cell r="F21418">
            <v>1135719.27</v>
          </cell>
        </row>
        <row r="21419">
          <cell r="E21419" t="str">
            <v>820-005-116</v>
          </cell>
          <cell r="F21419">
            <v>400652.25</v>
          </cell>
        </row>
        <row r="21420">
          <cell r="E21420" t="str">
            <v>820-005-117</v>
          </cell>
          <cell r="F21420">
            <v>14693</v>
          </cell>
        </row>
        <row r="21421">
          <cell r="E21421" t="str">
            <v>820-005-211</v>
          </cell>
          <cell r="F21421">
            <v>113168.33</v>
          </cell>
        </row>
        <row r="21422">
          <cell r="E21422" t="str">
            <v>820-005-221</v>
          </cell>
          <cell r="F21422">
            <v>217335.63</v>
          </cell>
        </row>
        <row r="21423">
          <cell r="E21423" t="str">
            <v>820-005-231</v>
          </cell>
          <cell r="F21423">
            <v>129475.97</v>
          </cell>
        </row>
        <row r="21424">
          <cell r="E21424" t="str">
            <v>820-007-121</v>
          </cell>
          <cell r="F21424">
            <v>33005</v>
          </cell>
        </row>
        <row r="21425">
          <cell r="E21425" t="str">
            <v>820-007-131</v>
          </cell>
          <cell r="F21425">
            <v>1806930.22</v>
          </cell>
        </row>
        <row r="21426">
          <cell r="E21426" t="str">
            <v>820-007-211</v>
          </cell>
          <cell r="F21426">
            <v>132640.42000000001</v>
          </cell>
        </row>
        <row r="21427">
          <cell r="E21427" t="str">
            <v>820-007-221</v>
          </cell>
          <cell r="F21427">
            <v>265840.2</v>
          </cell>
        </row>
        <row r="21428">
          <cell r="E21428" t="str">
            <v>820-007-231</v>
          </cell>
          <cell r="F21428">
            <v>198184</v>
          </cell>
        </row>
        <row r="21429">
          <cell r="E21429" t="str">
            <v>820-009-184</v>
          </cell>
          <cell r="F21429">
            <v>529383.56999999995</v>
          </cell>
        </row>
        <row r="21430">
          <cell r="E21430" t="str">
            <v>820-009-185</v>
          </cell>
          <cell r="F21430">
            <v>40504.730000000003</v>
          </cell>
        </row>
        <row r="21431">
          <cell r="E21431" t="str">
            <v>820-009-186</v>
          </cell>
          <cell r="F21431">
            <v>-7185.68</v>
          </cell>
        </row>
        <row r="21432">
          <cell r="E21432" t="str">
            <v>820-009-188</v>
          </cell>
          <cell r="F21432">
            <v>150955.99</v>
          </cell>
        </row>
        <row r="21433">
          <cell r="E21433" t="str">
            <v>820-009-189</v>
          </cell>
          <cell r="F21433">
            <v>19940.22</v>
          </cell>
        </row>
        <row r="21434">
          <cell r="E21434" t="str">
            <v>820-009-211</v>
          </cell>
          <cell r="F21434">
            <v>56488.800000000003</v>
          </cell>
        </row>
        <row r="21435">
          <cell r="E21435" t="str">
            <v>820-009-221</v>
          </cell>
          <cell r="F21435">
            <v>104739.67</v>
          </cell>
        </row>
        <row r="21436">
          <cell r="E21436" t="str">
            <v>820-009-231</v>
          </cell>
          <cell r="F21436">
            <v>-5480.52</v>
          </cell>
        </row>
        <row r="21437">
          <cell r="E21437" t="str">
            <v>820-009-233</v>
          </cell>
          <cell r="F21437">
            <v>201839.62</v>
          </cell>
        </row>
        <row r="21438">
          <cell r="E21438" t="str">
            <v>820-012-148</v>
          </cell>
          <cell r="F21438">
            <v>98441.85</v>
          </cell>
        </row>
        <row r="21439">
          <cell r="E21439" t="str">
            <v>820-012-211</v>
          </cell>
          <cell r="F21439">
            <v>7712</v>
          </cell>
        </row>
        <row r="21440">
          <cell r="E21440" t="str">
            <v>820-012-221</v>
          </cell>
          <cell r="F21440">
            <v>5504.61</v>
          </cell>
        </row>
        <row r="21441">
          <cell r="E21441" t="str">
            <v>820-012-312</v>
          </cell>
          <cell r="F21441">
            <v>28.36</v>
          </cell>
        </row>
        <row r="21442">
          <cell r="E21442" t="str">
            <v>820-012-372</v>
          </cell>
          <cell r="F21442">
            <v>7019</v>
          </cell>
        </row>
        <row r="21443">
          <cell r="E21443" t="str">
            <v>820-012-422</v>
          </cell>
          <cell r="F21443">
            <v>4463.58</v>
          </cell>
        </row>
        <row r="21444">
          <cell r="E21444" t="str">
            <v>820-012-423</v>
          </cell>
          <cell r="F21444">
            <v>12124.6</v>
          </cell>
        </row>
        <row r="21445">
          <cell r="E21445" t="str">
            <v>820-013-121</v>
          </cell>
          <cell r="F21445">
            <v>1460912.96</v>
          </cell>
        </row>
        <row r="21446">
          <cell r="E21446" t="str">
            <v>820-013-131</v>
          </cell>
          <cell r="F21446">
            <v>204855.58</v>
          </cell>
        </row>
        <row r="21447">
          <cell r="E21447" t="str">
            <v>820-013-162</v>
          </cell>
          <cell r="F21447">
            <v>24897.13</v>
          </cell>
        </row>
        <row r="21448">
          <cell r="E21448" t="str">
            <v>820-013-184</v>
          </cell>
          <cell r="F21448">
            <v>36700.089999999997</v>
          </cell>
        </row>
        <row r="21449">
          <cell r="E21449" t="str">
            <v>820-013-185</v>
          </cell>
          <cell r="F21449">
            <v>1406.1</v>
          </cell>
        </row>
        <row r="21450">
          <cell r="E21450" t="str">
            <v>820-013-188</v>
          </cell>
          <cell r="F21450">
            <v>8093.1</v>
          </cell>
        </row>
        <row r="21451">
          <cell r="E21451" t="str">
            <v>820-013-211</v>
          </cell>
          <cell r="F21451">
            <v>125097.25</v>
          </cell>
        </row>
        <row r="21452">
          <cell r="E21452" t="str">
            <v>820-013-221</v>
          </cell>
          <cell r="F21452">
            <v>250640.34</v>
          </cell>
        </row>
        <row r="21453">
          <cell r="E21453" t="str">
            <v>820-013-231</v>
          </cell>
          <cell r="F21453">
            <v>197744.58</v>
          </cell>
        </row>
        <row r="21454">
          <cell r="E21454" t="str">
            <v>820-014-151</v>
          </cell>
          <cell r="F21454">
            <v>20403</v>
          </cell>
        </row>
        <row r="21455">
          <cell r="E21455" t="str">
            <v>820-014-211</v>
          </cell>
          <cell r="F21455">
            <v>1502.8</v>
          </cell>
        </row>
        <row r="21456">
          <cell r="E21456" t="str">
            <v>820-014-221</v>
          </cell>
          <cell r="F21456">
            <v>3005.06</v>
          </cell>
        </row>
        <row r="21457">
          <cell r="E21457" t="str">
            <v>820-014-231</v>
          </cell>
          <cell r="F21457">
            <v>3963.83</v>
          </cell>
        </row>
        <row r="21458">
          <cell r="E21458" t="str">
            <v>820-014-311</v>
          </cell>
          <cell r="F21458">
            <v>912.26</v>
          </cell>
        </row>
        <row r="21459">
          <cell r="E21459" t="str">
            <v>820-014-312</v>
          </cell>
          <cell r="F21459">
            <v>3879.73</v>
          </cell>
        </row>
        <row r="21460">
          <cell r="E21460" t="str">
            <v>820-014-314</v>
          </cell>
          <cell r="F21460">
            <v>2361.02</v>
          </cell>
        </row>
        <row r="21461">
          <cell r="E21461" t="str">
            <v>820-014-332</v>
          </cell>
          <cell r="F21461">
            <v>425.96</v>
          </cell>
        </row>
        <row r="21462">
          <cell r="E21462" t="str">
            <v>820-014-411</v>
          </cell>
          <cell r="F21462">
            <v>36840.25</v>
          </cell>
        </row>
        <row r="21463">
          <cell r="E21463" t="str">
            <v>820-014-418</v>
          </cell>
          <cell r="F21463">
            <v>8543.36</v>
          </cell>
        </row>
        <row r="21464">
          <cell r="E21464" t="str">
            <v>820-014-461</v>
          </cell>
          <cell r="F21464">
            <v>1236.92</v>
          </cell>
        </row>
        <row r="21465">
          <cell r="E21465" t="str">
            <v>820-014-462</v>
          </cell>
          <cell r="F21465">
            <v>38744.81</v>
          </cell>
        </row>
        <row r="21466">
          <cell r="E21466" t="str">
            <v>820-015-341</v>
          </cell>
          <cell r="F21466">
            <v>104058.35</v>
          </cell>
        </row>
        <row r="21467">
          <cell r="E21467" t="str">
            <v>820-015-418</v>
          </cell>
          <cell r="F21467">
            <v>16095.65</v>
          </cell>
        </row>
        <row r="21468">
          <cell r="E21468" t="str">
            <v>820-016-121</v>
          </cell>
          <cell r="F21468">
            <v>10382.969999999999</v>
          </cell>
        </row>
        <row r="21469">
          <cell r="E21469" t="str">
            <v>820-016-171</v>
          </cell>
          <cell r="F21469">
            <v>2611.7600000000002</v>
          </cell>
        </row>
        <row r="21470">
          <cell r="E21470" t="str">
            <v>820-016-211</v>
          </cell>
          <cell r="F21470">
            <v>994.09</v>
          </cell>
        </row>
        <row r="21471">
          <cell r="E21471" t="str">
            <v>820-016-221</v>
          </cell>
          <cell r="F21471">
            <v>1908.92</v>
          </cell>
        </row>
        <row r="21472">
          <cell r="E21472" t="str">
            <v>820-016-331</v>
          </cell>
          <cell r="F21472">
            <v>9537.91</v>
          </cell>
        </row>
        <row r="21473">
          <cell r="E21473" t="str">
            <v>820-016-411</v>
          </cell>
          <cell r="F21473">
            <v>73.33</v>
          </cell>
        </row>
        <row r="21474">
          <cell r="E21474" t="str">
            <v>820-020-124</v>
          </cell>
          <cell r="F21474">
            <v>41913.440000000002</v>
          </cell>
        </row>
        <row r="21475">
          <cell r="E21475" t="str">
            <v>820-020-162</v>
          </cell>
          <cell r="F21475">
            <v>651</v>
          </cell>
        </row>
        <row r="21476">
          <cell r="E21476" t="str">
            <v>820-020-211</v>
          </cell>
          <cell r="F21476">
            <v>490.26</v>
          </cell>
        </row>
        <row r="21477">
          <cell r="E21477" t="str">
            <v>820-020-221</v>
          </cell>
          <cell r="F21477">
            <v>880.84</v>
          </cell>
        </row>
        <row r="21478">
          <cell r="E21478" t="str">
            <v>820-020-231</v>
          </cell>
          <cell r="F21478">
            <v>2202.1</v>
          </cell>
        </row>
        <row r="21479">
          <cell r="E21479" t="str">
            <v>820-024-121</v>
          </cell>
          <cell r="F21479">
            <v>176044.54</v>
          </cell>
        </row>
        <row r="21480">
          <cell r="E21480" t="str">
            <v>820-024-162</v>
          </cell>
          <cell r="F21480">
            <v>2122.63</v>
          </cell>
        </row>
        <row r="21481">
          <cell r="E21481" t="str">
            <v>820-024-163</v>
          </cell>
          <cell r="F21481">
            <v>20783.740000000002</v>
          </cell>
        </row>
        <row r="21482">
          <cell r="E21482" t="str">
            <v>820-024-181</v>
          </cell>
          <cell r="F21482">
            <v>140142.70000000001</v>
          </cell>
        </row>
        <row r="21483">
          <cell r="E21483" t="str">
            <v>820-024-183</v>
          </cell>
          <cell r="F21483">
            <v>35000</v>
          </cell>
        </row>
        <row r="21484">
          <cell r="E21484" t="str">
            <v>820-024-196</v>
          </cell>
          <cell r="F21484">
            <v>19299.47</v>
          </cell>
        </row>
        <row r="21485">
          <cell r="E21485" t="str">
            <v>820-024-211</v>
          </cell>
          <cell r="F21485">
            <v>30335.27</v>
          </cell>
        </row>
        <row r="21486">
          <cell r="E21486" t="str">
            <v>820-024-221</v>
          </cell>
          <cell r="F21486">
            <v>49672.63</v>
          </cell>
        </row>
        <row r="21487">
          <cell r="E21487" t="str">
            <v>820-024-231</v>
          </cell>
          <cell r="F21487">
            <v>21580.58</v>
          </cell>
        </row>
        <row r="21488">
          <cell r="E21488" t="str">
            <v>820-024-311</v>
          </cell>
          <cell r="F21488">
            <v>32000</v>
          </cell>
        </row>
        <row r="21489">
          <cell r="E21489" t="str">
            <v>820-024-312</v>
          </cell>
          <cell r="F21489">
            <v>41548.75</v>
          </cell>
        </row>
        <row r="21490">
          <cell r="E21490" t="str">
            <v>820-024-411</v>
          </cell>
          <cell r="F21490">
            <v>4180</v>
          </cell>
        </row>
        <row r="21491">
          <cell r="E21491" t="str">
            <v>820-025-411</v>
          </cell>
          <cell r="F21491">
            <v>6551</v>
          </cell>
        </row>
        <row r="21492">
          <cell r="E21492" t="str">
            <v>820-027-142</v>
          </cell>
          <cell r="F21492">
            <v>1313372.45</v>
          </cell>
        </row>
        <row r="21493">
          <cell r="E21493" t="str">
            <v>820-027-199</v>
          </cell>
          <cell r="F21493">
            <v>38616.050000000003</v>
          </cell>
        </row>
        <row r="21494">
          <cell r="E21494" t="str">
            <v>820-027-211</v>
          </cell>
          <cell r="F21494">
            <v>95673.25</v>
          </cell>
        </row>
        <row r="21495">
          <cell r="E21495" t="str">
            <v>820-027-221</v>
          </cell>
          <cell r="F21495">
            <v>199292.19</v>
          </cell>
        </row>
        <row r="21496">
          <cell r="E21496" t="str">
            <v>820-027-231</v>
          </cell>
          <cell r="F21496">
            <v>354539.77</v>
          </cell>
        </row>
        <row r="21497">
          <cell r="E21497" t="str">
            <v>820-029-121</v>
          </cell>
          <cell r="F21497">
            <v>34769</v>
          </cell>
        </row>
        <row r="21498">
          <cell r="E21498" t="str">
            <v>820-029-162</v>
          </cell>
          <cell r="F21498">
            <v>525</v>
          </cell>
        </row>
        <row r="21499">
          <cell r="E21499" t="str">
            <v>820-029-211</v>
          </cell>
          <cell r="F21499">
            <v>2643.22</v>
          </cell>
        </row>
        <row r="21500">
          <cell r="E21500" t="str">
            <v>820-029-221</v>
          </cell>
          <cell r="F21500">
            <v>5107.55</v>
          </cell>
        </row>
        <row r="21501">
          <cell r="E21501" t="str">
            <v>820-029-231</v>
          </cell>
          <cell r="F21501">
            <v>3963.78</v>
          </cell>
        </row>
        <row r="21502">
          <cell r="E21502" t="str">
            <v>820-030-135</v>
          </cell>
          <cell r="F21502">
            <v>16597.14</v>
          </cell>
        </row>
        <row r="21503">
          <cell r="E21503" t="str">
            <v>820-030-196</v>
          </cell>
          <cell r="F21503">
            <v>31148.85</v>
          </cell>
        </row>
        <row r="21504">
          <cell r="E21504" t="str">
            <v>820-030-211</v>
          </cell>
          <cell r="F21504">
            <v>3668.29</v>
          </cell>
        </row>
        <row r="21505">
          <cell r="E21505" t="str">
            <v>820-030-221</v>
          </cell>
          <cell r="F21505">
            <v>6993.46</v>
          </cell>
        </row>
        <row r="21506">
          <cell r="E21506" t="str">
            <v>820-030-231</v>
          </cell>
          <cell r="F21506">
            <v>880.84</v>
          </cell>
        </row>
        <row r="21507">
          <cell r="E21507" t="str">
            <v>820-030-411</v>
          </cell>
          <cell r="F21507">
            <v>32497.279999999999</v>
          </cell>
        </row>
        <row r="21508">
          <cell r="E21508" t="str">
            <v>820-031-121</v>
          </cell>
          <cell r="F21508">
            <v>369191.41</v>
          </cell>
        </row>
        <row r="21509">
          <cell r="E21509" t="str">
            <v>820-031-131</v>
          </cell>
          <cell r="F21509">
            <v>70381.5</v>
          </cell>
        </row>
        <row r="21510">
          <cell r="E21510" t="str">
            <v>820-031-142</v>
          </cell>
          <cell r="F21510">
            <v>212988.79</v>
          </cell>
        </row>
        <row r="21511">
          <cell r="E21511" t="str">
            <v>820-031-143</v>
          </cell>
          <cell r="F21511">
            <v>762.04</v>
          </cell>
        </row>
        <row r="21512">
          <cell r="E21512" t="str">
            <v>820-031-146</v>
          </cell>
          <cell r="F21512">
            <v>278934</v>
          </cell>
        </row>
        <row r="21513">
          <cell r="E21513" t="str">
            <v>820-031-151</v>
          </cell>
          <cell r="F21513">
            <v>1334961</v>
          </cell>
        </row>
        <row r="21514">
          <cell r="E21514" t="str">
            <v>820-031-162</v>
          </cell>
          <cell r="F21514">
            <v>9713.01</v>
          </cell>
        </row>
        <row r="21515">
          <cell r="E21515" t="str">
            <v>820-031-181</v>
          </cell>
          <cell r="F21515">
            <v>1617653.31</v>
          </cell>
        </row>
        <row r="21516">
          <cell r="E21516" t="str">
            <v>820-031-196</v>
          </cell>
          <cell r="F21516">
            <v>4119.5</v>
          </cell>
        </row>
        <row r="21517">
          <cell r="E21517" t="str">
            <v>820-031-199</v>
          </cell>
          <cell r="F21517">
            <v>4390.58</v>
          </cell>
        </row>
        <row r="21518">
          <cell r="E21518" t="str">
            <v>820-031-211</v>
          </cell>
          <cell r="F21518">
            <v>286977.96000000002</v>
          </cell>
        </row>
        <row r="21519">
          <cell r="E21519" t="str">
            <v>820-031-221</v>
          </cell>
          <cell r="F21519">
            <v>565978.81999999995</v>
          </cell>
        </row>
        <row r="21520">
          <cell r="E21520" t="str">
            <v>820-031-231</v>
          </cell>
          <cell r="F21520">
            <v>402628.24</v>
          </cell>
        </row>
        <row r="21521">
          <cell r="E21521" t="str">
            <v>820-031-311</v>
          </cell>
          <cell r="F21521">
            <v>41784.5</v>
          </cell>
        </row>
        <row r="21522">
          <cell r="E21522" t="str">
            <v>820-031-312</v>
          </cell>
          <cell r="F21522">
            <v>15737.81</v>
          </cell>
        </row>
        <row r="21523">
          <cell r="E21523" t="str">
            <v>820-031-411</v>
          </cell>
          <cell r="F21523">
            <v>265752.8</v>
          </cell>
        </row>
        <row r="21524">
          <cell r="E21524" t="str">
            <v>820-031-461</v>
          </cell>
          <cell r="F21524">
            <v>24911.06</v>
          </cell>
        </row>
        <row r="21525">
          <cell r="E21525" t="str">
            <v>820-031-462</v>
          </cell>
          <cell r="F21525">
            <v>2670.51</v>
          </cell>
        </row>
        <row r="21526">
          <cell r="E21526" t="str">
            <v>820-032-121</v>
          </cell>
          <cell r="F21526">
            <v>1416110.04</v>
          </cell>
        </row>
        <row r="21527">
          <cell r="E21527" t="str">
            <v>820-032-132</v>
          </cell>
          <cell r="F21527">
            <v>95734.56</v>
          </cell>
        </row>
        <row r="21528">
          <cell r="E21528" t="str">
            <v>820-032-142</v>
          </cell>
          <cell r="F21528">
            <v>935622.53</v>
          </cell>
        </row>
        <row r="21529">
          <cell r="E21529" t="str">
            <v>820-032-143</v>
          </cell>
          <cell r="F21529">
            <v>15281.16</v>
          </cell>
        </row>
        <row r="21530">
          <cell r="E21530" t="str">
            <v>820-032-144</v>
          </cell>
          <cell r="F21530">
            <v>535.59</v>
          </cell>
        </row>
        <row r="21531">
          <cell r="E21531" t="str">
            <v>820-032-146</v>
          </cell>
          <cell r="F21531">
            <v>1915.2</v>
          </cell>
        </row>
        <row r="21532">
          <cell r="E21532" t="str">
            <v>820-032-151</v>
          </cell>
          <cell r="F21532">
            <v>27546.75</v>
          </cell>
        </row>
        <row r="21533">
          <cell r="E21533" t="str">
            <v>820-032-162</v>
          </cell>
          <cell r="F21533">
            <v>76254.539999999994</v>
          </cell>
        </row>
        <row r="21534">
          <cell r="E21534" t="str">
            <v>820-032-163</v>
          </cell>
          <cell r="F21534">
            <v>10507.18</v>
          </cell>
        </row>
        <row r="21535">
          <cell r="E21535" t="str">
            <v>820-032-199</v>
          </cell>
          <cell r="F21535">
            <v>26073.39</v>
          </cell>
        </row>
        <row r="21536">
          <cell r="E21536" t="str">
            <v>820-032-211</v>
          </cell>
          <cell r="F21536">
            <v>186261.06</v>
          </cell>
        </row>
        <row r="21537">
          <cell r="E21537" t="str">
            <v>820-032-221</v>
          </cell>
          <cell r="F21537">
            <v>370237.18</v>
          </cell>
        </row>
        <row r="21538">
          <cell r="E21538" t="str">
            <v>820-032-231</v>
          </cell>
          <cell r="F21538">
            <v>465843.45</v>
          </cell>
        </row>
        <row r="21539">
          <cell r="E21539" t="str">
            <v>820-032-311</v>
          </cell>
          <cell r="F21539">
            <v>61180.97</v>
          </cell>
        </row>
        <row r="21540">
          <cell r="E21540" t="str">
            <v>820-032-312</v>
          </cell>
          <cell r="F21540">
            <v>8782.98</v>
          </cell>
        </row>
        <row r="21541">
          <cell r="E21541" t="str">
            <v>820-032-314</v>
          </cell>
          <cell r="F21541">
            <v>213.5</v>
          </cell>
        </row>
        <row r="21542">
          <cell r="E21542" t="str">
            <v>820-032-331</v>
          </cell>
          <cell r="F21542">
            <v>1151.31</v>
          </cell>
        </row>
        <row r="21543">
          <cell r="E21543" t="str">
            <v>820-032-332</v>
          </cell>
          <cell r="F21543">
            <v>17159.599999999999</v>
          </cell>
        </row>
        <row r="21544">
          <cell r="E21544" t="str">
            <v>820-032-411</v>
          </cell>
          <cell r="F21544">
            <v>77714.960000000006</v>
          </cell>
        </row>
        <row r="21545">
          <cell r="E21545" t="str">
            <v>820-032-462</v>
          </cell>
          <cell r="F21545">
            <v>7680.67</v>
          </cell>
        </row>
        <row r="21546">
          <cell r="E21546" t="str">
            <v>820-034-121</v>
          </cell>
          <cell r="F21546">
            <v>264517.38</v>
          </cell>
        </row>
        <row r="21547">
          <cell r="E21547" t="str">
            <v>820-034-162</v>
          </cell>
          <cell r="F21547">
            <v>4154.5</v>
          </cell>
        </row>
        <row r="21548">
          <cell r="E21548" t="str">
            <v>820-034-196</v>
          </cell>
          <cell r="F21548">
            <v>2450</v>
          </cell>
        </row>
        <row r="21549">
          <cell r="E21549" t="str">
            <v>820-034-199</v>
          </cell>
          <cell r="F21549">
            <v>3462.37</v>
          </cell>
        </row>
        <row r="21550">
          <cell r="E21550" t="str">
            <v>820-034-211</v>
          </cell>
          <cell r="F21550">
            <v>20016.400000000001</v>
          </cell>
        </row>
        <row r="21551">
          <cell r="E21551" t="str">
            <v>820-034-221</v>
          </cell>
          <cell r="F21551">
            <v>39933.26</v>
          </cell>
        </row>
        <row r="21552">
          <cell r="E21552" t="str">
            <v>820-034-231</v>
          </cell>
          <cell r="F21552">
            <v>30837.16</v>
          </cell>
        </row>
        <row r="21553">
          <cell r="E21553" t="str">
            <v>820-034-311</v>
          </cell>
          <cell r="F21553">
            <v>40855.58</v>
          </cell>
        </row>
        <row r="21554">
          <cell r="E21554" t="str">
            <v>820-034-312</v>
          </cell>
          <cell r="F21554">
            <v>3272.66</v>
          </cell>
        </row>
        <row r="21555">
          <cell r="E21555" t="str">
            <v>820-034-315</v>
          </cell>
          <cell r="F21555">
            <v>313.22000000000003</v>
          </cell>
        </row>
        <row r="21556">
          <cell r="E21556" t="str">
            <v>820-034-332</v>
          </cell>
          <cell r="F21556">
            <v>556.23</v>
          </cell>
        </row>
        <row r="21557">
          <cell r="E21557" t="str">
            <v>820-034-333</v>
          </cell>
          <cell r="F21557">
            <v>121.08</v>
          </cell>
        </row>
        <row r="21558">
          <cell r="E21558" t="str">
            <v>820-034-411</v>
          </cell>
          <cell r="F21558">
            <v>568.59</v>
          </cell>
        </row>
        <row r="21559">
          <cell r="E21559" t="str">
            <v>820-034-462</v>
          </cell>
          <cell r="F21559">
            <v>17002.3</v>
          </cell>
        </row>
        <row r="21560">
          <cell r="E21560" t="str">
            <v>820-041-311</v>
          </cell>
          <cell r="F21560">
            <v>5740</v>
          </cell>
        </row>
        <row r="21561">
          <cell r="E21561" t="str">
            <v>820-054-121</v>
          </cell>
          <cell r="F21561">
            <v>740734.6</v>
          </cell>
        </row>
        <row r="21562">
          <cell r="E21562" t="str">
            <v>820-054-142</v>
          </cell>
          <cell r="F21562">
            <v>110416.63</v>
          </cell>
        </row>
        <row r="21563">
          <cell r="E21563" t="str">
            <v>820-054-143</v>
          </cell>
          <cell r="F21563">
            <v>7009.12</v>
          </cell>
        </row>
        <row r="21564">
          <cell r="E21564" t="str">
            <v>820-054-144</v>
          </cell>
          <cell r="F21564">
            <v>14176.78</v>
          </cell>
        </row>
        <row r="21565">
          <cell r="E21565" t="str">
            <v>820-054-162</v>
          </cell>
          <cell r="F21565">
            <v>5870.27</v>
          </cell>
        </row>
        <row r="21566">
          <cell r="E21566" t="str">
            <v>820-054-163</v>
          </cell>
          <cell r="F21566">
            <v>175</v>
          </cell>
        </row>
        <row r="21567">
          <cell r="E21567" t="str">
            <v>820-054-211</v>
          </cell>
          <cell r="F21567">
            <v>64424.75</v>
          </cell>
        </row>
        <row r="21568">
          <cell r="E21568" t="str">
            <v>820-054-221</v>
          </cell>
          <cell r="F21568">
            <v>128548.98</v>
          </cell>
        </row>
        <row r="21569">
          <cell r="E21569" t="str">
            <v>820-054-231</v>
          </cell>
          <cell r="F21569">
            <v>125963.61</v>
          </cell>
        </row>
        <row r="21570">
          <cell r="E21570" t="str">
            <v>820-054-311</v>
          </cell>
          <cell r="F21570">
            <v>530</v>
          </cell>
        </row>
        <row r="21571">
          <cell r="E21571" t="str">
            <v>820-054-312</v>
          </cell>
          <cell r="F21571">
            <v>1825.68</v>
          </cell>
        </row>
        <row r="21572">
          <cell r="E21572" t="str">
            <v>820-054-332</v>
          </cell>
          <cell r="F21572">
            <v>4612.96</v>
          </cell>
        </row>
        <row r="21573">
          <cell r="E21573" t="str">
            <v>820-054-411</v>
          </cell>
          <cell r="F21573">
            <v>43156.65</v>
          </cell>
        </row>
        <row r="21574">
          <cell r="E21574" t="str">
            <v>820-055-113</v>
          </cell>
          <cell r="F21574">
            <v>41959.16</v>
          </cell>
        </row>
        <row r="21575">
          <cell r="E21575" t="str">
            <v>820-055-131</v>
          </cell>
          <cell r="F21575">
            <v>34362.629999999997</v>
          </cell>
        </row>
        <row r="21576">
          <cell r="E21576" t="str">
            <v>820-055-143</v>
          </cell>
          <cell r="F21576">
            <v>4708.51</v>
          </cell>
        </row>
        <row r="21577">
          <cell r="E21577" t="str">
            <v>820-055-151</v>
          </cell>
          <cell r="F21577">
            <v>14304.71</v>
          </cell>
        </row>
        <row r="21578">
          <cell r="E21578" t="str">
            <v>820-055-163</v>
          </cell>
          <cell r="F21578">
            <v>1702.29</v>
          </cell>
        </row>
        <row r="21579">
          <cell r="E21579" t="str">
            <v>820-055-171</v>
          </cell>
          <cell r="F21579">
            <v>2550.83</v>
          </cell>
        </row>
        <row r="21580">
          <cell r="E21580" t="str">
            <v>820-055-196</v>
          </cell>
          <cell r="F21580">
            <v>3818.26</v>
          </cell>
        </row>
        <row r="21581">
          <cell r="E21581" t="str">
            <v>820-055-211</v>
          </cell>
          <cell r="F21581">
            <v>7606.53</v>
          </cell>
        </row>
        <row r="21582">
          <cell r="E21582" t="str">
            <v>820-055-221</v>
          </cell>
          <cell r="F21582">
            <v>14611.97</v>
          </cell>
        </row>
        <row r="21583">
          <cell r="E21583" t="str">
            <v>820-055-231</v>
          </cell>
          <cell r="F21583">
            <v>12860.24</v>
          </cell>
        </row>
        <row r="21584">
          <cell r="E21584" t="str">
            <v>820-055-311</v>
          </cell>
          <cell r="F21584">
            <v>94954.97</v>
          </cell>
        </row>
        <row r="21585">
          <cell r="E21585" t="str">
            <v>820-055-333</v>
          </cell>
          <cell r="F21585">
            <v>3173.06</v>
          </cell>
        </row>
        <row r="21586">
          <cell r="E21586" t="str">
            <v>820-055-411</v>
          </cell>
          <cell r="F21586">
            <v>30254.65</v>
          </cell>
        </row>
        <row r="21587">
          <cell r="E21587" t="str">
            <v>820-055-413</v>
          </cell>
          <cell r="F21587">
            <v>48933.16</v>
          </cell>
        </row>
        <row r="21588">
          <cell r="E21588" t="str">
            <v>820-056-171</v>
          </cell>
          <cell r="F21588">
            <v>904356.08</v>
          </cell>
        </row>
        <row r="21589">
          <cell r="E21589" t="str">
            <v>820-056-172</v>
          </cell>
          <cell r="F21589">
            <v>35524.980000000003</v>
          </cell>
        </row>
        <row r="21590">
          <cell r="E21590" t="str">
            <v>820-056-175</v>
          </cell>
          <cell r="F21590">
            <v>394624.57</v>
          </cell>
        </row>
        <row r="21591">
          <cell r="E21591" t="str">
            <v>820-056-211</v>
          </cell>
          <cell r="F21591">
            <v>103431.85</v>
          </cell>
        </row>
        <row r="21592">
          <cell r="E21592" t="str">
            <v>820-056-221</v>
          </cell>
          <cell r="F21592">
            <v>160888.49</v>
          </cell>
        </row>
        <row r="21593">
          <cell r="E21593" t="str">
            <v>820-056-231</v>
          </cell>
          <cell r="F21593">
            <v>99872.09</v>
          </cell>
        </row>
        <row r="21594">
          <cell r="E21594" t="str">
            <v>820-056-311</v>
          </cell>
          <cell r="F21594">
            <v>5990.32</v>
          </cell>
        </row>
        <row r="21595">
          <cell r="E21595" t="str">
            <v>820-056-319</v>
          </cell>
          <cell r="F21595">
            <v>7164</v>
          </cell>
        </row>
        <row r="21596">
          <cell r="E21596" t="str">
            <v>820-056-321</v>
          </cell>
          <cell r="F21596">
            <v>15558.19</v>
          </cell>
        </row>
        <row r="21597">
          <cell r="E21597" t="str">
            <v>820-056-326</v>
          </cell>
          <cell r="F21597">
            <v>918.75</v>
          </cell>
        </row>
        <row r="21598">
          <cell r="E21598" t="str">
            <v>820-056-341</v>
          </cell>
          <cell r="F21598">
            <v>1273.57</v>
          </cell>
        </row>
        <row r="21599">
          <cell r="E21599" t="str">
            <v>820-056-411</v>
          </cell>
          <cell r="F21599">
            <v>18242.3</v>
          </cell>
        </row>
        <row r="21600">
          <cell r="E21600" t="str">
            <v>820-056-422</v>
          </cell>
          <cell r="F21600">
            <v>162034.68</v>
          </cell>
        </row>
        <row r="21601">
          <cell r="E21601" t="str">
            <v>820-056-423</v>
          </cell>
          <cell r="F21601">
            <v>844187.96</v>
          </cell>
        </row>
        <row r="21602">
          <cell r="E21602" t="str">
            <v>820-056-424</v>
          </cell>
          <cell r="F21602">
            <v>15778.25</v>
          </cell>
        </row>
        <row r="21603">
          <cell r="E21603" t="str">
            <v>820-056-425</v>
          </cell>
          <cell r="F21603">
            <v>93692.12</v>
          </cell>
        </row>
        <row r="21604">
          <cell r="E21604" t="str">
            <v>820-056-541</v>
          </cell>
          <cell r="F21604">
            <v>11737.8</v>
          </cell>
        </row>
        <row r="21605">
          <cell r="E21605" t="str">
            <v>820-056-552</v>
          </cell>
          <cell r="F21605">
            <v>3018</v>
          </cell>
        </row>
        <row r="21606">
          <cell r="E21606" t="str">
            <v>820-061-411</v>
          </cell>
          <cell r="F21606">
            <v>250254.88</v>
          </cell>
        </row>
        <row r="21607">
          <cell r="E21607" t="str">
            <v>820-061-461</v>
          </cell>
          <cell r="F21607">
            <v>980.12</v>
          </cell>
        </row>
        <row r="21608">
          <cell r="E21608" t="str">
            <v>820-063-142</v>
          </cell>
          <cell r="F21608">
            <v>3876.55</v>
          </cell>
        </row>
        <row r="21609">
          <cell r="E21609" t="str">
            <v>820-063-162</v>
          </cell>
          <cell r="F21609">
            <v>26.22</v>
          </cell>
        </row>
        <row r="21610">
          <cell r="E21610" t="str">
            <v>820-063-211</v>
          </cell>
          <cell r="F21610">
            <v>288.63</v>
          </cell>
        </row>
        <row r="21611">
          <cell r="E21611" t="str">
            <v>820-063-221</v>
          </cell>
          <cell r="F21611">
            <v>569.46</v>
          </cell>
        </row>
        <row r="21612">
          <cell r="E21612" t="str">
            <v>820-063-231</v>
          </cell>
          <cell r="F21612">
            <v>888.6</v>
          </cell>
        </row>
        <row r="21613">
          <cell r="E21613" t="str">
            <v>820-063-411</v>
          </cell>
          <cell r="F21613">
            <v>375.57</v>
          </cell>
        </row>
        <row r="21614">
          <cell r="E21614" t="str">
            <v>820-066-194</v>
          </cell>
          <cell r="F21614">
            <v>15230.39</v>
          </cell>
        </row>
        <row r="21615">
          <cell r="E21615" t="str">
            <v>820-066-211</v>
          </cell>
          <cell r="F21615">
            <v>1165.0999999999999</v>
          </cell>
        </row>
        <row r="21616">
          <cell r="E21616" t="str">
            <v>820-068-121</v>
          </cell>
          <cell r="F21616">
            <v>171541.53</v>
          </cell>
        </row>
        <row r="21617">
          <cell r="E21617" t="str">
            <v>820-068-131</v>
          </cell>
          <cell r="F21617">
            <v>28574</v>
          </cell>
        </row>
        <row r="21618">
          <cell r="E21618" t="str">
            <v>820-068-142</v>
          </cell>
          <cell r="F21618">
            <v>178766.82</v>
          </cell>
        </row>
        <row r="21619">
          <cell r="E21619" t="str">
            <v>820-068-151</v>
          </cell>
          <cell r="F21619">
            <v>28339.599999999999</v>
          </cell>
        </row>
        <row r="21620">
          <cell r="E21620" t="str">
            <v>820-068-162</v>
          </cell>
          <cell r="F21620">
            <v>15402.38</v>
          </cell>
        </row>
        <row r="21621">
          <cell r="E21621" t="str">
            <v>820-068-173</v>
          </cell>
          <cell r="F21621">
            <v>76819.77</v>
          </cell>
        </row>
        <row r="21622">
          <cell r="E21622" t="str">
            <v>820-068-199</v>
          </cell>
          <cell r="F21622">
            <v>5107.54</v>
          </cell>
        </row>
        <row r="21623">
          <cell r="E21623" t="str">
            <v>820-068-211</v>
          </cell>
          <cell r="F21623">
            <v>35861.43</v>
          </cell>
        </row>
        <row r="21624">
          <cell r="E21624" t="str">
            <v>820-068-221</v>
          </cell>
          <cell r="F21624">
            <v>72080.800000000003</v>
          </cell>
        </row>
        <row r="21625">
          <cell r="E21625" t="str">
            <v>820-068-231</v>
          </cell>
          <cell r="F21625">
            <v>96889.25</v>
          </cell>
        </row>
        <row r="21626">
          <cell r="E21626" t="str">
            <v>820-068-312</v>
          </cell>
          <cell r="F21626">
            <v>2324.63</v>
          </cell>
        </row>
        <row r="21627">
          <cell r="E21627" t="str">
            <v>820-068-332</v>
          </cell>
          <cell r="F21627">
            <v>679.53</v>
          </cell>
        </row>
        <row r="21628">
          <cell r="E21628" t="str">
            <v>820-068-342</v>
          </cell>
          <cell r="F21628">
            <v>92</v>
          </cell>
        </row>
        <row r="21629">
          <cell r="E21629" t="str">
            <v>820-068-411</v>
          </cell>
          <cell r="F21629">
            <v>8863.8799999999992</v>
          </cell>
        </row>
        <row r="21630">
          <cell r="E21630" t="str">
            <v>820-069-113</v>
          </cell>
          <cell r="F21630">
            <v>58686</v>
          </cell>
        </row>
        <row r="21631">
          <cell r="E21631" t="str">
            <v>820-069-116</v>
          </cell>
          <cell r="F21631">
            <v>119159.34</v>
          </cell>
        </row>
        <row r="21632">
          <cell r="E21632" t="str">
            <v>820-069-117</v>
          </cell>
          <cell r="F21632">
            <v>6297</v>
          </cell>
        </row>
        <row r="21633">
          <cell r="E21633" t="str">
            <v>820-069-121</v>
          </cell>
          <cell r="F21633">
            <v>182246.12</v>
          </cell>
        </row>
        <row r="21634">
          <cell r="E21634" t="str">
            <v>820-069-141</v>
          </cell>
          <cell r="F21634">
            <v>105028.28</v>
          </cell>
        </row>
        <row r="21635">
          <cell r="E21635" t="str">
            <v>820-069-142</v>
          </cell>
          <cell r="F21635">
            <v>103.24</v>
          </cell>
        </row>
        <row r="21636">
          <cell r="E21636" t="str">
            <v>820-069-143</v>
          </cell>
          <cell r="F21636">
            <v>86169.73</v>
          </cell>
        </row>
        <row r="21637">
          <cell r="E21637" t="str">
            <v>820-069-162</v>
          </cell>
          <cell r="F21637">
            <v>1225</v>
          </cell>
        </row>
        <row r="21638">
          <cell r="E21638" t="str">
            <v>820-069-163</v>
          </cell>
          <cell r="F21638">
            <v>70</v>
          </cell>
        </row>
        <row r="21639">
          <cell r="E21639" t="str">
            <v>820-069-171</v>
          </cell>
          <cell r="F21639">
            <v>3720.19</v>
          </cell>
        </row>
        <row r="21640">
          <cell r="E21640" t="str">
            <v>820-069-196</v>
          </cell>
          <cell r="F21640">
            <v>764.6</v>
          </cell>
        </row>
        <row r="21641">
          <cell r="E21641" t="str">
            <v>820-069-211</v>
          </cell>
          <cell r="F21641">
            <v>41469.800000000003</v>
          </cell>
        </row>
        <row r="21642">
          <cell r="E21642" t="str">
            <v>820-069-221</v>
          </cell>
          <cell r="F21642">
            <v>78338.789999999994</v>
          </cell>
        </row>
        <row r="21643">
          <cell r="E21643" t="str">
            <v>820-069-231</v>
          </cell>
          <cell r="F21643">
            <v>65818.97</v>
          </cell>
        </row>
        <row r="21644">
          <cell r="E21644" t="str">
            <v>820-069-311</v>
          </cell>
          <cell r="F21644">
            <v>215279.2</v>
          </cell>
        </row>
        <row r="21645">
          <cell r="E21645" t="str">
            <v>820-069-312</v>
          </cell>
          <cell r="F21645">
            <v>26852.52</v>
          </cell>
        </row>
        <row r="21646">
          <cell r="E21646" t="str">
            <v>820-069-332</v>
          </cell>
          <cell r="F21646">
            <v>123.2</v>
          </cell>
        </row>
        <row r="21647">
          <cell r="E21647" t="str">
            <v>820-069-411</v>
          </cell>
          <cell r="F21647">
            <v>123776.83</v>
          </cell>
        </row>
        <row r="21648">
          <cell r="E21648" t="str">
            <v>820-069-413</v>
          </cell>
          <cell r="F21648">
            <v>42278.63</v>
          </cell>
        </row>
        <row r="21649">
          <cell r="E21649" t="str">
            <v>820-069-418</v>
          </cell>
          <cell r="F21649">
            <v>15469.41</v>
          </cell>
        </row>
        <row r="21650">
          <cell r="E21650" t="str">
            <v>820-069-423</v>
          </cell>
          <cell r="F21650">
            <v>17781.650000000001</v>
          </cell>
        </row>
        <row r="21651">
          <cell r="E21651" t="str">
            <v>820-069-461</v>
          </cell>
          <cell r="F21651">
            <v>75847.39</v>
          </cell>
        </row>
        <row r="21652">
          <cell r="E21652" t="str">
            <v>820-069-462</v>
          </cell>
          <cell r="F21652">
            <v>72009.929999999993</v>
          </cell>
        </row>
        <row r="21653">
          <cell r="E21653" t="str">
            <v>820-073-343</v>
          </cell>
          <cell r="F21653">
            <v>39600</v>
          </cell>
        </row>
        <row r="21654">
          <cell r="E21654" t="str">
            <v>820-085-462</v>
          </cell>
          <cell r="F21654">
            <v>8000</v>
          </cell>
        </row>
        <row r="21655">
          <cell r="E21655" t="str">
            <v>821-001-121</v>
          </cell>
          <cell r="F21655">
            <v>5363086.5199999996</v>
          </cell>
        </row>
        <row r="21656">
          <cell r="E21656" t="str">
            <v>821-001-123</v>
          </cell>
          <cell r="F21656">
            <v>63527.42</v>
          </cell>
        </row>
        <row r="21657">
          <cell r="E21657" t="str">
            <v>821-001-125</v>
          </cell>
          <cell r="F21657">
            <v>4870.84</v>
          </cell>
        </row>
        <row r="21658">
          <cell r="E21658" t="str">
            <v>821-001-211</v>
          </cell>
          <cell r="F21658">
            <v>392647.1</v>
          </cell>
        </row>
        <row r="21659">
          <cell r="E21659" t="str">
            <v>821-001-221</v>
          </cell>
          <cell r="F21659">
            <v>763556.31</v>
          </cell>
        </row>
        <row r="21660">
          <cell r="E21660" t="str">
            <v>821-001-231</v>
          </cell>
          <cell r="F21660">
            <v>669438.61</v>
          </cell>
        </row>
        <row r="21661">
          <cell r="E21661" t="str">
            <v>821-002-111</v>
          </cell>
          <cell r="F21661">
            <v>113633.82</v>
          </cell>
        </row>
        <row r="21662">
          <cell r="E21662" t="str">
            <v>821-002-113</v>
          </cell>
          <cell r="F21662">
            <v>40986.629999999997</v>
          </cell>
        </row>
        <row r="21663">
          <cell r="E21663" t="str">
            <v>821-002-115</v>
          </cell>
          <cell r="F21663">
            <v>78043.490000000005</v>
          </cell>
        </row>
        <row r="21664">
          <cell r="E21664" t="str">
            <v>821-002-118</v>
          </cell>
          <cell r="F21664">
            <v>138263.29</v>
          </cell>
        </row>
        <row r="21665">
          <cell r="E21665" t="str">
            <v>821-002-211</v>
          </cell>
          <cell r="F21665">
            <v>25748.37</v>
          </cell>
        </row>
        <row r="21666">
          <cell r="E21666" t="str">
            <v>821-002-221</v>
          </cell>
          <cell r="F21666">
            <v>54637.33</v>
          </cell>
        </row>
        <row r="21667">
          <cell r="E21667" t="str">
            <v>821-002-231</v>
          </cell>
          <cell r="F21667">
            <v>19532.86</v>
          </cell>
        </row>
        <row r="21668">
          <cell r="E21668" t="str">
            <v>821-003-151</v>
          </cell>
          <cell r="F21668">
            <v>125038.32</v>
          </cell>
        </row>
        <row r="21669">
          <cell r="E21669" t="str">
            <v>821-003-162</v>
          </cell>
          <cell r="F21669">
            <v>135028.93</v>
          </cell>
        </row>
        <row r="21670">
          <cell r="E21670" t="str">
            <v>821-003-163</v>
          </cell>
          <cell r="F21670">
            <v>140</v>
          </cell>
        </row>
        <row r="21671">
          <cell r="E21671" t="str">
            <v>821-003-173</v>
          </cell>
          <cell r="F21671">
            <v>272826.11</v>
          </cell>
        </row>
        <row r="21672">
          <cell r="E21672" t="str">
            <v>821-003-199</v>
          </cell>
          <cell r="F21672">
            <v>1541.26</v>
          </cell>
        </row>
        <row r="21673">
          <cell r="E21673" t="str">
            <v>821-003-211</v>
          </cell>
          <cell r="F21673">
            <v>38597.46</v>
          </cell>
        </row>
        <row r="21674">
          <cell r="E21674" t="str">
            <v>821-003-221</v>
          </cell>
          <cell r="F21674">
            <v>56866.33</v>
          </cell>
        </row>
        <row r="21675">
          <cell r="E21675" t="str">
            <v>821-003-231</v>
          </cell>
          <cell r="F21675">
            <v>78916.2</v>
          </cell>
        </row>
        <row r="21676">
          <cell r="E21676" t="str">
            <v>821-005-114</v>
          </cell>
          <cell r="F21676">
            <v>300095.32</v>
          </cell>
        </row>
        <row r="21677">
          <cell r="E21677" t="str">
            <v>821-005-116</v>
          </cell>
          <cell r="F21677">
            <v>148550.20000000001</v>
          </cell>
        </row>
        <row r="21678">
          <cell r="E21678" t="str">
            <v>821-005-211</v>
          </cell>
          <cell r="F21678">
            <v>32820.660000000003</v>
          </cell>
        </row>
        <row r="21679">
          <cell r="E21679" t="str">
            <v>821-005-221</v>
          </cell>
          <cell r="F21679">
            <v>66018.03</v>
          </cell>
        </row>
        <row r="21680">
          <cell r="E21680" t="str">
            <v>821-005-231</v>
          </cell>
          <cell r="F21680">
            <v>45357</v>
          </cell>
        </row>
        <row r="21681">
          <cell r="E21681" t="str">
            <v>821-007-121</v>
          </cell>
          <cell r="F21681">
            <v>40922</v>
          </cell>
        </row>
        <row r="21682">
          <cell r="E21682" t="str">
            <v>821-007-131</v>
          </cell>
          <cell r="F21682">
            <v>578703.28</v>
          </cell>
        </row>
        <row r="21683">
          <cell r="E21683" t="str">
            <v>821-007-211</v>
          </cell>
          <cell r="F21683">
            <v>44112.74</v>
          </cell>
        </row>
        <row r="21684">
          <cell r="E21684" t="str">
            <v>821-007-221</v>
          </cell>
          <cell r="F21684">
            <v>91253.29</v>
          </cell>
        </row>
        <row r="21685">
          <cell r="E21685" t="str">
            <v>821-007-231</v>
          </cell>
          <cell r="F21685">
            <v>74700.100000000006</v>
          </cell>
        </row>
        <row r="21686">
          <cell r="E21686" t="str">
            <v>821-009-184</v>
          </cell>
          <cell r="F21686">
            <v>213657.18</v>
          </cell>
        </row>
        <row r="21687">
          <cell r="E21687" t="str">
            <v>821-009-185</v>
          </cell>
          <cell r="F21687">
            <v>2172.1</v>
          </cell>
        </row>
        <row r="21688">
          <cell r="E21688" t="str">
            <v>821-009-186</v>
          </cell>
          <cell r="F21688">
            <v>-737.8</v>
          </cell>
        </row>
        <row r="21689">
          <cell r="E21689" t="str">
            <v>821-009-188</v>
          </cell>
          <cell r="F21689">
            <v>97616.4</v>
          </cell>
        </row>
        <row r="21690">
          <cell r="E21690" t="str">
            <v>821-009-211</v>
          </cell>
          <cell r="F21690">
            <v>23092.45</v>
          </cell>
        </row>
        <row r="21691">
          <cell r="E21691" t="str">
            <v>821-009-221</v>
          </cell>
          <cell r="F21691">
            <v>41442.370000000003</v>
          </cell>
        </row>
        <row r="21692">
          <cell r="E21692" t="str">
            <v>821-009-231</v>
          </cell>
          <cell r="F21692">
            <v>2240.6</v>
          </cell>
        </row>
        <row r="21693">
          <cell r="E21693" t="str">
            <v>821-009-233</v>
          </cell>
          <cell r="F21693">
            <v>67549.48</v>
          </cell>
        </row>
        <row r="21694">
          <cell r="E21694" t="str">
            <v>821-010-121</v>
          </cell>
          <cell r="F21694">
            <v>190603.77</v>
          </cell>
        </row>
        <row r="21695">
          <cell r="E21695" t="str">
            <v>821-010-211</v>
          </cell>
          <cell r="F21695">
            <v>14174.08</v>
          </cell>
        </row>
        <row r="21696">
          <cell r="E21696" t="str">
            <v>821-010-221</v>
          </cell>
          <cell r="F21696">
            <v>28499.13</v>
          </cell>
        </row>
        <row r="21697">
          <cell r="E21697" t="str">
            <v>821-010-231</v>
          </cell>
          <cell r="F21697">
            <v>24193.79</v>
          </cell>
        </row>
        <row r="21698">
          <cell r="E21698" t="str">
            <v>821-012-192</v>
          </cell>
          <cell r="F21698">
            <v>35812.26</v>
          </cell>
        </row>
        <row r="21699">
          <cell r="E21699" t="str">
            <v>821-012-211</v>
          </cell>
          <cell r="F21699">
            <v>2706.11</v>
          </cell>
        </row>
        <row r="21700">
          <cell r="E21700" t="str">
            <v>821-012-221</v>
          </cell>
          <cell r="F21700">
            <v>5229.28</v>
          </cell>
        </row>
        <row r="21701">
          <cell r="E21701" t="str">
            <v>821-012-326</v>
          </cell>
          <cell r="F21701">
            <v>45</v>
          </cell>
        </row>
        <row r="21702">
          <cell r="E21702" t="str">
            <v>821-012-411</v>
          </cell>
          <cell r="F21702">
            <v>29.79</v>
          </cell>
        </row>
        <row r="21703">
          <cell r="E21703" t="str">
            <v>821-012-422</v>
          </cell>
          <cell r="F21703">
            <v>1632.01</v>
          </cell>
        </row>
        <row r="21704">
          <cell r="E21704" t="str">
            <v>821-012-423</v>
          </cell>
          <cell r="F21704">
            <v>2381.8200000000002</v>
          </cell>
        </row>
        <row r="21705">
          <cell r="E21705" t="str">
            <v>821-012-425</v>
          </cell>
          <cell r="F21705">
            <v>510.73</v>
          </cell>
        </row>
        <row r="21706">
          <cell r="E21706" t="str">
            <v>821-013-121</v>
          </cell>
          <cell r="F21706">
            <v>655394.63</v>
          </cell>
        </row>
        <row r="21707">
          <cell r="E21707" t="str">
            <v>821-013-131</v>
          </cell>
          <cell r="F21707">
            <v>36333</v>
          </cell>
        </row>
        <row r="21708">
          <cell r="E21708" t="str">
            <v>821-013-162</v>
          </cell>
          <cell r="F21708">
            <v>70</v>
          </cell>
        </row>
        <row r="21709">
          <cell r="E21709" t="str">
            <v>821-013-211</v>
          </cell>
          <cell r="F21709">
            <v>49680.23</v>
          </cell>
        </row>
        <row r="21710">
          <cell r="E21710" t="str">
            <v>821-013-221</v>
          </cell>
          <cell r="F21710">
            <v>101899.88</v>
          </cell>
        </row>
        <row r="21711">
          <cell r="E21711" t="str">
            <v>821-013-231</v>
          </cell>
          <cell r="F21711">
            <v>83689.56</v>
          </cell>
        </row>
        <row r="21712">
          <cell r="E21712" t="str">
            <v>821-014-163</v>
          </cell>
          <cell r="F21712">
            <v>140</v>
          </cell>
        </row>
        <row r="21713">
          <cell r="E21713" t="str">
            <v>821-014-196</v>
          </cell>
          <cell r="F21713">
            <v>250</v>
          </cell>
        </row>
        <row r="21714">
          <cell r="E21714" t="str">
            <v>821-014-211</v>
          </cell>
          <cell r="F21714">
            <v>123.11</v>
          </cell>
        </row>
        <row r="21715">
          <cell r="E21715" t="str">
            <v>821-014-221</v>
          </cell>
          <cell r="F21715">
            <v>220.38</v>
          </cell>
        </row>
        <row r="21716">
          <cell r="E21716" t="str">
            <v>821-014-311</v>
          </cell>
          <cell r="F21716">
            <v>4202.42</v>
          </cell>
        </row>
        <row r="21717">
          <cell r="E21717" t="str">
            <v>821-014-312</v>
          </cell>
          <cell r="F21717">
            <v>5459.05</v>
          </cell>
        </row>
        <row r="21718">
          <cell r="E21718" t="str">
            <v>821-014-327</v>
          </cell>
          <cell r="F21718">
            <v>450</v>
          </cell>
        </row>
        <row r="21719">
          <cell r="E21719" t="str">
            <v>821-014-379</v>
          </cell>
          <cell r="F21719">
            <v>81.599999999999994</v>
          </cell>
        </row>
        <row r="21720">
          <cell r="E21720" t="str">
            <v>821-014-411</v>
          </cell>
          <cell r="F21720">
            <v>19527.240000000002</v>
          </cell>
        </row>
        <row r="21721">
          <cell r="E21721" t="str">
            <v>821-014-413</v>
          </cell>
          <cell r="F21721">
            <v>136.65</v>
          </cell>
        </row>
        <row r="21722">
          <cell r="E21722" t="str">
            <v>821-014-418</v>
          </cell>
          <cell r="F21722">
            <v>1815.55</v>
          </cell>
        </row>
        <row r="21723">
          <cell r="E21723" t="str">
            <v>821-014-461</v>
          </cell>
          <cell r="F21723">
            <v>1863.22</v>
          </cell>
        </row>
        <row r="21724">
          <cell r="E21724" t="str">
            <v>821-014-462</v>
          </cell>
          <cell r="F21724">
            <v>10506.33</v>
          </cell>
        </row>
        <row r="21725">
          <cell r="E21725" t="str">
            <v>821-015-418</v>
          </cell>
          <cell r="F21725">
            <v>3026.33</v>
          </cell>
        </row>
        <row r="21726">
          <cell r="E21726" t="str">
            <v>821-015-472</v>
          </cell>
          <cell r="F21726">
            <v>-1214.95</v>
          </cell>
        </row>
        <row r="21727">
          <cell r="E21727" t="str">
            <v>821-016-121</v>
          </cell>
          <cell r="F21727">
            <v>4683.17</v>
          </cell>
        </row>
        <row r="21728">
          <cell r="E21728" t="str">
            <v>821-016-135</v>
          </cell>
          <cell r="F21728">
            <v>1172.22</v>
          </cell>
        </row>
        <row r="21729">
          <cell r="E21729" t="str">
            <v>821-016-211</v>
          </cell>
          <cell r="F21729">
            <v>447.95</v>
          </cell>
        </row>
        <row r="21730">
          <cell r="E21730" t="str">
            <v>821-016-221</v>
          </cell>
          <cell r="F21730">
            <v>860.16</v>
          </cell>
        </row>
        <row r="21731">
          <cell r="E21731" t="str">
            <v>821-016-411</v>
          </cell>
          <cell r="F21731">
            <v>862.12</v>
          </cell>
        </row>
        <row r="21732">
          <cell r="E21732" t="str">
            <v>821-024-121</v>
          </cell>
          <cell r="F21732">
            <v>156807.24</v>
          </cell>
        </row>
        <row r="21733">
          <cell r="E21733" t="str">
            <v>821-024-162</v>
          </cell>
          <cell r="F21733">
            <v>-21</v>
          </cell>
        </row>
        <row r="21734">
          <cell r="E21734" t="str">
            <v>821-024-181</v>
          </cell>
          <cell r="F21734">
            <v>8174</v>
          </cell>
        </row>
        <row r="21735">
          <cell r="E21735" t="str">
            <v>821-024-211</v>
          </cell>
          <cell r="F21735">
            <v>12606.97</v>
          </cell>
        </row>
        <row r="21736">
          <cell r="E21736" t="str">
            <v>821-024-221</v>
          </cell>
          <cell r="F21736">
            <v>24262.59</v>
          </cell>
        </row>
        <row r="21737">
          <cell r="E21737" t="str">
            <v>821-024-231</v>
          </cell>
          <cell r="F21737">
            <v>21138.720000000001</v>
          </cell>
        </row>
        <row r="21738">
          <cell r="E21738" t="str">
            <v>821-025-411</v>
          </cell>
          <cell r="F21738">
            <v>2270</v>
          </cell>
        </row>
        <row r="21739">
          <cell r="E21739" t="str">
            <v>821-027-142</v>
          </cell>
          <cell r="F21739">
            <v>612009.64</v>
          </cell>
        </row>
        <row r="21740">
          <cell r="E21740" t="str">
            <v>821-027-199</v>
          </cell>
          <cell r="F21740">
            <v>520.05999999999995</v>
          </cell>
        </row>
        <row r="21741">
          <cell r="E21741" t="str">
            <v>821-027-211</v>
          </cell>
          <cell r="F21741">
            <v>43156.78</v>
          </cell>
        </row>
        <row r="21742">
          <cell r="E21742" t="str">
            <v>821-027-221</v>
          </cell>
          <cell r="F21742">
            <v>87687.61</v>
          </cell>
        </row>
        <row r="21743">
          <cell r="E21743" t="str">
            <v>821-027-231</v>
          </cell>
          <cell r="F21743">
            <v>155709.95000000001</v>
          </cell>
        </row>
        <row r="21744">
          <cell r="E21744" t="str">
            <v>821-029-131</v>
          </cell>
          <cell r="F21744">
            <v>27751.47</v>
          </cell>
        </row>
        <row r="21745">
          <cell r="E21745" t="str">
            <v>821-029-142</v>
          </cell>
          <cell r="F21745">
            <v>17549.169999999998</v>
          </cell>
        </row>
        <row r="21746">
          <cell r="E21746" t="str">
            <v>821-029-211</v>
          </cell>
          <cell r="F21746">
            <v>3372</v>
          </cell>
        </row>
        <row r="21747">
          <cell r="E21747" t="str">
            <v>821-029-221</v>
          </cell>
          <cell r="F21747">
            <v>2606.02</v>
          </cell>
        </row>
        <row r="21748">
          <cell r="E21748" t="str">
            <v>821-029-231</v>
          </cell>
          <cell r="F21748">
            <v>4982.46</v>
          </cell>
        </row>
        <row r="21749">
          <cell r="E21749" t="str">
            <v>821-030-312</v>
          </cell>
          <cell r="F21749">
            <v>1774.96</v>
          </cell>
        </row>
        <row r="21750">
          <cell r="E21750" t="str">
            <v>821-031-142</v>
          </cell>
          <cell r="F21750">
            <v>109104.1</v>
          </cell>
        </row>
        <row r="21751">
          <cell r="E21751" t="str">
            <v>821-031-146</v>
          </cell>
          <cell r="F21751">
            <v>235808.39</v>
          </cell>
        </row>
        <row r="21752">
          <cell r="E21752" t="str">
            <v>821-031-151</v>
          </cell>
          <cell r="F21752">
            <v>543199.1</v>
          </cell>
        </row>
        <row r="21753">
          <cell r="E21753" t="str">
            <v>821-031-181</v>
          </cell>
          <cell r="F21753">
            <v>362878</v>
          </cell>
        </row>
        <row r="21754">
          <cell r="E21754" t="str">
            <v>821-031-199</v>
          </cell>
          <cell r="F21754">
            <v>777.05</v>
          </cell>
        </row>
        <row r="21755">
          <cell r="E21755" t="str">
            <v>821-031-211</v>
          </cell>
          <cell r="F21755">
            <v>92573.440000000002</v>
          </cell>
        </row>
        <row r="21756">
          <cell r="E21756" t="str">
            <v>821-031-221</v>
          </cell>
          <cell r="F21756">
            <v>184370.11</v>
          </cell>
        </row>
        <row r="21757">
          <cell r="E21757" t="str">
            <v>821-031-231</v>
          </cell>
          <cell r="F21757">
            <v>135294.38</v>
          </cell>
        </row>
        <row r="21758">
          <cell r="E21758" t="str">
            <v>821-032-113</v>
          </cell>
          <cell r="F21758">
            <v>54034.31</v>
          </cell>
        </row>
        <row r="21759">
          <cell r="E21759" t="str">
            <v>821-032-121</v>
          </cell>
          <cell r="F21759">
            <v>431741.68</v>
          </cell>
        </row>
        <row r="21760">
          <cell r="E21760" t="str">
            <v>821-032-132</v>
          </cell>
          <cell r="F21760">
            <v>95580</v>
          </cell>
        </row>
        <row r="21761">
          <cell r="E21761" t="str">
            <v>821-032-142</v>
          </cell>
          <cell r="F21761">
            <v>94810.4</v>
          </cell>
        </row>
        <row r="21762">
          <cell r="E21762" t="str">
            <v>821-032-147</v>
          </cell>
          <cell r="F21762">
            <v>17152.77</v>
          </cell>
        </row>
        <row r="21763">
          <cell r="E21763" t="str">
            <v>821-032-162</v>
          </cell>
          <cell r="F21763">
            <v>1017.1</v>
          </cell>
        </row>
        <row r="21764">
          <cell r="E21764" t="str">
            <v>821-032-163</v>
          </cell>
          <cell r="F21764">
            <v>70</v>
          </cell>
        </row>
        <row r="21765">
          <cell r="E21765" t="str">
            <v>821-032-196</v>
          </cell>
          <cell r="F21765">
            <v>300</v>
          </cell>
        </row>
        <row r="21766">
          <cell r="E21766" t="str">
            <v>821-032-199</v>
          </cell>
          <cell r="F21766">
            <v>163.56</v>
          </cell>
        </row>
        <row r="21767">
          <cell r="E21767" t="str">
            <v>821-032-211</v>
          </cell>
          <cell r="F21767">
            <v>50696.67</v>
          </cell>
        </row>
        <row r="21768">
          <cell r="E21768" t="str">
            <v>821-032-221</v>
          </cell>
          <cell r="F21768">
            <v>99028.82</v>
          </cell>
        </row>
        <row r="21769">
          <cell r="E21769" t="str">
            <v>821-032-231</v>
          </cell>
          <cell r="F21769">
            <v>92321.62</v>
          </cell>
        </row>
        <row r="21770">
          <cell r="E21770" t="str">
            <v>821-032-311</v>
          </cell>
          <cell r="F21770">
            <v>512</v>
          </cell>
        </row>
        <row r="21771">
          <cell r="E21771" t="str">
            <v>821-032-312</v>
          </cell>
          <cell r="F21771">
            <v>1064.48</v>
          </cell>
        </row>
        <row r="21772">
          <cell r="E21772" t="str">
            <v>821-032-314</v>
          </cell>
          <cell r="F21772">
            <v>671.84</v>
          </cell>
        </row>
        <row r="21773">
          <cell r="E21773" t="str">
            <v>821-032-317</v>
          </cell>
          <cell r="F21773">
            <v>11640</v>
          </cell>
        </row>
        <row r="21774">
          <cell r="E21774" t="str">
            <v>821-032-318</v>
          </cell>
          <cell r="F21774">
            <v>38685.25</v>
          </cell>
        </row>
        <row r="21775">
          <cell r="E21775" t="str">
            <v>821-032-319</v>
          </cell>
          <cell r="F21775">
            <v>52409.04</v>
          </cell>
        </row>
        <row r="21776">
          <cell r="E21776" t="str">
            <v>821-032-327</v>
          </cell>
          <cell r="F21776">
            <v>519.5</v>
          </cell>
        </row>
        <row r="21777">
          <cell r="E21777" t="str">
            <v>821-032-332</v>
          </cell>
          <cell r="F21777">
            <v>22.47</v>
          </cell>
        </row>
        <row r="21778">
          <cell r="E21778" t="str">
            <v>821-032-342</v>
          </cell>
          <cell r="F21778">
            <v>6.6</v>
          </cell>
        </row>
        <row r="21779">
          <cell r="E21779" t="str">
            <v>821-032-411</v>
          </cell>
          <cell r="F21779">
            <v>1788.88</v>
          </cell>
        </row>
        <row r="21780">
          <cell r="E21780" t="str">
            <v>821-032-418</v>
          </cell>
          <cell r="F21780">
            <v>1069.53</v>
          </cell>
        </row>
        <row r="21781">
          <cell r="E21781" t="str">
            <v>821-032-461</v>
          </cell>
          <cell r="F21781">
            <v>415.11</v>
          </cell>
        </row>
        <row r="21782">
          <cell r="E21782" t="str">
            <v>821-034-121</v>
          </cell>
          <cell r="F21782">
            <v>24698</v>
          </cell>
        </row>
        <row r="21783">
          <cell r="E21783" t="str">
            <v>821-034-211</v>
          </cell>
          <cell r="F21783">
            <v>1887.03</v>
          </cell>
        </row>
        <row r="21784">
          <cell r="E21784" t="str">
            <v>821-034-221</v>
          </cell>
          <cell r="F21784">
            <v>1383.34</v>
          </cell>
        </row>
        <row r="21785">
          <cell r="E21785" t="str">
            <v>821-034-231</v>
          </cell>
          <cell r="F21785">
            <v>1761.56</v>
          </cell>
        </row>
        <row r="21786">
          <cell r="E21786" t="str">
            <v>821-054-121</v>
          </cell>
          <cell r="F21786">
            <v>101509.27</v>
          </cell>
        </row>
        <row r="21787">
          <cell r="E21787" t="str">
            <v>821-054-124</v>
          </cell>
          <cell r="F21787">
            <v>64910</v>
          </cell>
        </row>
        <row r="21788">
          <cell r="E21788" t="str">
            <v>821-054-162</v>
          </cell>
          <cell r="F21788">
            <v>245</v>
          </cell>
        </row>
        <row r="21789">
          <cell r="E21789" t="str">
            <v>821-054-163</v>
          </cell>
          <cell r="F21789">
            <v>280</v>
          </cell>
        </row>
        <row r="21790">
          <cell r="E21790" t="str">
            <v>821-054-192</v>
          </cell>
          <cell r="F21790">
            <v>3300</v>
          </cell>
        </row>
        <row r="21791">
          <cell r="E21791" t="str">
            <v>821-054-211</v>
          </cell>
          <cell r="F21791">
            <v>12751.61</v>
          </cell>
        </row>
        <row r="21792">
          <cell r="E21792" t="str">
            <v>821-054-221</v>
          </cell>
          <cell r="F21792">
            <v>15338.43</v>
          </cell>
        </row>
        <row r="21793">
          <cell r="E21793" t="str">
            <v>821-054-231</v>
          </cell>
          <cell r="F21793">
            <v>13441.96</v>
          </cell>
        </row>
        <row r="21794">
          <cell r="E21794" t="str">
            <v>821-054-311</v>
          </cell>
          <cell r="F21794">
            <v>29500</v>
          </cell>
        </row>
        <row r="21795">
          <cell r="E21795" t="str">
            <v>821-054-411</v>
          </cell>
          <cell r="F21795">
            <v>2570.3200000000002</v>
          </cell>
        </row>
        <row r="21796">
          <cell r="E21796" t="str">
            <v>821-056-165</v>
          </cell>
          <cell r="F21796">
            <v>6606.7</v>
          </cell>
        </row>
        <row r="21797">
          <cell r="E21797" t="str">
            <v>821-056-171</v>
          </cell>
          <cell r="F21797">
            <v>214834.36</v>
          </cell>
        </row>
        <row r="21798">
          <cell r="E21798" t="str">
            <v>821-056-175</v>
          </cell>
          <cell r="F21798">
            <v>32736</v>
          </cell>
        </row>
        <row r="21799">
          <cell r="E21799" t="str">
            <v>821-056-199</v>
          </cell>
          <cell r="F21799">
            <v>2045.79</v>
          </cell>
        </row>
        <row r="21800">
          <cell r="E21800" t="str">
            <v>821-056-211</v>
          </cell>
          <cell r="F21800">
            <v>19245.439999999999</v>
          </cell>
        </row>
        <row r="21801">
          <cell r="E21801" t="str">
            <v>821-056-221</v>
          </cell>
          <cell r="F21801">
            <v>13659.35</v>
          </cell>
        </row>
        <row r="21802">
          <cell r="E21802" t="str">
            <v>821-056-231</v>
          </cell>
          <cell r="F21802">
            <v>22670.38</v>
          </cell>
        </row>
        <row r="21803">
          <cell r="E21803" t="str">
            <v>821-056-319</v>
          </cell>
          <cell r="F21803">
            <v>2088</v>
          </cell>
        </row>
        <row r="21804">
          <cell r="E21804" t="str">
            <v>821-056-344</v>
          </cell>
          <cell r="F21804">
            <v>3687.1</v>
          </cell>
        </row>
        <row r="21805">
          <cell r="E21805" t="str">
            <v>821-061-311</v>
          </cell>
          <cell r="F21805">
            <v>26860.52</v>
          </cell>
        </row>
        <row r="21806">
          <cell r="E21806" t="str">
            <v>821-061-314</v>
          </cell>
          <cell r="F21806">
            <v>2764.53</v>
          </cell>
        </row>
        <row r="21807">
          <cell r="E21807" t="str">
            <v>821-061-342</v>
          </cell>
          <cell r="F21807">
            <v>2752.22</v>
          </cell>
        </row>
        <row r="21808">
          <cell r="E21808" t="str">
            <v>821-061-411</v>
          </cell>
          <cell r="F21808">
            <v>64576.800000000003</v>
          </cell>
        </row>
        <row r="21809">
          <cell r="E21809" t="str">
            <v>821-061-413</v>
          </cell>
          <cell r="F21809">
            <v>5604.72</v>
          </cell>
        </row>
        <row r="21810">
          <cell r="E21810" t="str">
            <v>821-061-418</v>
          </cell>
          <cell r="F21810">
            <v>24791.89</v>
          </cell>
        </row>
        <row r="21811">
          <cell r="E21811" t="str">
            <v>821-061-461</v>
          </cell>
          <cell r="F21811">
            <v>433.4</v>
          </cell>
        </row>
        <row r="21812">
          <cell r="E21812" t="str">
            <v>821-066-117</v>
          </cell>
          <cell r="F21812">
            <v>15310</v>
          </cell>
        </row>
        <row r="21813">
          <cell r="E21813" t="str">
            <v>821-066-211</v>
          </cell>
          <cell r="F21813">
            <v>1164.25</v>
          </cell>
        </row>
        <row r="21814">
          <cell r="E21814" t="str">
            <v>821-069-121</v>
          </cell>
          <cell r="F21814">
            <v>28721.57</v>
          </cell>
        </row>
        <row r="21815">
          <cell r="E21815" t="str">
            <v>821-069-131</v>
          </cell>
          <cell r="F21815">
            <v>90590</v>
          </cell>
        </row>
        <row r="21816">
          <cell r="E21816" t="str">
            <v>821-069-142</v>
          </cell>
          <cell r="F21816">
            <v>48121.73</v>
          </cell>
        </row>
        <row r="21817">
          <cell r="E21817" t="str">
            <v>821-069-143</v>
          </cell>
          <cell r="F21817">
            <v>31602.67</v>
          </cell>
        </row>
        <row r="21818">
          <cell r="E21818" t="str">
            <v>821-069-146</v>
          </cell>
          <cell r="F21818">
            <v>576.24</v>
          </cell>
        </row>
        <row r="21819">
          <cell r="E21819" t="str">
            <v>821-069-162</v>
          </cell>
          <cell r="F21819">
            <v>70</v>
          </cell>
        </row>
        <row r="21820">
          <cell r="E21820" t="str">
            <v>821-069-163</v>
          </cell>
          <cell r="F21820">
            <v>70</v>
          </cell>
        </row>
        <row r="21821">
          <cell r="E21821" t="str">
            <v>821-069-171</v>
          </cell>
          <cell r="F21821">
            <v>4554.9399999999996</v>
          </cell>
        </row>
        <row r="21822">
          <cell r="E21822" t="str">
            <v>821-069-173</v>
          </cell>
          <cell r="F21822">
            <v>162.87</v>
          </cell>
        </row>
        <row r="21823">
          <cell r="E21823" t="str">
            <v>821-069-198</v>
          </cell>
          <cell r="F21823">
            <v>682.2</v>
          </cell>
        </row>
        <row r="21824">
          <cell r="E21824" t="str">
            <v>821-069-199</v>
          </cell>
          <cell r="F21824">
            <v>231.86</v>
          </cell>
        </row>
        <row r="21825">
          <cell r="E21825" t="str">
            <v>821-069-211</v>
          </cell>
          <cell r="F21825">
            <v>14669.2</v>
          </cell>
        </row>
        <row r="21826">
          <cell r="E21826" t="str">
            <v>821-069-221</v>
          </cell>
          <cell r="F21826">
            <v>27888.93</v>
          </cell>
        </row>
        <row r="21827">
          <cell r="E21827" t="str">
            <v>821-069-231</v>
          </cell>
          <cell r="F21827">
            <v>29901.27</v>
          </cell>
        </row>
        <row r="21828">
          <cell r="E21828" t="str">
            <v>821-069-311</v>
          </cell>
          <cell r="F21828">
            <v>97154</v>
          </cell>
        </row>
        <row r="21829">
          <cell r="E21829" t="str">
            <v>821-069-312</v>
          </cell>
          <cell r="F21829">
            <v>3002.64</v>
          </cell>
        </row>
        <row r="21830">
          <cell r="E21830" t="str">
            <v>821-069-331</v>
          </cell>
          <cell r="F21830">
            <v>13140.48</v>
          </cell>
        </row>
        <row r="21831">
          <cell r="E21831" t="str">
            <v>821-069-411</v>
          </cell>
          <cell r="F21831">
            <v>1917.19</v>
          </cell>
        </row>
        <row r="21832">
          <cell r="E21832" t="str">
            <v>821-069-418</v>
          </cell>
          <cell r="F21832">
            <v>11073.22</v>
          </cell>
        </row>
        <row r="21833">
          <cell r="E21833" t="str">
            <v>821-069-422</v>
          </cell>
          <cell r="F21833">
            <v>224.98</v>
          </cell>
        </row>
        <row r="21834">
          <cell r="E21834" t="str">
            <v>821-069-451</v>
          </cell>
          <cell r="F21834">
            <v>583.44000000000005</v>
          </cell>
        </row>
        <row r="21835">
          <cell r="E21835" t="str">
            <v>821-069-462</v>
          </cell>
          <cell r="F21835">
            <v>23882.400000000001</v>
          </cell>
        </row>
        <row r="21836">
          <cell r="E21836" t="str">
            <v>821-073-343</v>
          </cell>
          <cell r="F21836">
            <v>22896</v>
          </cell>
        </row>
        <row r="21837">
          <cell r="E21837" t="str">
            <v>821-085-462</v>
          </cell>
          <cell r="F21837">
            <v>18800</v>
          </cell>
        </row>
        <row r="21838">
          <cell r="E21838" t="str">
            <v>830-001-121</v>
          </cell>
          <cell r="F21838">
            <v>11575121.49</v>
          </cell>
        </row>
        <row r="21839">
          <cell r="E21839" t="str">
            <v>830-001-211</v>
          </cell>
          <cell r="F21839">
            <v>833213.25</v>
          </cell>
        </row>
        <row r="21840">
          <cell r="E21840" t="str">
            <v>830-001-221</v>
          </cell>
          <cell r="F21840">
            <v>1660634.71</v>
          </cell>
        </row>
        <row r="21841">
          <cell r="E21841" t="str">
            <v>830-001-231</v>
          </cell>
          <cell r="F21841">
            <v>1365225.23</v>
          </cell>
        </row>
        <row r="21842">
          <cell r="E21842" t="str">
            <v>830-002-111</v>
          </cell>
          <cell r="F21842">
            <v>96717.81</v>
          </cell>
        </row>
        <row r="21843">
          <cell r="E21843" t="str">
            <v>830-002-112</v>
          </cell>
          <cell r="F21843">
            <v>205500</v>
          </cell>
        </row>
        <row r="21844">
          <cell r="E21844" t="str">
            <v>830-002-113</v>
          </cell>
          <cell r="F21844">
            <v>198077.46</v>
          </cell>
        </row>
        <row r="21845">
          <cell r="E21845" t="str">
            <v>830-002-115</v>
          </cell>
          <cell r="F21845">
            <v>88226.69</v>
          </cell>
        </row>
        <row r="21846">
          <cell r="E21846" t="str">
            <v>830-002-211</v>
          </cell>
          <cell r="F21846">
            <v>37043.42</v>
          </cell>
        </row>
        <row r="21847">
          <cell r="E21847" t="str">
            <v>830-002-221</v>
          </cell>
          <cell r="F21847">
            <v>81249.97</v>
          </cell>
        </row>
        <row r="21848">
          <cell r="E21848" t="str">
            <v>830-002-231</v>
          </cell>
          <cell r="F21848">
            <v>32086.65</v>
          </cell>
        </row>
        <row r="21849">
          <cell r="E21849" t="str">
            <v>830-003-151</v>
          </cell>
          <cell r="F21849">
            <v>41133.769999999997</v>
          </cell>
        </row>
        <row r="21850">
          <cell r="E21850" t="str">
            <v>830-003-162</v>
          </cell>
          <cell r="F21850">
            <v>385</v>
          </cell>
        </row>
        <row r="21851">
          <cell r="E21851" t="str">
            <v>830-003-173</v>
          </cell>
          <cell r="F21851">
            <v>597285.17000000004</v>
          </cell>
        </row>
        <row r="21852">
          <cell r="E21852" t="str">
            <v>830-003-211</v>
          </cell>
          <cell r="F21852">
            <v>46659.13</v>
          </cell>
        </row>
        <row r="21853">
          <cell r="E21853" t="str">
            <v>830-003-221</v>
          </cell>
          <cell r="F21853">
            <v>92601.3</v>
          </cell>
        </row>
        <row r="21854">
          <cell r="E21854" t="str">
            <v>830-003-231</v>
          </cell>
          <cell r="F21854">
            <v>151772.22</v>
          </cell>
        </row>
        <row r="21855">
          <cell r="E21855" t="str">
            <v>830-003-311</v>
          </cell>
          <cell r="F21855">
            <v>504894.41</v>
          </cell>
        </row>
        <row r="21856">
          <cell r="E21856" t="str">
            <v>830-005-114</v>
          </cell>
          <cell r="F21856">
            <v>893526</v>
          </cell>
        </row>
        <row r="21857">
          <cell r="E21857" t="str">
            <v>830-005-116</v>
          </cell>
          <cell r="F21857">
            <v>306762.94</v>
          </cell>
        </row>
        <row r="21858">
          <cell r="E21858" t="str">
            <v>830-005-211</v>
          </cell>
          <cell r="F21858">
            <v>84000.49</v>
          </cell>
        </row>
        <row r="21859">
          <cell r="E21859" t="str">
            <v>830-005-221</v>
          </cell>
          <cell r="F21859">
            <v>176429.53</v>
          </cell>
        </row>
        <row r="21860">
          <cell r="E21860" t="str">
            <v>830-005-231</v>
          </cell>
          <cell r="F21860">
            <v>96885.8</v>
          </cell>
        </row>
        <row r="21861">
          <cell r="E21861" t="str">
            <v>830-007-131</v>
          </cell>
          <cell r="F21861">
            <v>1265622.71</v>
          </cell>
        </row>
        <row r="21862">
          <cell r="E21862" t="str">
            <v>830-007-135</v>
          </cell>
          <cell r="F21862">
            <v>96083.71</v>
          </cell>
        </row>
        <row r="21863">
          <cell r="E21863" t="str">
            <v>830-007-211</v>
          </cell>
          <cell r="F21863">
            <v>97951.83</v>
          </cell>
        </row>
        <row r="21864">
          <cell r="E21864" t="str">
            <v>830-007-221</v>
          </cell>
          <cell r="F21864">
            <v>200414.17</v>
          </cell>
        </row>
        <row r="21865">
          <cell r="E21865" t="str">
            <v>830-007-231</v>
          </cell>
          <cell r="F21865">
            <v>145297.78</v>
          </cell>
        </row>
        <row r="21866">
          <cell r="E21866" t="str">
            <v>830-008-121</v>
          </cell>
          <cell r="F21866">
            <v>337087.93</v>
          </cell>
        </row>
        <row r="21867">
          <cell r="E21867" t="str">
            <v>830-008-162</v>
          </cell>
          <cell r="F21867">
            <v>630</v>
          </cell>
        </row>
        <row r="21868">
          <cell r="E21868" t="str">
            <v>830-008-211</v>
          </cell>
          <cell r="F21868">
            <v>24583.919999999998</v>
          </cell>
        </row>
        <row r="21869">
          <cell r="E21869" t="str">
            <v>830-008-221</v>
          </cell>
          <cell r="F21869">
            <v>49517.85</v>
          </cell>
        </row>
        <row r="21870">
          <cell r="E21870" t="str">
            <v>830-008-231</v>
          </cell>
          <cell r="F21870">
            <v>48180.3</v>
          </cell>
        </row>
        <row r="21871">
          <cell r="E21871" t="str">
            <v>830-009-184</v>
          </cell>
          <cell r="F21871">
            <v>464162.75</v>
          </cell>
        </row>
        <row r="21872">
          <cell r="E21872" t="str">
            <v>830-009-185</v>
          </cell>
          <cell r="F21872">
            <v>18868.09</v>
          </cell>
        </row>
        <row r="21873">
          <cell r="E21873" t="str">
            <v>830-009-186</v>
          </cell>
          <cell r="F21873">
            <v>52201.01</v>
          </cell>
        </row>
        <row r="21874">
          <cell r="E21874" t="str">
            <v>830-009-188</v>
          </cell>
          <cell r="F21874">
            <v>264566.37</v>
          </cell>
        </row>
        <row r="21875">
          <cell r="E21875" t="str">
            <v>830-009-189</v>
          </cell>
          <cell r="F21875">
            <v>65520.78</v>
          </cell>
        </row>
        <row r="21876">
          <cell r="E21876" t="str">
            <v>830-009-211</v>
          </cell>
          <cell r="F21876">
            <v>73295.100000000006</v>
          </cell>
        </row>
        <row r="21877">
          <cell r="E21877" t="str">
            <v>830-009-221</v>
          </cell>
          <cell r="F21877">
            <v>137427.35999999999</v>
          </cell>
        </row>
        <row r="21878">
          <cell r="E21878" t="str">
            <v>830-009-231</v>
          </cell>
          <cell r="F21878">
            <v>34721.24</v>
          </cell>
        </row>
        <row r="21879">
          <cell r="E21879" t="str">
            <v>830-009-233</v>
          </cell>
          <cell r="F21879">
            <v>144093.24</v>
          </cell>
        </row>
        <row r="21880">
          <cell r="E21880" t="str">
            <v>830-012-148</v>
          </cell>
          <cell r="F21880">
            <v>83647.59</v>
          </cell>
        </row>
        <row r="21881">
          <cell r="E21881" t="str">
            <v>830-012-184</v>
          </cell>
          <cell r="F21881">
            <v>270</v>
          </cell>
        </row>
        <row r="21882">
          <cell r="E21882" t="str">
            <v>830-012-192</v>
          </cell>
          <cell r="F21882">
            <v>6000</v>
          </cell>
        </row>
        <row r="21883">
          <cell r="E21883" t="str">
            <v>830-012-211</v>
          </cell>
          <cell r="F21883">
            <v>5807.88</v>
          </cell>
        </row>
        <row r="21884">
          <cell r="E21884" t="str">
            <v>830-012-221</v>
          </cell>
          <cell r="F21884">
            <v>11152.55</v>
          </cell>
        </row>
        <row r="21885">
          <cell r="E21885" t="str">
            <v>830-012-423</v>
          </cell>
          <cell r="F21885">
            <v>10261.98</v>
          </cell>
        </row>
        <row r="21886">
          <cell r="E21886" t="str">
            <v>830-013-121</v>
          </cell>
          <cell r="F21886">
            <v>1229174.17</v>
          </cell>
        </row>
        <row r="21887">
          <cell r="E21887" t="str">
            <v>830-013-131</v>
          </cell>
          <cell r="F21887">
            <v>79503</v>
          </cell>
        </row>
        <row r="21888">
          <cell r="E21888" t="str">
            <v>830-013-162</v>
          </cell>
          <cell r="F21888">
            <v>22274</v>
          </cell>
        </row>
        <row r="21889">
          <cell r="E21889" t="str">
            <v>830-013-184</v>
          </cell>
          <cell r="F21889">
            <v>21889.3</v>
          </cell>
        </row>
        <row r="21890">
          <cell r="E21890" t="str">
            <v>830-013-188</v>
          </cell>
          <cell r="F21890">
            <v>14251.2</v>
          </cell>
        </row>
        <row r="21891">
          <cell r="E21891" t="str">
            <v>830-013-189</v>
          </cell>
          <cell r="F21891">
            <v>6089.16</v>
          </cell>
        </row>
        <row r="21892">
          <cell r="E21892" t="str">
            <v>830-013-211</v>
          </cell>
          <cell r="F21892">
            <v>98853.23</v>
          </cell>
        </row>
        <row r="21893">
          <cell r="E21893" t="str">
            <v>830-013-221</v>
          </cell>
          <cell r="F21893">
            <v>197858.28</v>
          </cell>
        </row>
        <row r="21894">
          <cell r="E21894" t="str">
            <v>830-013-231</v>
          </cell>
          <cell r="F21894">
            <v>148542.84</v>
          </cell>
        </row>
        <row r="21895">
          <cell r="E21895" t="str">
            <v>830-014-151</v>
          </cell>
          <cell r="F21895">
            <v>26699.16</v>
          </cell>
        </row>
        <row r="21896">
          <cell r="E21896" t="str">
            <v>830-014-211</v>
          </cell>
          <cell r="F21896">
            <v>1897.79</v>
          </cell>
        </row>
        <row r="21897">
          <cell r="E21897" t="str">
            <v>830-014-221</v>
          </cell>
          <cell r="F21897">
            <v>3922.08</v>
          </cell>
        </row>
        <row r="21898">
          <cell r="E21898" t="str">
            <v>830-014-231</v>
          </cell>
          <cell r="F21898">
            <v>5284.68</v>
          </cell>
        </row>
        <row r="21899">
          <cell r="E21899" t="str">
            <v>830-014-311</v>
          </cell>
          <cell r="F21899">
            <v>1020</v>
          </cell>
        </row>
        <row r="21900">
          <cell r="E21900" t="str">
            <v>830-014-312</v>
          </cell>
          <cell r="F21900">
            <v>6601.22</v>
          </cell>
        </row>
        <row r="21901">
          <cell r="E21901" t="str">
            <v>830-014-332</v>
          </cell>
          <cell r="F21901">
            <v>13341.5</v>
          </cell>
        </row>
        <row r="21902">
          <cell r="E21902" t="str">
            <v>830-014-351</v>
          </cell>
          <cell r="F21902">
            <v>2744.34</v>
          </cell>
        </row>
        <row r="21903">
          <cell r="E21903" t="str">
            <v>830-014-379</v>
          </cell>
          <cell r="F21903">
            <v>276.8</v>
          </cell>
        </row>
        <row r="21904">
          <cell r="E21904" t="str">
            <v>830-014-411</v>
          </cell>
          <cell r="F21904">
            <v>46805.61</v>
          </cell>
        </row>
        <row r="21905">
          <cell r="E21905" t="str">
            <v>830-014-461</v>
          </cell>
          <cell r="F21905">
            <v>8251.18</v>
          </cell>
        </row>
        <row r="21906">
          <cell r="E21906" t="str">
            <v>830-014-462</v>
          </cell>
          <cell r="F21906">
            <v>63705.64</v>
          </cell>
        </row>
        <row r="21907">
          <cell r="E21907" t="str">
            <v>830-015-411</v>
          </cell>
          <cell r="F21907">
            <v>113.86</v>
          </cell>
        </row>
        <row r="21908">
          <cell r="E21908" t="str">
            <v>830-015-462</v>
          </cell>
          <cell r="F21908">
            <v>84860.14</v>
          </cell>
        </row>
        <row r="21909">
          <cell r="E21909" t="str">
            <v>830-016-171</v>
          </cell>
          <cell r="F21909">
            <v>1225.6500000000001</v>
          </cell>
        </row>
        <row r="21910">
          <cell r="E21910" t="str">
            <v>830-016-198</v>
          </cell>
          <cell r="F21910">
            <v>6880.5</v>
          </cell>
        </row>
        <row r="21911">
          <cell r="E21911" t="str">
            <v>830-016-211</v>
          </cell>
          <cell r="F21911">
            <v>620.13</v>
          </cell>
        </row>
        <row r="21912">
          <cell r="E21912" t="str">
            <v>830-016-221</v>
          </cell>
          <cell r="F21912">
            <v>1031</v>
          </cell>
        </row>
        <row r="21913">
          <cell r="E21913" t="str">
            <v>830-016-411</v>
          </cell>
          <cell r="F21913">
            <v>3766.14</v>
          </cell>
        </row>
        <row r="21914">
          <cell r="E21914" t="str">
            <v>830-020-124</v>
          </cell>
          <cell r="F21914">
            <v>40150</v>
          </cell>
        </row>
        <row r="21915">
          <cell r="E21915" t="str">
            <v>830-020-162</v>
          </cell>
          <cell r="F21915">
            <v>595</v>
          </cell>
        </row>
        <row r="21916">
          <cell r="E21916" t="str">
            <v>830-020-211</v>
          </cell>
          <cell r="F21916">
            <v>1581.31</v>
          </cell>
        </row>
        <row r="21917">
          <cell r="E21917" t="str">
            <v>830-020-332</v>
          </cell>
          <cell r="F21917">
            <v>13219.69</v>
          </cell>
        </row>
        <row r="21918">
          <cell r="E21918" t="str">
            <v>830-024-121</v>
          </cell>
          <cell r="F21918">
            <v>311080</v>
          </cell>
        </row>
        <row r="21919">
          <cell r="E21919" t="str">
            <v>830-024-162</v>
          </cell>
          <cell r="F21919">
            <v>4473.32</v>
          </cell>
        </row>
        <row r="21920">
          <cell r="E21920" t="str">
            <v>830-024-181</v>
          </cell>
          <cell r="F21920">
            <v>8000</v>
          </cell>
        </row>
        <row r="21921">
          <cell r="E21921" t="str">
            <v>830-024-211</v>
          </cell>
          <cell r="F21921">
            <v>24255.08</v>
          </cell>
        </row>
        <row r="21922">
          <cell r="E21922" t="str">
            <v>830-024-221</v>
          </cell>
          <cell r="F21922">
            <v>46928.4</v>
          </cell>
        </row>
        <row r="21923">
          <cell r="E21923" t="str">
            <v>830-024-231</v>
          </cell>
          <cell r="F21923">
            <v>48520.2</v>
          </cell>
        </row>
        <row r="21924">
          <cell r="E21924" t="str">
            <v>830-025-411</v>
          </cell>
          <cell r="F21924">
            <v>4655</v>
          </cell>
        </row>
        <row r="21925">
          <cell r="E21925" t="str">
            <v>830-027-142</v>
          </cell>
          <cell r="F21925">
            <v>889957.02</v>
          </cell>
        </row>
        <row r="21926">
          <cell r="E21926" t="str">
            <v>830-027-211</v>
          </cell>
          <cell r="F21926">
            <v>61777.24</v>
          </cell>
        </row>
        <row r="21927">
          <cell r="E21927" t="str">
            <v>830-027-221</v>
          </cell>
          <cell r="F21927">
            <v>129357.85</v>
          </cell>
        </row>
        <row r="21928">
          <cell r="E21928" t="str">
            <v>830-027-231</v>
          </cell>
          <cell r="F21928">
            <v>267053.89</v>
          </cell>
        </row>
        <row r="21929">
          <cell r="E21929" t="str">
            <v>830-029-142</v>
          </cell>
          <cell r="F21929">
            <v>59395.67</v>
          </cell>
        </row>
        <row r="21930">
          <cell r="E21930" t="str">
            <v>830-029-162</v>
          </cell>
          <cell r="F21930">
            <v>210</v>
          </cell>
        </row>
        <row r="21931">
          <cell r="E21931" t="str">
            <v>830-029-211</v>
          </cell>
          <cell r="F21931">
            <v>3455.27</v>
          </cell>
        </row>
        <row r="21932">
          <cell r="E21932" t="str">
            <v>830-029-221</v>
          </cell>
          <cell r="F21932">
            <v>5892.02</v>
          </cell>
        </row>
        <row r="21933">
          <cell r="E21933" t="str">
            <v>830-029-231</v>
          </cell>
          <cell r="F21933">
            <v>12779.04</v>
          </cell>
        </row>
        <row r="21934">
          <cell r="E21934" t="str">
            <v>830-030-311</v>
          </cell>
          <cell r="F21934">
            <v>21496</v>
          </cell>
        </row>
        <row r="21935">
          <cell r="E21935" t="str">
            <v>830-030-312</v>
          </cell>
          <cell r="F21935">
            <v>4591</v>
          </cell>
        </row>
        <row r="21936">
          <cell r="E21936" t="str">
            <v>830-030-411</v>
          </cell>
          <cell r="F21936">
            <v>21350</v>
          </cell>
        </row>
        <row r="21937">
          <cell r="E21937" t="str">
            <v>830-030-418</v>
          </cell>
          <cell r="F21937">
            <v>18389</v>
          </cell>
        </row>
        <row r="21938">
          <cell r="E21938" t="str">
            <v>830-031-121</v>
          </cell>
          <cell r="F21938">
            <v>380595.54</v>
          </cell>
        </row>
        <row r="21939">
          <cell r="E21939" t="str">
            <v>830-031-151</v>
          </cell>
          <cell r="F21939">
            <v>1374190.1</v>
          </cell>
        </row>
        <row r="21940">
          <cell r="E21940" t="str">
            <v>830-031-152</v>
          </cell>
          <cell r="F21940">
            <v>256531.07</v>
          </cell>
        </row>
        <row r="21941">
          <cell r="E21941" t="str">
            <v>830-031-162</v>
          </cell>
          <cell r="F21941">
            <v>163278.97</v>
          </cell>
        </row>
        <row r="21942">
          <cell r="E21942" t="str">
            <v>830-031-181</v>
          </cell>
          <cell r="F21942">
            <v>25811.75</v>
          </cell>
        </row>
        <row r="21943">
          <cell r="E21943" t="str">
            <v>830-031-211</v>
          </cell>
          <cell r="F21943">
            <v>158656.85</v>
          </cell>
        </row>
        <row r="21944">
          <cell r="E21944" t="str">
            <v>830-031-221</v>
          </cell>
          <cell r="F21944">
            <v>296159.74</v>
          </cell>
        </row>
        <row r="21945">
          <cell r="E21945" t="str">
            <v>830-031-231</v>
          </cell>
          <cell r="F21945">
            <v>312608.84000000003</v>
          </cell>
        </row>
        <row r="21946">
          <cell r="E21946" t="str">
            <v>830-031-411</v>
          </cell>
          <cell r="F21946">
            <v>68869.16</v>
          </cell>
        </row>
        <row r="21947">
          <cell r="E21947" t="str">
            <v>830-031-418</v>
          </cell>
          <cell r="F21947">
            <v>281548.13</v>
          </cell>
        </row>
        <row r="21948">
          <cell r="E21948" t="str">
            <v>830-031-462</v>
          </cell>
          <cell r="F21948">
            <v>126537.85</v>
          </cell>
        </row>
        <row r="21949">
          <cell r="E21949" t="str">
            <v>830-032-113</v>
          </cell>
          <cell r="F21949">
            <v>46964</v>
          </cell>
        </row>
        <row r="21950">
          <cell r="E21950" t="str">
            <v>830-032-121</v>
          </cell>
          <cell r="F21950">
            <v>1217866.32</v>
          </cell>
        </row>
        <row r="21951">
          <cell r="E21951" t="str">
            <v>830-032-131</v>
          </cell>
          <cell r="F21951">
            <v>40820</v>
          </cell>
        </row>
        <row r="21952">
          <cell r="E21952" t="str">
            <v>830-032-132</v>
          </cell>
          <cell r="F21952">
            <v>335530.58</v>
          </cell>
        </row>
        <row r="21953">
          <cell r="E21953" t="str">
            <v>830-032-142</v>
          </cell>
          <cell r="F21953">
            <v>340285.55</v>
          </cell>
        </row>
        <row r="21954">
          <cell r="E21954" t="str">
            <v>830-032-145</v>
          </cell>
          <cell r="F21954">
            <v>58809.1</v>
          </cell>
        </row>
        <row r="21955">
          <cell r="E21955" t="str">
            <v>830-032-148</v>
          </cell>
          <cell r="F21955">
            <v>30460.6</v>
          </cell>
        </row>
        <row r="21956">
          <cell r="E21956" t="str">
            <v>830-032-151</v>
          </cell>
          <cell r="F21956">
            <v>31759.3</v>
          </cell>
        </row>
        <row r="21957">
          <cell r="E21957" t="str">
            <v>830-032-162</v>
          </cell>
          <cell r="F21957">
            <v>44360.75</v>
          </cell>
        </row>
        <row r="21958">
          <cell r="E21958" t="str">
            <v>830-032-167</v>
          </cell>
          <cell r="F21958">
            <v>70</v>
          </cell>
        </row>
        <row r="21959">
          <cell r="E21959" t="str">
            <v>830-032-211</v>
          </cell>
          <cell r="F21959">
            <v>156031.88</v>
          </cell>
        </row>
        <row r="21960">
          <cell r="E21960" t="str">
            <v>830-032-221</v>
          </cell>
          <cell r="F21960">
            <v>307860.76</v>
          </cell>
        </row>
        <row r="21961">
          <cell r="E21961" t="str">
            <v>830-032-231</v>
          </cell>
          <cell r="F21961">
            <v>336580.17</v>
          </cell>
        </row>
        <row r="21962">
          <cell r="E21962" t="str">
            <v>830-032-311</v>
          </cell>
          <cell r="F21962">
            <v>155857.79999999999</v>
          </cell>
        </row>
        <row r="21963">
          <cell r="E21963" t="str">
            <v>830-032-312</v>
          </cell>
          <cell r="F21963">
            <v>118.65</v>
          </cell>
        </row>
        <row r="21964">
          <cell r="E21964" t="str">
            <v>830-032-326</v>
          </cell>
          <cell r="F21964">
            <v>583.39</v>
          </cell>
        </row>
        <row r="21965">
          <cell r="E21965" t="str">
            <v>830-032-378</v>
          </cell>
          <cell r="F21965">
            <v>549.25</v>
          </cell>
        </row>
        <row r="21966">
          <cell r="E21966" t="str">
            <v>830-032-411</v>
          </cell>
          <cell r="F21966">
            <v>3150.29</v>
          </cell>
        </row>
        <row r="21967">
          <cell r="E21967" t="str">
            <v>830-032-462</v>
          </cell>
          <cell r="F21967">
            <v>14630.61</v>
          </cell>
        </row>
        <row r="21968">
          <cell r="E21968" t="str">
            <v>830-034-121</v>
          </cell>
          <cell r="F21968">
            <v>211395.5</v>
          </cell>
        </row>
        <row r="21969">
          <cell r="E21969" t="str">
            <v>830-034-162</v>
          </cell>
          <cell r="F21969">
            <v>941.5</v>
          </cell>
        </row>
        <row r="21970">
          <cell r="E21970" t="str">
            <v>830-034-211</v>
          </cell>
          <cell r="F21970">
            <v>15337.37</v>
          </cell>
        </row>
        <row r="21971">
          <cell r="E21971" t="str">
            <v>830-034-221</v>
          </cell>
          <cell r="F21971">
            <v>24189.91</v>
          </cell>
        </row>
        <row r="21972">
          <cell r="E21972" t="str">
            <v>830-034-231</v>
          </cell>
          <cell r="F21972">
            <v>19887.12</v>
          </cell>
        </row>
        <row r="21973">
          <cell r="E21973" t="str">
            <v>830-034-312</v>
          </cell>
          <cell r="F21973">
            <v>1064.23</v>
          </cell>
        </row>
        <row r="21974">
          <cell r="E21974" t="str">
            <v>830-034-332</v>
          </cell>
          <cell r="F21974">
            <v>679.29</v>
          </cell>
        </row>
        <row r="21975">
          <cell r="E21975" t="str">
            <v>830-034-411</v>
          </cell>
          <cell r="F21975">
            <v>29640.080000000002</v>
          </cell>
        </row>
        <row r="21976">
          <cell r="E21976" t="str">
            <v>830-039-311</v>
          </cell>
          <cell r="F21976">
            <v>42000</v>
          </cell>
        </row>
        <row r="21977">
          <cell r="E21977" t="str">
            <v>830-042-131</v>
          </cell>
          <cell r="F21977">
            <v>207889.47</v>
          </cell>
        </row>
        <row r="21978">
          <cell r="E21978" t="str">
            <v>830-042-211</v>
          </cell>
          <cell r="F21978">
            <v>15679.67</v>
          </cell>
        </row>
        <row r="21979">
          <cell r="E21979" t="str">
            <v>830-042-221</v>
          </cell>
          <cell r="F21979">
            <v>30588.65</v>
          </cell>
        </row>
        <row r="21980">
          <cell r="E21980" t="str">
            <v>830-042-231</v>
          </cell>
          <cell r="F21980">
            <v>28106.76</v>
          </cell>
        </row>
        <row r="21981">
          <cell r="E21981" t="str">
            <v>830-043-131</v>
          </cell>
          <cell r="F21981">
            <v>252520</v>
          </cell>
        </row>
        <row r="21982">
          <cell r="E21982" t="str">
            <v>830-043-146</v>
          </cell>
          <cell r="F21982">
            <v>40802.78</v>
          </cell>
        </row>
        <row r="21983">
          <cell r="E21983" t="str">
            <v>830-043-211</v>
          </cell>
          <cell r="F21983">
            <v>21374.400000000001</v>
          </cell>
        </row>
        <row r="21984">
          <cell r="E21984" t="str">
            <v>830-043-221</v>
          </cell>
          <cell r="F21984">
            <v>42863.7</v>
          </cell>
        </row>
        <row r="21985">
          <cell r="E21985" t="str">
            <v>830-043-231</v>
          </cell>
          <cell r="F21985">
            <v>31848.12</v>
          </cell>
        </row>
        <row r="21986">
          <cell r="E21986" t="str">
            <v>830-054-121</v>
          </cell>
          <cell r="F21986">
            <v>34342</v>
          </cell>
        </row>
        <row r="21987">
          <cell r="E21987" t="str">
            <v>830-054-211</v>
          </cell>
          <cell r="F21987">
            <v>2592.46</v>
          </cell>
        </row>
        <row r="21988">
          <cell r="E21988" t="str">
            <v>830-054-221</v>
          </cell>
          <cell r="F21988">
            <v>5052.3100000000004</v>
          </cell>
        </row>
        <row r="21989">
          <cell r="E21989" t="str">
            <v>830-054-231</v>
          </cell>
          <cell r="F21989">
            <v>5284.68</v>
          </cell>
        </row>
        <row r="21990">
          <cell r="E21990" t="str">
            <v>830-054-332</v>
          </cell>
          <cell r="F21990">
            <v>4715.55</v>
          </cell>
        </row>
        <row r="21991">
          <cell r="E21991" t="str">
            <v>830-055-131</v>
          </cell>
          <cell r="F21991">
            <v>86694</v>
          </cell>
        </row>
        <row r="21992">
          <cell r="E21992" t="str">
            <v>830-055-135</v>
          </cell>
          <cell r="F21992">
            <v>10033.700000000001</v>
          </cell>
        </row>
        <row r="21993">
          <cell r="E21993" t="str">
            <v>830-055-146</v>
          </cell>
          <cell r="F21993">
            <v>16023.3</v>
          </cell>
        </row>
        <row r="21994">
          <cell r="E21994" t="str">
            <v>830-055-151</v>
          </cell>
          <cell r="F21994">
            <v>34564.44</v>
          </cell>
        </row>
        <row r="21995">
          <cell r="E21995" t="str">
            <v>830-055-163</v>
          </cell>
          <cell r="F21995">
            <v>913.5</v>
          </cell>
        </row>
        <row r="21996">
          <cell r="E21996" t="str">
            <v>830-055-211</v>
          </cell>
          <cell r="F21996">
            <v>11067.68</v>
          </cell>
        </row>
        <row r="21997">
          <cell r="E21997" t="str">
            <v>830-055-221</v>
          </cell>
          <cell r="F21997">
            <v>21659.200000000001</v>
          </cell>
        </row>
        <row r="21998">
          <cell r="E21998" t="str">
            <v>830-055-231</v>
          </cell>
          <cell r="F21998">
            <v>21138.720000000001</v>
          </cell>
        </row>
        <row r="21999">
          <cell r="E21999" t="str">
            <v>830-055-311</v>
          </cell>
          <cell r="F21999">
            <v>41976</v>
          </cell>
        </row>
        <row r="22000">
          <cell r="E22000" t="str">
            <v>830-055-312</v>
          </cell>
          <cell r="F22000">
            <v>7763.71</v>
          </cell>
        </row>
        <row r="22001">
          <cell r="E22001" t="str">
            <v>830-055-332</v>
          </cell>
          <cell r="F22001">
            <v>1967.67</v>
          </cell>
        </row>
        <row r="22002">
          <cell r="E22002" t="str">
            <v>830-055-333</v>
          </cell>
          <cell r="F22002">
            <v>3907.77</v>
          </cell>
        </row>
        <row r="22003">
          <cell r="E22003" t="str">
            <v>830-055-411</v>
          </cell>
          <cell r="F22003">
            <v>58113.31</v>
          </cell>
        </row>
        <row r="22004">
          <cell r="E22004" t="str">
            <v>830-056-165</v>
          </cell>
          <cell r="F22004">
            <v>36118.36</v>
          </cell>
        </row>
        <row r="22005">
          <cell r="E22005" t="str">
            <v>830-056-171</v>
          </cell>
          <cell r="F22005">
            <v>505786.8</v>
          </cell>
        </row>
        <row r="22006">
          <cell r="E22006" t="str">
            <v>830-056-172</v>
          </cell>
          <cell r="F22006">
            <v>88761.37</v>
          </cell>
        </row>
        <row r="22007">
          <cell r="E22007" t="str">
            <v>830-056-175</v>
          </cell>
          <cell r="F22007">
            <v>405441.3</v>
          </cell>
        </row>
        <row r="22008">
          <cell r="E22008" t="str">
            <v>830-056-211</v>
          </cell>
          <cell r="F22008">
            <v>81465.09</v>
          </cell>
        </row>
        <row r="22009">
          <cell r="E22009" t="str">
            <v>830-056-221</v>
          </cell>
          <cell r="F22009">
            <v>90888</v>
          </cell>
        </row>
        <row r="22010">
          <cell r="E22010" t="str">
            <v>830-056-231</v>
          </cell>
          <cell r="F22010">
            <v>84726.88</v>
          </cell>
        </row>
        <row r="22011">
          <cell r="E22011" t="str">
            <v>830-056-411</v>
          </cell>
          <cell r="F22011">
            <v>9572.66</v>
          </cell>
        </row>
        <row r="22012">
          <cell r="E22012" t="str">
            <v>830-056-422</v>
          </cell>
          <cell r="F22012">
            <v>141526.51999999999</v>
          </cell>
        </row>
        <row r="22013">
          <cell r="E22013" t="str">
            <v>830-056-423</v>
          </cell>
          <cell r="F22013">
            <v>412319.33</v>
          </cell>
        </row>
        <row r="22014">
          <cell r="E22014" t="str">
            <v>830-056-424</v>
          </cell>
          <cell r="F22014">
            <v>1158.6099999999999</v>
          </cell>
        </row>
        <row r="22015">
          <cell r="E22015" t="str">
            <v>830-056-425</v>
          </cell>
          <cell r="F22015">
            <v>60831.08</v>
          </cell>
        </row>
        <row r="22016">
          <cell r="E22016" t="str">
            <v>830-056-552</v>
          </cell>
          <cell r="F22016">
            <v>6</v>
          </cell>
        </row>
        <row r="22017">
          <cell r="E22017" t="str">
            <v>830-061-411</v>
          </cell>
          <cell r="F22017">
            <v>185591.14</v>
          </cell>
        </row>
        <row r="22018">
          <cell r="E22018" t="str">
            <v>830-061-413</v>
          </cell>
          <cell r="F22018">
            <v>48503.86</v>
          </cell>
        </row>
        <row r="22019">
          <cell r="E22019" t="str">
            <v>830-063-133</v>
          </cell>
          <cell r="F22019">
            <v>61190.879999999997</v>
          </cell>
        </row>
        <row r="22020">
          <cell r="E22020" t="str">
            <v>830-063-145</v>
          </cell>
          <cell r="F22020">
            <v>56197.4</v>
          </cell>
        </row>
        <row r="22021">
          <cell r="E22021" t="str">
            <v>830-063-162</v>
          </cell>
          <cell r="F22021">
            <v>10575</v>
          </cell>
        </row>
        <row r="22022">
          <cell r="E22022" t="str">
            <v>830-063-167</v>
          </cell>
          <cell r="F22022">
            <v>-40</v>
          </cell>
        </row>
        <row r="22023">
          <cell r="E22023" t="str">
            <v>830-063-211</v>
          </cell>
          <cell r="F22023">
            <v>8402.49</v>
          </cell>
        </row>
        <row r="22024">
          <cell r="E22024" t="str">
            <v>830-063-221</v>
          </cell>
          <cell r="F22024">
            <v>14130.67</v>
          </cell>
        </row>
        <row r="22025">
          <cell r="E22025" t="str">
            <v>830-063-231</v>
          </cell>
          <cell r="F22025">
            <v>10569.36</v>
          </cell>
        </row>
        <row r="22026">
          <cell r="E22026" t="str">
            <v>830-063-311</v>
          </cell>
          <cell r="F22026">
            <v>29753.200000000001</v>
          </cell>
        </row>
        <row r="22027">
          <cell r="E22027" t="str">
            <v>830-069-113</v>
          </cell>
          <cell r="F22027">
            <v>52851.82</v>
          </cell>
        </row>
        <row r="22028">
          <cell r="E22028" t="str">
            <v>830-069-121</v>
          </cell>
          <cell r="F22028">
            <v>398130.19</v>
          </cell>
        </row>
        <row r="22029">
          <cell r="E22029" t="str">
            <v>830-069-133</v>
          </cell>
          <cell r="F22029">
            <v>115466.85</v>
          </cell>
        </row>
        <row r="22030">
          <cell r="E22030" t="str">
            <v>830-069-142</v>
          </cell>
          <cell r="F22030">
            <v>219243.75</v>
          </cell>
        </row>
        <row r="22031">
          <cell r="E22031" t="str">
            <v>830-069-149</v>
          </cell>
          <cell r="F22031">
            <v>75234.77</v>
          </cell>
        </row>
        <row r="22032">
          <cell r="E22032" t="str">
            <v>830-069-151</v>
          </cell>
          <cell r="F22032">
            <v>41091.24</v>
          </cell>
        </row>
        <row r="22033">
          <cell r="E22033" t="str">
            <v>830-069-162</v>
          </cell>
          <cell r="F22033">
            <v>15249.5</v>
          </cell>
        </row>
        <row r="22034">
          <cell r="E22034" t="str">
            <v>830-069-211</v>
          </cell>
          <cell r="F22034">
            <v>66690.98</v>
          </cell>
        </row>
        <row r="22035">
          <cell r="E22035" t="str">
            <v>830-069-221</v>
          </cell>
          <cell r="F22035">
            <v>124656.92</v>
          </cell>
        </row>
        <row r="22036">
          <cell r="E22036" t="str">
            <v>830-069-231</v>
          </cell>
          <cell r="F22036">
            <v>147567.18</v>
          </cell>
        </row>
        <row r="22037">
          <cell r="E22037" t="str">
            <v>830-069-311</v>
          </cell>
          <cell r="F22037">
            <v>207899.99</v>
          </cell>
        </row>
        <row r="22038">
          <cell r="E22038" t="str">
            <v>830-069-312</v>
          </cell>
          <cell r="F22038">
            <v>40081.1</v>
          </cell>
        </row>
        <row r="22039">
          <cell r="E22039" t="str">
            <v>830-069-331</v>
          </cell>
          <cell r="F22039">
            <v>288</v>
          </cell>
        </row>
        <row r="22040">
          <cell r="E22040" t="str">
            <v>830-069-332</v>
          </cell>
          <cell r="F22040">
            <v>4928.1000000000004</v>
          </cell>
        </row>
        <row r="22041">
          <cell r="E22041" t="str">
            <v>830-069-411</v>
          </cell>
          <cell r="F22041">
            <v>18589.009999999998</v>
          </cell>
        </row>
        <row r="22042">
          <cell r="E22042" t="str">
            <v>830-069-418</v>
          </cell>
          <cell r="F22042">
            <v>6091.6</v>
          </cell>
        </row>
        <row r="22043">
          <cell r="E22043" t="str">
            <v>830-073-462</v>
          </cell>
          <cell r="F22043">
            <v>36826</v>
          </cell>
        </row>
        <row r="22044">
          <cell r="E22044" t="str">
            <v>830-085-462</v>
          </cell>
          <cell r="F22044">
            <v>2400</v>
          </cell>
        </row>
        <row r="22045">
          <cell r="E22045" t="str">
            <v>840-001-121</v>
          </cell>
          <cell r="F22045">
            <v>16159786.75</v>
          </cell>
        </row>
        <row r="22046">
          <cell r="E22046" t="str">
            <v>840-001-125</v>
          </cell>
          <cell r="F22046">
            <v>1289.31</v>
          </cell>
        </row>
        <row r="22047">
          <cell r="E22047" t="str">
            <v>840-001-211</v>
          </cell>
          <cell r="F22047">
            <v>1152512.3899999999</v>
          </cell>
        </row>
        <row r="22048">
          <cell r="E22048" t="str">
            <v>840-001-221</v>
          </cell>
          <cell r="F22048">
            <v>2374030.66</v>
          </cell>
        </row>
        <row r="22049">
          <cell r="E22049" t="str">
            <v>840-001-231</v>
          </cell>
          <cell r="F22049">
            <v>2012234.58</v>
          </cell>
        </row>
        <row r="22050">
          <cell r="E22050" t="str">
            <v>840-002-111</v>
          </cell>
          <cell r="F22050">
            <v>120804</v>
          </cell>
        </row>
        <row r="22051">
          <cell r="E22051" t="str">
            <v>840-002-112</v>
          </cell>
          <cell r="F22051">
            <v>91080</v>
          </cell>
        </row>
        <row r="22052">
          <cell r="E22052" t="str">
            <v>840-002-113</v>
          </cell>
          <cell r="F22052">
            <v>431841.68</v>
          </cell>
        </row>
        <row r="22053">
          <cell r="E22053" t="str">
            <v>840-002-211</v>
          </cell>
          <cell r="F22053">
            <v>45195.78</v>
          </cell>
        </row>
        <row r="22054">
          <cell r="E22054" t="str">
            <v>840-002-221</v>
          </cell>
          <cell r="F22054">
            <v>94563.41</v>
          </cell>
        </row>
        <row r="22055">
          <cell r="E22055" t="str">
            <v>840-002-231</v>
          </cell>
          <cell r="F22055">
            <v>48479.13</v>
          </cell>
        </row>
        <row r="22056">
          <cell r="E22056" t="str">
            <v>840-003-151</v>
          </cell>
          <cell r="F22056">
            <v>425597.73</v>
          </cell>
        </row>
        <row r="22057">
          <cell r="E22057" t="str">
            <v>840-003-162</v>
          </cell>
          <cell r="F22057">
            <v>87657.12</v>
          </cell>
        </row>
        <row r="22058">
          <cell r="E22058" t="str">
            <v>840-003-163</v>
          </cell>
          <cell r="F22058">
            <v>11809</v>
          </cell>
        </row>
        <row r="22059">
          <cell r="E22059" t="str">
            <v>840-003-173</v>
          </cell>
          <cell r="F22059">
            <v>961450.91</v>
          </cell>
        </row>
        <row r="22060">
          <cell r="E22060" t="str">
            <v>840-003-199</v>
          </cell>
          <cell r="F22060">
            <v>3221.94</v>
          </cell>
        </row>
        <row r="22061">
          <cell r="E22061" t="str">
            <v>840-003-211</v>
          </cell>
          <cell r="F22061">
            <v>106499.79</v>
          </cell>
        </row>
        <row r="22062">
          <cell r="E22062" t="str">
            <v>840-003-221</v>
          </cell>
          <cell r="F22062">
            <v>188705.89</v>
          </cell>
        </row>
        <row r="22063">
          <cell r="E22063" t="str">
            <v>840-003-231</v>
          </cell>
          <cell r="F22063">
            <v>278382.62</v>
          </cell>
        </row>
        <row r="22064">
          <cell r="E22064" t="str">
            <v>840-005-114</v>
          </cell>
          <cell r="F22064">
            <v>1228552</v>
          </cell>
        </row>
        <row r="22065">
          <cell r="E22065" t="str">
            <v>840-005-116</v>
          </cell>
          <cell r="F22065">
            <v>467334.71</v>
          </cell>
        </row>
        <row r="22066">
          <cell r="E22066" t="str">
            <v>840-005-117</v>
          </cell>
          <cell r="F22066">
            <v>19140</v>
          </cell>
        </row>
        <row r="22067">
          <cell r="E22067" t="str">
            <v>840-005-211</v>
          </cell>
          <cell r="F22067">
            <v>123167.66</v>
          </cell>
        </row>
        <row r="22068">
          <cell r="E22068" t="str">
            <v>840-005-221</v>
          </cell>
          <cell r="F22068">
            <v>251937.24</v>
          </cell>
        </row>
        <row r="22069">
          <cell r="E22069" t="str">
            <v>840-005-231</v>
          </cell>
          <cell r="F22069">
            <v>144303.62</v>
          </cell>
        </row>
        <row r="22070">
          <cell r="E22070" t="str">
            <v>840-007-131</v>
          </cell>
          <cell r="F22070">
            <v>1753769.45</v>
          </cell>
        </row>
        <row r="22071">
          <cell r="E22071" t="str">
            <v>840-007-133</v>
          </cell>
          <cell r="F22071">
            <v>119878</v>
          </cell>
        </row>
        <row r="22072">
          <cell r="E22072" t="str">
            <v>840-007-211</v>
          </cell>
          <cell r="F22072">
            <v>135300.60999999999</v>
          </cell>
        </row>
        <row r="22073">
          <cell r="E22073" t="str">
            <v>840-007-221</v>
          </cell>
          <cell r="F22073">
            <v>275239.03000000003</v>
          </cell>
        </row>
        <row r="22074">
          <cell r="E22074" t="str">
            <v>840-007-231</v>
          </cell>
          <cell r="F22074">
            <v>205764.66</v>
          </cell>
        </row>
        <row r="22075">
          <cell r="E22075" t="str">
            <v>840-008-121</v>
          </cell>
          <cell r="F22075">
            <v>124609.52</v>
          </cell>
        </row>
        <row r="22076">
          <cell r="E22076" t="str">
            <v>840-008-122</v>
          </cell>
          <cell r="F22076">
            <v>3010</v>
          </cell>
        </row>
        <row r="22077">
          <cell r="E22077" t="str">
            <v>840-008-162</v>
          </cell>
          <cell r="F22077">
            <v>910</v>
          </cell>
        </row>
        <row r="22078">
          <cell r="E22078" t="str">
            <v>840-008-211</v>
          </cell>
          <cell r="F22078">
            <v>9323.69</v>
          </cell>
        </row>
        <row r="22079">
          <cell r="E22079" t="str">
            <v>840-008-221</v>
          </cell>
          <cell r="F22079">
            <v>18304.990000000002</v>
          </cell>
        </row>
        <row r="22080">
          <cell r="E22080" t="str">
            <v>840-008-231</v>
          </cell>
          <cell r="F22080">
            <v>36341.800000000003</v>
          </cell>
        </row>
        <row r="22081">
          <cell r="E22081" t="str">
            <v>840-009-184</v>
          </cell>
          <cell r="F22081">
            <v>586997.06999999995</v>
          </cell>
        </row>
        <row r="22082">
          <cell r="E22082" t="str">
            <v>840-009-185</v>
          </cell>
          <cell r="F22082">
            <v>13586.34</v>
          </cell>
        </row>
        <row r="22083">
          <cell r="E22083" t="str">
            <v>840-009-186</v>
          </cell>
          <cell r="F22083">
            <v>2616.9499999999998</v>
          </cell>
        </row>
        <row r="22084">
          <cell r="E22084" t="str">
            <v>840-009-188</v>
          </cell>
          <cell r="F22084">
            <v>175036.52</v>
          </cell>
        </row>
        <row r="22085">
          <cell r="E22085" t="str">
            <v>840-009-189</v>
          </cell>
          <cell r="F22085">
            <v>54404.89</v>
          </cell>
        </row>
        <row r="22086">
          <cell r="E22086" t="str">
            <v>840-009-211</v>
          </cell>
          <cell r="F22086">
            <v>62551.91</v>
          </cell>
        </row>
        <row r="22087">
          <cell r="E22087" t="str">
            <v>840-009-221</v>
          </cell>
          <cell r="F22087">
            <v>113541.5</v>
          </cell>
        </row>
        <row r="22088">
          <cell r="E22088" t="str">
            <v>840-009-231</v>
          </cell>
          <cell r="F22088">
            <v>25213.59</v>
          </cell>
        </row>
        <row r="22089">
          <cell r="E22089" t="str">
            <v>840-009-233</v>
          </cell>
          <cell r="F22089">
            <v>231825.38</v>
          </cell>
        </row>
        <row r="22090">
          <cell r="E22090" t="str">
            <v>840-012-148</v>
          </cell>
          <cell r="F22090">
            <v>580.71</v>
          </cell>
        </row>
        <row r="22091">
          <cell r="E22091" t="str">
            <v>840-012-311</v>
          </cell>
          <cell r="F22091">
            <v>159509.1</v>
          </cell>
        </row>
        <row r="22092">
          <cell r="E22092" t="str">
            <v>840-012-326</v>
          </cell>
          <cell r="F22092">
            <v>430</v>
          </cell>
        </row>
        <row r="22093">
          <cell r="E22093" t="str">
            <v>840-012-422</v>
          </cell>
          <cell r="F22093">
            <v>5327.68</v>
          </cell>
        </row>
        <row r="22094">
          <cell r="E22094" t="str">
            <v>840-012-423</v>
          </cell>
          <cell r="F22094">
            <v>963.37</v>
          </cell>
        </row>
        <row r="22095">
          <cell r="E22095" t="str">
            <v>840-012-424</v>
          </cell>
          <cell r="F22095">
            <v>105.62</v>
          </cell>
        </row>
        <row r="22096">
          <cell r="E22096" t="str">
            <v>840-012-425</v>
          </cell>
          <cell r="F22096">
            <v>2476.52</v>
          </cell>
        </row>
        <row r="22097">
          <cell r="E22097" t="str">
            <v>840-012-552</v>
          </cell>
          <cell r="F22097">
            <v>2018</v>
          </cell>
        </row>
        <row r="22098">
          <cell r="E22098" t="str">
            <v>840-013-121</v>
          </cell>
          <cell r="F22098">
            <v>1768963.55</v>
          </cell>
        </row>
        <row r="22099">
          <cell r="E22099" t="str">
            <v>840-013-162</v>
          </cell>
          <cell r="F22099">
            <v>80846.5</v>
          </cell>
        </row>
        <row r="22100">
          <cell r="E22100" t="str">
            <v>840-013-163</v>
          </cell>
          <cell r="F22100">
            <v>5729.5</v>
          </cell>
        </row>
        <row r="22101">
          <cell r="E22101" t="str">
            <v>840-013-184</v>
          </cell>
          <cell r="F22101">
            <v>25570.57</v>
          </cell>
        </row>
        <row r="22102">
          <cell r="E22102" t="str">
            <v>840-013-188</v>
          </cell>
          <cell r="F22102">
            <v>7061.77</v>
          </cell>
        </row>
        <row r="22103">
          <cell r="E22103" t="str">
            <v>840-013-211</v>
          </cell>
          <cell r="F22103">
            <v>136880.51</v>
          </cell>
        </row>
        <row r="22104">
          <cell r="E22104" t="str">
            <v>840-013-221</v>
          </cell>
          <cell r="F22104">
            <v>264654.49</v>
          </cell>
        </row>
        <row r="22105">
          <cell r="E22105" t="str">
            <v>840-013-231</v>
          </cell>
          <cell r="F22105">
            <v>192582.27</v>
          </cell>
        </row>
        <row r="22106">
          <cell r="E22106" t="str">
            <v>840-014-163</v>
          </cell>
          <cell r="F22106">
            <v>70</v>
          </cell>
        </row>
        <row r="22107">
          <cell r="E22107" t="str">
            <v>840-014-211</v>
          </cell>
          <cell r="F22107">
            <v>5.36</v>
          </cell>
        </row>
        <row r="22108">
          <cell r="E22108" t="str">
            <v>840-014-312</v>
          </cell>
          <cell r="F22108">
            <v>20518.669999999998</v>
          </cell>
        </row>
        <row r="22109">
          <cell r="E22109" t="str">
            <v>840-014-332</v>
          </cell>
          <cell r="F22109">
            <v>872.14</v>
          </cell>
        </row>
        <row r="22110">
          <cell r="E22110" t="str">
            <v>840-014-351</v>
          </cell>
          <cell r="F22110">
            <v>8159.11</v>
          </cell>
        </row>
        <row r="22111">
          <cell r="E22111" t="str">
            <v>840-014-379</v>
          </cell>
          <cell r="F22111">
            <v>168</v>
          </cell>
        </row>
        <row r="22112">
          <cell r="E22112" t="str">
            <v>840-014-411</v>
          </cell>
          <cell r="F22112">
            <v>82449.42</v>
          </cell>
        </row>
        <row r="22113">
          <cell r="E22113" t="str">
            <v>840-014-418</v>
          </cell>
          <cell r="F22113">
            <v>12906.99</v>
          </cell>
        </row>
        <row r="22114">
          <cell r="E22114" t="str">
            <v>840-014-422</v>
          </cell>
          <cell r="F22114">
            <v>5573.91</v>
          </cell>
        </row>
        <row r="22115">
          <cell r="E22115" t="str">
            <v>840-014-462</v>
          </cell>
          <cell r="F22115">
            <v>18311.400000000001</v>
          </cell>
        </row>
        <row r="22116">
          <cell r="E22116" t="str">
            <v>840-015-163</v>
          </cell>
          <cell r="F22116">
            <v>462</v>
          </cell>
        </row>
        <row r="22117">
          <cell r="E22117" t="str">
            <v>840-015-211</v>
          </cell>
          <cell r="F22117">
            <v>35.36</v>
          </cell>
        </row>
        <row r="22118">
          <cell r="E22118" t="str">
            <v>840-015-411</v>
          </cell>
          <cell r="F22118">
            <v>2408.9899999999998</v>
          </cell>
        </row>
        <row r="22119">
          <cell r="E22119" t="str">
            <v>840-015-418</v>
          </cell>
          <cell r="F22119">
            <v>18941.240000000002</v>
          </cell>
        </row>
        <row r="22120">
          <cell r="E22120" t="str">
            <v>840-015-422</v>
          </cell>
          <cell r="F22120">
            <v>3172.9</v>
          </cell>
        </row>
        <row r="22121">
          <cell r="E22121" t="str">
            <v>840-015-462</v>
          </cell>
          <cell r="F22121">
            <v>96449.51</v>
          </cell>
        </row>
        <row r="22122">
          <cell r="E22122" t="str">
            <v>840-016-411</v>
          </cell>
          <cell r="F22122">
            <v>8852</v>
          </cell>
        </row>
        <row r="22123">
          <cell r="E22123" t="str">
            <v>840-024-116</v>
          </cell>
          <cell r="F22123">
            <v>22407</v>
          </cell>
        </row>
        <row r="22124">
          <cell r="E22124" t="str">
            <v>840-024-121</v>
          </cell>
          <cell r="F22124">
            <v>236931.67</v>
          </cell>
        </row>
        <row r="22125">
          <cell r="E22125" t="str">
            <v>840-024-131</v>
          </cell>
          <cell r="F22125">
            <v>23716</v>
          </cell>
        </row>
        <row r="22126">
          <cell r="E22126" t="str">
            <v>840-024-143</v>
          </cell>
          <cell r="F22126">
            <v>6066.99</v>
          </cell>
        </row>
        <row r="22127">
          <cell r="E22127" t="str">
            <v>840-024-162</v>
          </cell>
          <cell r="F22127">
            <v>8361.5</v>
          </cell>
        </row>
        <row r="22128">
          <cell r="E22128" t="str">
            <v>840-024-181</v>
          </cell>
          <cell r="F22128">
            <v>10672.98</v>
          </cell>
        </row>
        <row r="22129">
          <cell r="E22129" t="str">
            <v>840-024-197</v>
          </cell>
          <cell r="F22129">
            <v>4276.38</v>
          </cell>
        </row>
        <row r="22130">
          <cell r="E22130" t="str">
            <v>840-024-211</v>
          </cell>
          <cell r="F22130">
            <v>23290.58</v>
          </cell>
        </row>
        <row r="22131">
          <cell r="E22131" t="str">
            <v>840-024-221</v>
          </cell>
          <cell r="F22131">
            <v>44602.61</v>
          </cell>
        </row>
        <row r="22132">
          <cell r="E22132" t="str">
            <v>840-024-231</v>
          </cell>
          <cell r="F22132">
            <v>43053.440000000002</v>
          </cell>
        </row>
        <row r="22133">
          <cell r="E22133" t="str">
            <v>840-024-411</v>
          </cell>
          <cell r="F22133">
            <v>10968.09</v>
          </cell>
        </row>
        <row r="22134">
          <cell r="E22134" t="str">
            <v>840-024-462</v>
          </cell>
          <cell r="F22134">
            <v>50569.760000000002</v>
          </cell>
        </row>
        <row r="22135">
          <cell r="E22135" t="str">
            <v>840-025-411</v>
          </cell>
          <cell r="F22135">
            <v>6805</v>
          </cell>
        </row>
        <row r="22136">
          <cell r="E22136" t="str">
            <v>840-027-142</v>
          </cell>
          <cell r="F22136">
            <v>1545752.89</v>
          </cell>
        </row>
        <row r="22137">
          <cell r="E22137" t="str">
            <v>840-027-199</v>
          </cell>
          <cell r="F22137">
            <v>127.63</v>
          </cell>
        </row>
        <row r="22138">
          <cell r="E22138" t="str">
            <v>840-027-211</v>
          </cell>
          <cell r="F22138">
            <v>109021.8</v>
          </cell>
        </row>
        <row r="22139">
          <cell r="E22139" t="str">
            <v>840-027-221</v>
          </cell>
          <cell r="F22139">
            <v>226292.12</v>
          </cell>
        </row>
        <row r="22140">
          <cell r="E22140" t="str">
            <v>840-027-231</v>
          </cell>
          <cell r="F22140">
            <v>425622.56</v>
          </cell>
        </row>
        <row r="22141">
          <cell r="E22141" t="str">
            <v>840-029-131</v>
          </cell>
          <cell r="F22141">
            <v>39650</v>
          </cell>
        </row>
        <row r="22142">
          <cell r="E22142" t="str">
            <v>840-029-142</v>
          </cell>
          <cell r="F22142">
            <v>8951.36</v>
          </cell>
        </row>
        <row r="22143">
          <cell r="E22143" t="str">
            <v>840-029-143</v>
          </cell>
          <cell r="F22143">
            <v>2683.83</v>
          </cell>
        </row>
        <row r="22144">
          <cell r="E22144" t="str">
            <v>840-029-211</v>
          </cell>
          <cell r="F22144">
            <v>3381.69</v>
          </cell>
        </row>
        <row r="22145">
          <cell r="E22145" t="str">
            <v>840-029-221</v>
          </cell>
          <cell r="F22145">
            <v>7318.08</v>
          </cell>
        </row>
        <row r="22146">
          <cell r="E22146" t="str">
            <v>840-029-231</v>
          </cell>
          <cell r="F22146">
            <v>7429.38</v>
          </cell>
        </row>
        <row r="22147">
          <cell r="E22147" t="str">
            <v>840-029-411</v>
          </cell>
          <cell r="F22147">
            <v>1220.21</v>
          </cell>
        </row>
        <row r="22148">
          <cell r="E22148" t="str">
            <v>840-030-163</v>
          </cell>
          <cell r="F22148">
            <v>12687.5</v>
          </cell>
        </row>
        <row r="22149">
          <cell r="E22149" t="str">
            <v>840-030-196</v>
          </cell>
          <cell r="F22149">
            <v>18500</v>
          </cell>
        </row>
        <row r="22150">
          <cell r="E22150" t="str">
            <v>840-030-197</v>
          </cell>
          <cell r="F22150">
            <v>1200</v>
          </cell>
        </row>
        <row r="22151">
          <cell r="E22151" t="str">
            <v>840-030-211</v>
          </cell>
          <cell r="F22151">
            <v>2478.3200000000002</v>
          </cell>
        </row>
        <row r="22152">
          <cell r="E22152" t="str">
            <v>840-030-221</v>
          </cell>
          <cell r="F22152">
            <v>2893.93</v>
          </cell>
        </row>
        <row r="22153">
          <cell r="E22153" t="str">
            <v>840-030-411</v>
          </cell>
          <cell r="F22153">
            <v>23581.25</v>
          </cell>
        </row>
        <row r="22154">
          <cell r="E22154" t="str">
            <v>840-031-121</v>
          </cell>
          <cell r="F22154">
            <v>423814.57</v>
          </cell>
        </row>
        <row r="22155">
          <cell r="E22155" t="str">
            <v>840-031-131</v>
          </cell>
          <cell r="F22155">
            <v>217040.36</v>
          </cell>
        </row>
        <row r="22156">
          <cell r="E22156" t="str">
            <v>840-031-135</v>
          </cell>
          <cell r="F22156">
            <v>48984</v>
          </cell>
        </row>
        <row r="22157">
          <cell r="E22157" t="str">
            <v>840-031-151</v>
          </cell>
          <cell r="F22157">
            <v>784527.77</v>
          </cell>
        </row>
        <row r="22158">
          <cell r="E22158" t="str">
            <v>840-031-152</v>
          </cell>
          <cell r="F22158">
            <v>159319.79999999999</v>
          </cell>
        </row>
        <row r="22159">
          <cell r="E22159" t="str">
            <v>840-031-153</v>
          </cell>
          <cell r="F22159">
            <v>266663.8</v>
          </cell>
        </row>
        <row r="22160">
          <cell r="E22160" t="str">
            <v>840-031-162</v>
          </cell>
          <cell r="F22160">
            <v>1288</v>
          </cell>
        </row>
        <row r="22161">
          <cell r="E22161" t="str">
            <v>840-031-196</v>
          </cell>
          <cell r="F22161">
            <v>1432.56</v>
          </cell>
        </row>
        <row r="22162">
          <cell r="E22162" t="str">
            <v>840-031-199</v>
          </cell>
          <cell r="F22162">
            <v>189.9</v>
          </cell>
        </row>
        <row r="22163">
          <cell r="E22163" t="str">
            <v>840-031-211</v>
          </cell>
          <cell r="F22163">
            <v>135816.70000000001</v>
          </cell>
        </row>
        <row r="22164">
          <cell r="E22164" t="str">
            <v>840-031-221</v>
          </cell>
          <cell r="F22164">
            <v>276762.09999999998</v>
          </cell>
        </row>
        <row r="22165">
          <cell r="E22165" t="str">
            <v>840-031-231</v>
          </cell>
          <cell r="F22165">
            <v>319465.39</v>
          </cell>
        </row>
        <row r="22166">
          <cell r="E22166" t="str">
            <v>840-031-311</v>
          </cell>
          <cell r="F22166">
            <v>3642.82</v>
          </cell>
        </row>
        <row r="22167">
          <cell r="E22167" t="str">
            <v>840-031-411</v>
          </cell>
          <cell r="F22167">
            <v>-13095.25</v>
          </cell>
        </row>
        <row r="22168">
          <cell r="E22168" t="str">
            <v>840-031-462</v>
          </cell>
          <cell r="F22168">
            <v>48275.48</v>
          </cell>
        </row>
        <row r="22169">
          <cell r="E22169" t="str">
            <v>840-032-113</v>
          </cell>
          <cell r="F22169">
            <v>70200</v>
          </cell>
        </row>
        <row r="22170">
          <cell r="E22170" t="str">
            <v>840-032-121</v>
          </cell>
          <cell r="F22170">
            <v>2262724.09</v>
          </cell>
        </row>
        <row r="22171">
          <cell r="E22171" t="str">
            <v>840-032-125</v>
          </cell>
          <cell r="F22171">
            <v>286.51</v>
          </cell>
        </row>
        <row r="22172">
          <cell r="E22172" t="str">
            <v>840-032-132</v>
          </cell>
          <cell r="F22172">
            <v>222285</v>
          </cell>
        </row>
        <row r="22173">
          <cell r="E22173" t="str">
            <v>840-032-135</v>
          </cell>
          <cell r="F22173">
            <v>87560</v>
          </cell>
        </row>
        <row r="22174">
          <cell r="E22174" t="str">
            <v>840-032-142</v>
          </cell>
          <cell r="F22174">
            <v>186236.6</v>
          </cell>
        </row>
        <row r="22175">
          <cell r="E22175" t="str">
            <v>840-032-143</v>
          </cell>
          <cell r="F22175">
            <v>72518.399999999994</v>
          </cell>
        </row>
        <row r="22176">
          <cell r="E22176" t="str">
            <v>840-032-145</v>
          </cell>
          <cell r="F22176">
            <v>98091.199999999997</v>
          </cell>
        </row>
        <row r="22177">
          <cell r="E22177" t="str">
            <v>840-032-147</v>
          </cell>
          <cell r="F22177">
            <v>101842.49</v>
          </cell>
        </row>
        <row r="22178">
          <cell r="E22178" t="str">
            <v>840-032-162</v>
          </cell>
          <cell r="F22178">
            <v>53742.5</v>
          </cell>
        </row>
        <row r="22179">
          <cell r="E22179" t="str">
            <v>840-032-163</v>
          </cell>
          <cell r="F22179">
            <v>1960</v>
          </cell>
        </row>
        <row r="22180">
          <cell r="E22180" t="str">
            <v>840-032-165</v>
          </cell>
          <cell r="F22180">
            <v>25.88</v>
          </cell>
        </row>
        <row r="22181">
          <cell r="E22181" t="str">
            <v>840-032-198</v>
          </cell>
          <cell r="F22181">
            <v>14882.52</v>
          </cell>
        </row>
        <row r="22182">
          <cell r="E22182" t="str">
            <v>840-032-199</v>
          </cell>
          <cell r="F22182">
            <v>13.27</v>
          </cell>
        </row>
        <row r="22183">
          <cell r="E22183" t="str">
            <v>840-032-211</v>
          </cell>
          <cell r="F22183">
            <v>225321.47</v>
          </cell>
        </row>
        <row r="22184">
          <cell r="E22184" t="str">
            <v>840-032-221</v>
          </cell>
          <cell r="F22184">
            <v>438105.26</v>
          </cell>
        </row>
        <row r="22185">
          <cell r="E22185" t="str">
            <v>840-032-231</v>
          </cell>
          <cell r="F22185">
            <v>418286.4</v>
          </cell>
        </row>
        <row r="22186">
          <cell r="E22186" t="str">
            <v>840-032-311</v>
          </cell>
          <cell r="F22186">
            <v>54502.38</v>
          </cell>
        </row>
        <row r="22187">
          <cell r="E22187" t="str">
            <v>840-032-312</v>
          </cell>
          <cell r="F22187">
            <v>224.11</v>
          </cell>
        </row>
        <row r="22188">
          <cell r="E22188" t="str">
            <v>840-032-314</v>
          </cell>
          <cell r="F22188">
            <v>87.92</v>
          </cell>
        </row>
        <row r="22189">
          <cell r="E22189" t="str">
            <v>840-032-317</v>
          </cell>
          <cell r="F22189">
            <v>29340</v>
          </cell>
        </row>
        <row r="22190">
          <cell r="E22190" t="str">
            <v>840-032-318</v>
          </cell>
          <cell r="F22190">
            <v>294814.43</v>
          </cell>
        </row>
        <row r="22191">
          <cell r="E22191" t="str">
            <v>840-032-326</v>
          </cell>
          <cell r="F22191">
            <v>780</v>
          </cell>
        </row>
        <row r="22192">
          <cell r="E22192" t="str">
            <v>840-032-331</v>
          </cell>
          <cell r="F22192">
            <v>6877.44</v>
          </cell>
        </row>
        <row r="22193">
          <cell r="E22193" t="str">
            <v>840-032-332</v>
          </cell>
          <cell r="F22193">
            <v>31238.75</v>
          </cell>
        </row>
        <row r="22194">
          <cell r="E22194" t="str">
            <v>840-032-342</v>
          </cell>
          <cell r="F22194">
            <v>5.8</v>
          </cell>
        </row>
        <row r="22195">
          <cell r="E22195" t="str">
            <v>840-032-361</v>
          </cell>
          <cell r="F22195">
            <v>1083.0999999999999</v>
          </cell>
        </row>
        <row r="22196">
          <cell r="E22196" t="str">
            <v>840-032-411</v>
          </cell>
          <cell r="F22196">
            <v>1650.57</v>
          </cell>
        </row>
        <row r="22197">
          <cell r="E22197" t="str">
            <v>840-032-462</v>
          </cell>
          <cell r="F22197">
            <v>646.91</v>
          </cell>
        </row>
        <row r="22198">
          <cell r="E22198" t="str">
            <v>840-034-121</v>
          </cell>
          <cell r="F22198">
            <v>322289.59999999998</v>
          </cell>
        </row>
        <row r="22199">
          <cell r="E22199" t="str">
            <v>840-034-162</v>
          </cell>
          <cell r="F22199">
            <v>4249</v>
          </cell>
        </row>
        <row r="22200">
          <cell r="E22200" t="str">
            <v>840-034-211</v>
          </cell>
          <cell r="F22200">
            <v>23109.65</v>
          </cell>
        </row>
        <row r="22201">
          <cell r="E22201" t="str">
            <v>840-034-221</v>
          </cell>
          <cell r="F22201">
            <v>47344.6</v>
          </cell>
        </row>
        <row r="22202">
          <cell r="E22202" t="str">
            <v>840-034-231</v>
          </cell>
          <cell r="F22202">
            <v>37294.15</v>
          </cell>
        </row>
        <row r="22203">
          <cell r="E22203" t="str">
            <v>840-039-311</v>
          </cell>
          <cell r="F22203">
            <v>116667</v>
          </cell>
        </row>
        <row r="22204">
          <cell r="E22204" t="str">
            <v>840-041-311</v>
          </cell>
          <cell r="F22204">
            <v>9340</v>
          </cell>
        </row>
        <row r="22205">
          <cell r="E22205" t="str">
            <v>840-054-121</v>
          </cell>
          <cell r="F22205">
            <v>158072.20000000001</v>
          </cell>
        </row>
        <row r="22206">
          <cell r="E22206" t="str">
            <v>840-054-211</v>
          </cell>
          <cell r="F22206">
            <v>10473.379999999999</v>
          </cell>
        </row>
        <row r="22207">
          <cell r="E22207" t="str">
            <v>840-054-221</v>
          </cell>
          <cell r="F22207">
            <v>24254.85</v>
          </cell>
        </row>
        <row r="22208">
          <cell r="E22208" t="str">
            <v>840-054-231</v>
          </cell>
          <cell r="F22208">
            <v>22248.19</v>
          </cell>
        </row>
        <row r="22209">
          <cell r="E22209" t="str">
            <v>840-054-332</v>
          </cell>
          <cell r="F22209">
            <v>1443.38</v>
          </cell>
        </row>
        <row r="22210">
          <cell r="E22210" t="str">
            <v>840-055-113</v>
          </cell>
          <cell r="F22210">
            <v>45353</v>
          </cell>
        </row>
        <row r="22211">
          <cell r="E22211" t="str">
            <v>840-055-114</v>
          </cell>
          <cell r="F22211">
            <v>40136</v>
          </cell>
        </row>
        <row r="22212">
          <cell r="E22212" t="str">
            <v>840-055-131</v>
          </cell>
          <cell r="F22212">
            <v>14331.24</v>
          </cell>
        </row>
        <row r="22213">
          <cell r="E22213" t="str">
            <v>840-055-151</v>
          </cell>
          <cell r="F22213">
            <v>48126.63</v>
          </cell>
        </row>
        <row r="22214">
          <cell r="E22214" t="str">
            <v>840-055-211</v>
          </cell>
          <cell r="F22214">
            <v>10920.05</v>
          </cell>
        </row>
        <row r="22215">
          <cell r="E22215" t="str">
            <v>840-055-221</v>
          </cell>
          <cell r="F22215">
            <v>19702.91</v>
          </cell>
        </row>
        <row r="22216">
          <cell r="E22216" t="str">
            <v>840-055-231</v>
          </cell>
          <cell r="F22216">
            <v>17949.86</v>
          </cell>
        </row>
        <row r="22217">
          <cell r="E22217" t="str">
            <v>840-055-311</v>
          </cell>
          <cell r="F22217">
            <v>10584</v>
          </cell>
        </row>
        <row r="22218">
          <cell r="E22218" t="str">
            <v>840-055-312</v>
          </cell>
          <cell r="F22218">
            <v>40569.58</v>
          </cell>
        </row>
        <row r="22219">
          <cell r="E22219" t="str">
            <v>840-055-411</v>
          </cell>
          <cell r="F22219">
            <v>2210.0300000000002</v>
          </cell>
        </row>
        <row r="22220">
          <cell r="E22220" t="str">
            <v>840-055-413</v>
          </cell>
          <cell r="F22220">
            <v>63951.13</v>
          </cell>
        </row>
        <row r="22221">
          <cell r="E22221" t="str">
            <v>840-055-462</v>
          </cell>
          <cell r="F22221">
            <v>1988.57</v>
          </cell>
        </row>
        <row r="22222">
          <cell r="E22222" t="str">
            <v>840-056-165</v>
          </cell>
          <cell r="F22222">
            <v>105830.75</v>
          </cell>
        </row>
        <row r="22223">
          <cell r="E22223" t="str">
            <v>840-056-171</v>
          </cell>
          <cell r="F22223">
            <v>758927.05</v>
          </cell>
        </row>
        <row r="22224">
          <cell r="E22224" t="str">
            <v>840-056-175</v>
          </cell>
          <cell r="F22224">
            <v>266813.34999999998</v>
          </cell>
        </row>
        <row r="22225">
          <cell r="E22225" t="str">
            <v>840-056-199</v>
          </cell>
          <cell r="F22225">
            <v>659.72</v>
          </cell>
        </row>
        <row r="22226">
          <cell r="E22226" t="str">
            <v>840-056-211</v>
          </cell>
          <cell r="F22226">
            <v>84243.39</v>
          </cell>
        </row>
        <row r="22227">
          <cell r="E22227" t="str">
            <v>840-056-221</v>
          </cell>
          <cell r="F22227">
            <v>82009.19</v>
          </cell>
        </row>
        <row r="22228">
          <cell r="E22228" t="str">
            <v>840-056-231</v>
          </cell>
          <cell r="F22228">
            <v>98175.06</v>
          </cell>
        </row>
        <row r="22229">
          <cell r="E22229" t="str">
            <v>840-056-311</v>
          </cell>
          <cell r="F22229">
            <v>2470.52</v>
          </cell>
        </row>
        <row r="22230">
          <cell r="E22230" t="str">
            <v>840-056-312</v>
          </cell>
          <cell r="F22230">
            <v>9068.2099999999991</v>
          </cell>
        </row>
        <row r="22231">
          <cell r="E22231" t="str">
            <v>840-056-319</v>
          </cell>
          <cell r="F22231">
            <v>13833.15</v>
          </cell>
        </row>
        <row r="22232">
          <cell r="E22232" t="str">
            <v>840-056-331</v>
          </cell>
          <cell r="F22232">
            <v>10190.299999999999</v>
          </cell>
        </row>
        <row r="22233">
          <cell r="E22233" t="str">
            <v>840-056-344</v>
          </cell>
          <cell r="F22233">
            <v>1521.16</v>
          </cell>
        </row>
        <row r="22234">
          <cell r="E22234" t="str">
            <v>840-056-411</v>
          </cell>
          <cell r="F22234">
            <v>17010.95</v>
          </cell>
        </row>
        <row r="22235">
          <cell r="E22235" t="str">
            <v>840-056-422</v>
          </cell>
          <cell r="F22235">
            <v>174797.49</v>
          </cell>
        </row>
        <row r="22236">
          <cell r="E22236" t="str">
            <v>840-056-423</v>
          </cell>
          <cell r="F22236">
            <v>127926.46</v>
          </cell>
        </row>
        <row r="22237">
          <cell r="E22237" t="str">
            <v>840-056-424</v>
          </cell>
          <cell r="F22237">
            <v>23836.62</v>
          </cell>
        </row>
        <row r="22238">
          <cell r="E22238" t="str">
            <v>840-056-425</v>
          </cell>
          <cell r="F22238">
            <v>61686.06</v>
          </cell>
        </row>
        <row r="22239">
          <cell r="E22239" t="str">
            <v>840-056-541</v>
          </cell>
          <cell r="F22239">
            <v>9621.2999999999993</v>
          </cell>
        </row>
        <row r="22240">
          <cell r="E22240" t="str">
            <v>840-056-552</v>
          </cell>
          <cell r="F22240">
            <v>673.27</v>
          </cell>
        </row>
        <row r="22241">
          <cell r="E22241" t="str">
            <v>840-061-411</v>
          </cell>
          <cell r="F22241">
            <v>155878.68</v>
          </cell>
        </row>
        <row r="22242">
          <cell r="E22242" t="str">
            <v>840-061-418</v>
          </cell>
          <cell r="F22242">
            <v>12298.42</v>
          </cell>
        </row>
        <row r="22243">
          <cell r="E22243" t="str">
            <v>840-061-462</v>
          </cell>
          <cell r="F22243">
            <v>86149.9</v>
          </cell>
        </row>
        <row r="22244">
          <cell r="E22244" t="str">
            <v>840-068-121</v>
          </cell>
          <cell r="F22244">
            <v>31120</v>
          </cell>
        </row>
        <row r="22245">
          <cell r="E22245" t="str">
            <v>840-068-142</v>
          </cell>
          <cell r="F22245">
            <v>17864.62</v>
          </cell>
        </row>
        <row r="22246">
          <cell r="E22246" t="str">
            <v>840-068-151</v>
          </cell>
          <cell r="F22246">
            <v>24959.4</v>
          </cell>
        </row>
        <row r="22247">
          <cell r="E22247" t="str">
            <v>840-068-162</v>
          </cell>
          <cell r="F22247">
            <v>819</v>
          </cell>
        </row>
        <row r="22248">
          <cell r="E22248" t="str">
            <v>840-068-173</v>
          </cell>
          <cell r="F22248">
            <v>22475.52</v>
          </cell>
        </row>
        <row r="22249">
          <cell r="E22249" t="str">
            <v>840-068-211</v>
          </cell>
          <cell r="F22249">
            <v>6967.64</v>
          </cell>
        </row>
        <row r="22250">
          <cell r="E22250" t="str">
            <v>840-068-221</v>
          </cell>
          <cell r="F22250">
            <v>14164.06</v>
          </cell>
        </row>
        <row r="22251">
          <cell r="E22251" t="str">
            <v>840-068-231</v>
          </cell>
          <cell r="F22251">
            <v>21896.04</v>
          </cell>
        </row>
        <row r="22252">
          <cell r="E22252" t="str">
            <v>840-068-311</v>
          </cell>
          <cell r="F22252">
            <v>50</v>
          </cell>
        </row>
        <row r="22253">
          <cell r="E22253" t="str">
            <v>840-068-411</v>
          </cell>
          <cell r="F22253">
            <v>12033.93</v>
          </cell>
        </row>
        <row r="22254">
          <cell r="E22254" t="str">
            <v>840-069-121</v>
          </cell>
          <cell r="F22254">
            <v>449734.25</v>
          </cell>
        </row>
        <row r="22255">
          <cell r="E22255" t="str">
            <v>840-069-131</v>
          </cell>
          <cell r="F22255">
            <v>84571.32</v>
          </cell>
        </row>
        <row r="22256">
          <cell r="E22256" t="str">
            <v>840-069-162</v>
          </cell>
          <cell r="F22256">
            <v>284750.09999999998</v>
          </cell>
        </row>
        <row r="22257">
          <cell r="E22257" t="str">
            <v>840-069-173</v>
          </cell>
          <cell r="F22257">
            <v>199373.89</v>
          </cell>
        </row>
        <row r="22258">
          <cell r="E22258" t="str">
            <v>840-069-198</v>
          </cell>
          <cell r="F22258">
            <v>9265.69</v>
          </cell>
        </row>
        <row r="22259">
          <cell r="E22259" t="str">
            <v>840-069-211</v>
          </cell>
          <cell r="F22259">
            <v>76820.52</v>
          </cell>
        </row>
        <row r="22260">
          <cell r="E22260" t="str">
            <v>840-069-221</v>
          </cell>
          <cell r="F22260">
            <v>109138.45</v>
          </cell>
        </row>
        <row r="22261">
          <cell r="E22261" t="str">
            <v>840-069-231</v>
          </cell>
          <cell r="F22261">
            <v>98952.24</v>
          </cell>
        </row>
        <row r="22262">
          <cell r="E22262" t="str">
            <v>840-069-311</v>
          </cell>
          <cell r="F22262">
            <v>291223.42</v>
          </cell>
        </row>
        <row r="22263">
          <cell r="E22263" t="str">
            <v>840-069-411</v>
          </cell>
          <cell r="F22263">
            <v>1756.91</v>
          </cell>
        </row>
        <row r="22264">
          <cell r="E22264" t="str">
            <v>840-073-343</v>
          </cell>
          <cell r="F22264">
            <v>113132</v>
          </cell>
        </row>
        <row r="22265">
          <cell r="E22265" t="str">
            <v>840-085-462</v>
          </cell>
          <cell r="F22265">
            <v>8000</v>
          </cell>
        </row>
        <row r="22266">
          <cell r="E22266" t="str">
            <v>850-001-121</v>
          </cell>
          <cell r="F22266">
            <v>12036070.710000001</v>
          </cell>
        </row>
        <row r="22267">
          <cell r="E22267" t="str">
            <v>850-001-123</v>
          </cell>
          <cell r="F22267">
            <v>66768.960000000006</v>
          </cell>
        </row>
        <row r="22268">
          <cell r="E22268" t="str">
            <v>850-001-211</v>
          </cell>
          <cell r="F22268">
            <v>871509.78</v>
          </cell>
        </row>
        <row r="22269">
          <cell r="E22269" t="str">
            <v>850-001-221</v>
          </cell>
          <cell r="F22269">
            <v>1771205.24</v>
          </cell>
        </row>
        <row r="22270">
          <cell r="E22270" t="str">
            <v>850-001-231</v>
          </cell>
          <cell r="F22270">
            <v>1492650.78</v>
          </cell>
        </row>
        <row r="22271">
          <cell r="E22271" t="str">
            <v>850-002-111</v>
          </cell>
          <cell r="F22271">
            <v>111320.04</v>
          </cell>
        </row>
        <row r="22272">
          <cell r="E22272" t="str">
            <v>850-002-113</v>
          </cell>
          <cell r="F22272">
            <v>240235.21</v>
          </cell>
        </row>
        <row r="22273">
          <cell r="E22273" t="str">
            <v>850-002-115</v>
          </cell>
          <cell r="F22273">
            <v>86111.52</v>
          </cell>
        </row>
        <row r="22274">
          <cell r="E22274" t="str">
            <v>850-002-118</v>
          </cell>
          <cell r="F22274">
            <v>87429.3</v>
          </cell>
        </row>
        <row r="22275">
          <cell r="E22275" t="str">
            <v>850-002-211</v>
          </cell>
          <cell r="F22275">
            <v>39119.68</v>
          </cell>
        </row>
        <row r="22276">
          <cell r="E22276" t="str">
            <v>850-002-221</v>
          </cell>
          <cell r="F22276">
            <v>77136.62</v>
          </cell>
        </row>
        <row r="22277">
          <cell r="E22277" t="str">
            <v>850-002-231</v>
          </cell>
          <cell r="F22277">
            <v>34599.629999999997</v>
          </cell>
        </row>
        <row r="22278">
          <cell r="E22278" t="str">
            <v>850-002-715</v>
          </cell>
          <cell r="F22278">
            <v>45000</v>
          </cell>
        </row>
        <row r="22279">
          <cell r="E22279" t="str">
            <v>850-003-151</v>
          </cell>
          <cell r="F22279">
            <v>70191.240000000005</v>
          </cell>
        </row>
        <row r="22280">
          <cell r="E22280" t="str">
            <v>850-003-173</v>
          </cell>
          <cell r="F22280">
            <v>1036482.42</v>
          </cell>
        </row>
        <row r="22281">
          <cell r="E22281" t="str">
            <v>850-003-199</v>
          </cell>
          <cell r="F22281">
            <v>183.18</v>
          </cell>
        </row>
        <row r="22282">
          <cell r="E22282" t="str">
            <v>850-003-211</v>
          </cell>
          <cell r="F22282">
            <v>80878.570000000007</v>
          </cell>
        </row>
        <row r="22283">
          <cell r="E22283" t="str">
            <v>850-003-221</v>
          </cell>
          <cell r="F22283">
            <v>155542.76999999999</v>
          </cell>
        </row>
        <row r="22284">
          <cell r="E22284" t="str">
            <v>850-003-231</v>
          </cell>
          <cell r="F22284">
            <v>236332.82</v>
          </cell>
        </row>
        <row r="22285">
          <cell r="E22285" t="str">
            <v>850-005-114</v>
          </cell>
          <cell r="F22285">
            <v>1189698</v>
          </cell>
        </row>
        <row r="22286">
          <cell r="E22286" t="str">
            <v>850-005-116</v>
          </cell>
          <cell r="F22286">
            <v>235684.54</v>
          </cell>
        </row>
        <row r="22287">
          <cell r="E22287" t="str">
            <v>850-005-117</v>
          </cell>
          <cell r="F22287">
            <v>84886.67</v>
          </cell>
        </row>
        <row r="22288">
          <cell r="E22288" t="str">
            <v>850-005-211</v>
          </cell>
          <cell r="F22288">
            <v>109484.17</v>
          </cell>
        </row>
        <row r="22289">
          <cell r="E22289" t="str">
            <v>850-005-221</v>
          </cell>
          <cell r="F22289">
            <v>221896.56</v>
          </cell>
        </row>
        <row r="22290">
          <cell r="E22290" t="str">
            <v>850-005-231</v>
          </cell>
          <cell r="F22290">
            <v>130710.75</v>
          </cell>
        </row>
        <row r="22291">
          <cell r="E22291" t="str">
            <v>850-007-131</v>
          </cell>
          <cell r="F22291">
            <v>1322493.53</v>
          </cell>
        </row>
        <row r="22292">
          <cell r="E22292" t="str">
            <v>850-007-132</v>
          </cell>
          <cell r="F22292">
            <v>59440</v>
          </cell>
        </row>
        <row r="22293">
          <cell r="E22293" t="str">
            <v>850-007-135</v>
          </cell>
          <cell r="F22293">
            <v>99399.8</v>
          </cell>
        </row>
        <row r="22294">
          <cell r="E22294" t="str">
            <v>850-007-211</v>
          </cell>
          <cell r="F22294">
            <v>105229.11</v>
          </cell>
        </row>
        <row r="22295">
          <cell r="E22295" t="str">
            <v>850-007-221</v>
          </cell>
          <cell r="F22295">
            <v>218015.58</v>
          </cell>
        </row>
        <row r="22296">
          <cell r="E22296" t="str">
            <v>850-007-231</v>
          </cell>
          <cell r="F22296">
            <v>153533.18</v>
          </cell>
        </row>
        <row r="22297">
          <cell r="E22297" t="str">
            <v>850-009-184</v>
          </cell>
          <cell r="F22297">
            <v>479053.35</v>
          </cell>
        </row>
        <row r="22298">
          <cell r="E22298" t="str">
            <v>850-009-185</v>
          </cell>
          <cell r="F22298">
            <v>36347.269999999997</v>
          </cell>
        </row>
        <row r="22299">
          <cell r="E22299" t="str">
            <v>850-009-186</v>
          </cell>
          <cell r="F22299">
            <v>-13761.81</v>
          </cell>
        </row>
        <row r="22300">
          <cell r="E22300" t="str">
            <v>850-009-188</v>
          </cell>
          <cell r="F22300">
            <v>191025.7</v>
          </cell>
        </row>
        <row r="22301">
          <cell r="E22301" t="str">
            <v>850-009-189</v>
          </cell>
          <cell r="F22301">
            <v>10720.75</v>
          </cell>
        </row>
        <row r="22302">
          <cell r="E22302" t="str">
            <v>850-009-211</v>
          </cell>
          <cell r="F22302">
            <v>54108.53</v>
          </cell>
        </row>
        <row r="22303">
          <cell r="E22303" t="str">
            <v>850-009-221</v>
          </cell>
          <cell r="F22303">
            <v>100129.67</v>
          </cell>
        </row>
        <row r="22304">
          <cell r="E22304" t="str">
            <v>850-009-231</v>
          </cell>
          <cell r="F22304">
            <v>-5392.35</v>
          </cell>
        </row>
        <row r="22305">
          <cell r="E22305" t="str">
            <v>850-009-233</v>
          </cell>
          <cell r="F22305">
            <v>154148.03</v>
          </cell>
        </row>
        <row r="22306">
          <cell r="E22306" t="str">
            <v>850-010-121</v>
          </cell>
          <cell r="F22306">
            <v>95561.2</v>
          </cell>
        </row>
        <row r="22307">
          <cell r="E22307" t="str">
            <v>850-010-162</v>
          </cell>
          <cell r="F22307">
            <v>35</v>
          </cell>
        </row>
        <row r="22308">
          <cell r="E22308" t="str">
            <v>850-010-211</v>
          </cell>
          <cell r="F22308">
            <v>6731.43</v>
          </cell>
        </row>
        <row r="22309">
          <cell r="E22309" t="str">
            <v>850-010-221</v>
          </cell>
          <cell r="F22309">
            <v>14037.89</v>
          </cell>
        </row>
        <row r="22310">
          <cell r="E22310" t="str">
            <v>850-010-231</v>
          </cell>
          <cell r="F22310">
            <v>13634.48</v>
          </cell>
        </row>
        <row r="22311">
          <cell r="E22311" t="str">
            <v>850-012-144</v>
          </cell>
          <cell r="F22311">
            <v>758.13</v>
          </cell>
        </row>
        <row r="22312">
          <cell r="E22312" t="str">
            <v>850-012-148</v>
          </cell>
          <cell r="F22312">
            <v>76176.429999999993</v>
          </cell>
        </row>
        <row r="22313">
          <cell r="E22313" t="str">
            <v>850-012-211</v>
          </cell>
          <cell r="F22313">
            <v>5805.24</v>
          </cell>
        </row>
        <row r="22314">
          <cell r="E22314" t="str">
            <v>850-012-221</v>
          </cell>
          <cell r="F22314">
            <v>7398.95</v>
          </cell>
        </row>
        <row r="22315">
          <cell r="E22315" t="str">
            <v>850-012-411</v>
          </cell>
          <cell r="F22315">
            <v>401.26</v>
          </cell>
        </row>
        <row r="22316">
          <cell r="E22316" t="str">
            <v>850-012-422</v>
          </cell>
          <cell r="F22316">
            <v>4548.6899999999996</v>
          </cell>
        </row>
        <row r="22317">
          <cell r="E22317" t="str">
            <v>850-012-424</v>
          </cell>
          <cell r="F22317">
            <v>46.86</v>
          </cell>
        </row>
        <row r="22318">
          <cell r="E22318" t="str">
            <v>850-012-425</v>
          </cell>
          <cell r="F22318">
            <v>943.17</v>
          </cell>
        </row>
        <row r="22319">
          <cell r="E22319" t="str">
            <v>850-012-551</v>
          </cell>
          <cell r="F22319">
            <v>17778.27</v>
          </cell>
        </row>
        <row r="22320">
          <cell r="E22320" t="str">
            <v>850-012-552</v>
          </cell>
          <cell r="F22320">
            <v>226</v>
          </cell>
        </row>
        <row r="22321">
          <cell r="E22321" t="str">
            <v>850-013-121</v>
          </cell>
          <cell r="F22321">
            <v>1519605.06</v>
          </cell>
        </row>
        <row r="22322">
          <cell r="E22322" t="str">
            <v>850-013-131</v>
          </cell>
          <cell r="F22322">
            <v>68580</v>
          </cell>
        </row>
        <row r="22323">
          <cell r="E22323" t="str">
            <v>850-013-162</v>
          </cell>
          <cell r="F22323">
            <v>12500.6</v>
          </cell>
        </row>
        <row r="22324">
          <cell r="E22324" t="str">
            <v>850-013-184</v>
          </cell>
          <cell r="F22324">
            <v>907.02</v>
          </cell>
        </row>
        <row r="22325">
          <cell r="E22325" t="str">
            <v>850-013-185</v>
          </cell>
          <cell r="F22325">
            <v>1070.45</v>
          </cell>
        </row>
        <row r="22326">
          <cell r="E22326" t="str">
            <v>850-013-188</v>
          </cell>
          <cell r="F22326">
            <v>11121.21</v>
          </cell>
        </row>
        <row r="22327">
          <cell r="E22327" t="str">
            <v>850-013-211</v>
          </cell>
          <cell r="F22327">
            <v>116354.33</v>
          </cell>
        </row>
        <row r="22328">
          <cell r="E22328" t="str">
            <v>850-013-221</v>
          </cell>
          <cell r="F22328">
            <v>232866.94</v>
          </cell>
        </row>
        <row r="22329">
          <cell r="E22329" t="str">
            <v>850-013-231</v>
          </cell>
          <cell r="F22329">
            <v>186924.6</v>
          </cell>
        </row>
        <row r="22330">
          <cell r="E22330" t="str">
            <v>850-014-121</v>
          </cell>
          <cell r="F22330">
            <v>37110</v>
          </cell>
        </row>
        <row r="22331">
          <cell r="E22331" t="str">
            <v>850-014-131</v>
          </cell>
          <cell r="F22331">
            <v>494.88</v>
          </cell>
        </row>
        <row r="22332">
          <cell r="E22332" t="str">
            <v>850-014-163</v>
          </cell>
          <cell r="F22332">
            <v>2051</v>
          </cell>
        </row>
        <row r="22333">
          <cell r="E22333" t="str">
            <v>850-014-191</v>
          </cell>
          <cell r="F22333">
            <v>1450</v>
          </cell>
        </row>
        <row r="22334">
          <cell r="E22334" t="str">
            <v>850-014-211</v>
          </cell>
          <cell r="F22334">
            <v>3025.59</v>
          </cell>
        </row>
        <row r="22335">
          <cell r="E22335" t="str">
            <v>850-014-221</v>
          </cell>
          <cell r="F22335">
            <v>5750.37</v>
          </cell>
        </row>
        <row r="22336">
          <cell r="E22336" t="str">
            <v>850-014-231</v>
          </cell>
          <cell r="F22336">
            <v>4419.3599999999997</v>
          </cell>
        </row>
        <row r="22337">
          <cell r="E22337" t="str">
            <v>850-014-312</v>
          </cell>
          <cell r="F22337">
            <v>10193.14</v>
          </cell>
        </row>
        <row r="22338">
          <cell r="E22338" t="str">
            <v>850-014-379</v>
          </cell>
          <cell r="F22338">
            <v>161.51</v>
          </cell>
        </row>
        <row r="22339">
          <cell r="E22339" t="str">
            <v>850-014-411</v>
          </cell>
          <cell r="F22339">
            <v>37697.699999999997</v>
          </cell>
        </row>
        <row r="22340">
          <cell r="E22340" t="str">
            <v>850-014-418</v>
          </cell>
          <cell r="F22340">
            <v>5202.5600000000004</v>
          </cell>
        </row>
        <row r="22341">
          <cell r="E22341" t="str">
            <v>850-014-422</v>
          </cell>
          <cell r="F22341">
            <v>2174.13</v>
          </cell>
        </row>
        <row r="22342">
          <cell r="E22342" t="str">
            <v>850-014-541</v>
          </cell>
          <cell r="F22342">
            <v>1182.2</v>
          </cell>
        </row>
        <row r="22343">
          <cell r="E22343" t="str">
            <v>850-014-542</v>
          </cell>
          <cell r="F22343">
            <v>799.56</v>
          </cell>
        </row>
        <row r="22344">
          <cell r="E22344" t="str">
            <v>850-015-163</v>
          </cell>
          <cell r="F22344">
            <v>1305.5</v>
          </cell>
        </row>
        <row r="22345">
          <cell r="E22345" t="str">
            <v>850-015-211</v>
          </cell>
          <cell r="F22345">
            <v>99.88</v>
          </cell>
        </row>
        <row r="22346">
          <cell r="E22346" t="str">
            <v>850-015-312</v>
          </cell>
          <cell r="F22346">
            <v>471.81</v>
          </cell>
        </row>
        <row r="22347">
          <cell r="E22347" t="str">
            <v>850-015-411</v>
          </cell>
          <cell r="F22347">
            <v>117.98</v>
          </cell>
        </row>
        <row r="22348">
          <cell r="E22348" t="str">
            <v>850-015-418</v>
          </cell>
          <cell r="F22348">
            <v>3268</v>
          </cell>
        </row>
        <row r="22349">
          <cell r="E22349" t="str">
            <v>850-015-472</v>
          </cell>
          <cell r="F22349">
            <v>-2817.69</v>
          </cell>
        </row>
        <row r="22350">
          <cell r="E22350" t="str">
            <v>850-016-411</v>
          </cell>
          <cell r="F22350">
            <v>15295.94</v>
          </cell>
        </row>
        <row r="22351">
          <cell r="E22351" t="str">
            <v>850-024-135</v>
          </cell>
          <cell r="F22351">
            <v>271719.07</v>
          </cell>
        </row>
        <row r="22352">
          <cell r="E22352" t="str">
            <v>850-024-211</v>
          </cell>
          <cell r="F22352">
            <v>19169.03</v>
          </cell>
        </row>
        <row r="22353">
          <cell r="E22353" t="str">
            <v>850-024-221</v>
          </cell>
          <cell r="F22353">
            <v>40024.639999999999</v>
          </cell>
        </row>
        <row r="22354">
          <cell r="E22354" t="str">
            <v>850-024-231</v>
          </cell>
          <cell r="F22354">
            <v>24359.14</v>
          </cell>
        </row>
        <row r="22355">
          <cell r="E22355" t="str">
            <v>850-024-418</v>
          </cell>
          <cell r="F22355">
            <v>4185.12</v>
          </cell>
        </row>
        <row r="22356">
          <cell r="E22356" t="str">
            <v>850-025-411</v>
          </cell>
          <cell r="F22356">
            <v>5185</v>
          </cell>
        </row>
        <row r="22357">
          <cell r="E22357" t="str">
            <v>850-027-142</v>
          </cell>
          <cell r="F22357">
            <v>1106797.82</v>
          </cell>
        </row>
        <row r="22358">
          <cell r="E22358" t="str">
            <v>850-027-165</v>
          </cell>
          <cell r="F22358">
            <v>5114.97</v>
          </cell>
        </row>
        <row r="22359">
          <cell r="E22359" t="str">
            <v>850-027-167</v>
          </cell>
          <cell r="F22359">
            <v>1757</v>
          </cell>
        </row>
        <row r="22360">
          <cell r="E22360" t="str">
            <v>850-027-211</v>
          </cell>
          <cell r="F22360">
            <v>76746.8</v>
          </cell>
        </row>
        <row r="22361">
          <cell r="E22361" t="str">
            <v>850-027-221</v>
          </cell>
          <cell r="F22361">
            <v>163069.39000000001</v>
          </cell>
        </row>
        <row r="22362">
          <cell r="E22362" t="str">
            <v>850-027-231</v>
          </cell>
          <cell r="F22362">
            <v>282824.02</v>
          </cell>
        </row>
        <row r="22363">
          <cell r="E22363" t="str">
            <v>850-029-131</v>
          </cell>
          <cell r="F22363">
            <v>45805.36</v>
          </cell>
        </row>
        <row r="22364">
          <cell r="E22364" t="str">
            <v>850-029-211</v>
          </cell>
          <cell r="F22364">
            <v>3497.19</v>
          </cell>
        </row>
        <row r="22365">
          <cell r="E22365" t="str">
            <v>850-029-221</v>
          </cell>
          <cell r="F22365">
            <v>6728.82</v>
          </cell>
        </row>
        <row r="22366">
          <cell r="E22366" t="str">
            <v>850-029-231</v>
          </cell>
          <cell r="F22366">
            <v>5188.63</v>
          </cell>
        </row>
        <row r="22367">
          <cell r="E22367" t="str">
            <v>850-030-135</v>
          </cell>
          <cell r="F22367">
            <v>16310.16</v>
          </cell>
        </row>
        <row r="22368">
          <cell r="E22368" t="str">
            <v>850-030-163</v>
          </cell>
          <cell r="F22368">
            <v>210</v>
          </cell>
        </row>
        <row r="22369">
          <cell r="E22369" t="str">
            <v>850-030-211</v>
          </cell>
          <cell r="F22369">
            <v>1167.68</v>
          </cell>
        </row>
        <row r="22370">
          <cell r="E22370" t="str">
            <v>850-030-221</v>
          </cell>
          <cell r="F22370">
            <v>2395.96</v>
          </cell>
        </row>
        <row r="22371">
          <cell r="E22371" t="str">
            <v>850-030-231</v>
          </cell>
          <cell r="F22371">
            <v>1479.06</v>
          </cell>
        </row>
        <row r="22372">
          <cell r="E22372" t="str">
            <v>850-030-312</v>
          </cell>
          <cell r="F22372">
            <v>3695.14</v>
          </cell>
        </row>
        <row r="22373">
          <cell r="E22373" t="str">
            <v>850-031-121</v>
          </cell>
          <cell r="F22373">
            <v>987831.17</v>
          </cell>
        </row>
        <row r="22374">
          <cell r="E22374" t="str">
            <v>850-031-131</v>
          </cell>
          <cell r="F22374">
            <v>323348.59999999998</v>
          </cell>
        </row>
        <row r="22375">
          <cell r="E22375" t="str">
            <v>850-031-143</v>
          </cell>
          <cell r="F22375">
            <v>61747.73</v>
          </cell>
        </row>
        <row r="22376">
          <cell r="E22376" t="str">
            <v>850-031-151</v>
          </cell>
          <cell r="F22376">
            <v>170610.12</v>
          </cell>
        </row>
        <row r="22377">
          <cell r="E22377" t="str">
            <v>850-031-162</v>
          </cell>
          <cell r="F22377">
            <v>9338</v>
          </cell>
        </row>
        <row r="22378">
          <cell r="E22378" t="str">
            <v>850-031-163</v>
          </cell>
          <cell r="F22378">
            <v>35</v>
          </cell>
        </row>
        <row r="22379">
          <cell r="E22379" t="str">
            <v>850-031-196</v>
          </cell>
          <cell r="F22379">
            <v>2750</v>
          </cell>
        </row>
        <row r="22380">
          <cell r="E22380" t="str">
            <v>850-031-198</v>
          </cell>
          <cell r="F22380">
            <v>17529.849999999999</v>
          </cell>
        </row>
        <row r="22381">
          <cell r="E22381" t="str">
            <v>850-031-211</v>
          </cell>
          <cell r="F22381">
            <v>115511.45</v>
          </cell>
        </row>
        <row r="22382">
          <cell r="E22382" t="str">
            <v>850-031-221</v>
          </cell>
          <cell r="F22382">
            <v>220388.29</v>
          </cell>
        </row>
        <row r="22383">
          <cell r="E22383" t="str">
            <v>850-031-231</v>
          </cell>
          <cell r="F22383">
            <v>240503.11</v>
          </cell>
        </row>
        <row r="22384">
          <cell r="E22384" t="str">
            <v>850-031-311</v>
          </cell>
          <cell r="F22384">
            <v>205128.32000000001</v>
          </cell>
        </row>
        <row r="22385">
          <cell r="E22385" t="str">
            <v>850-031-312</v>
          </cell>
          <cell r="F22385">
            <v>16200</v>
          </cell>
        </row>
        <row r="22386">
          <cell r="E22386" t="str">
            <v>850-031-411</v>
          </cell>
          <cell r="F22386">
            <v>76284.25</v>
          </cell>
        </row>
        <row r="22387">
          <cell r="E22387" t="str">
            <v>850-031-414</v>
          </cell>
          <cell r="F22387">
            <v>5654.56</v>
          </cell>
        </row>
        <row r="22388">
          <cell r="E22388" t="str">
            <v>850-031-418</v>
          </cell>
          <cell r="F22388">
            <v>9946.5499999999993</v>
          </cell>
        </row>
        <row r="22389">
          <cell r="E22389" t="str">
            <v>850-032-121</v>
          </cell>
          <cell r="F22389">
            <v>882290.83</v>
          </cell>
        </row>
        <row r="22390">
          <cell r="E22390" t="str">
            <v>850-032-131</v>
          </cell>
          <cell r="F22390">
            <v>103116.41</v>
          </cell>
        </row>
        <row r="22391">
          <cell r="E22391" t="str">
            <v>850-032-132</v>
          </cell>
          <cell r="F22391">
            <v>352433.91</v>
          </cell>
        </row>
        <row r="22392">
          <cell r="E22392" t="str">
            <v>850-032-133</v>
          </cell>
          <cell r="F22392">
            <v>140235.66</v>
          </cell>
        </row>
        <row r="22393">
          <cell r="E22393" t="str">
            <v>850-032-142</v>
          </cell>
          <cell r="F22393">
            <v>432238.03</v>
          </cell>
        </row>
        <row r="22394">
          <cell r="E22394" t="str">
            <v>850-032-144</v>
          </cell>
          <cell r="F22394">
            <v>71989.61</v>
          </cell>
        </row>
        <row r="22395">
          <cell r="E22395" t="str">
            <v>850-032-145</v>
          </cell>
          <cell r="F22395">
            <v>184952.1</v>
          </cell>
        </row>
        <row r="22396">
          <cell r="E22396" t="str">
            <v>850-032-146</v>
          </cell>
          <cell r="F22396">
            <v>29330.959999999999</v>
          </cell>
        </row>
        <row r="22397">
          <cell r="E22397" t="str">
            <v>850-032-147</v>
          </cell>
          <cell r="F22397">
            <v>73702.789999999994</v>
          </cell>
        </row>
        <row r="22398">
          <cell r="E22398" t="str">
            <v>850-032-162</v>
          </cell>
          <cell r="F22398">
            <v>22351.35</v>
          </cell>
        </row>
        <row r="22399">
          <cell r="E22399" t="str">
            <v>850-032-165</v>
          </cell>
          <cell r="F22399">
            <v>8171.03</v>
          </cell>
        </row>
        <row r="22400">
          <cell r="E22400" t="str">
            <v>850-032-171</v>
          </cell>
          <cell r="F22400">
            <v>1394.13</v>
          </cell>
        </row>
        <row r="22401">
          <cell r="E22401" t="str">
            <v>850-032-172</v>
          </cell>
          <cell r="F22401">
            <v>1948.31</v>
          </cell>
        </row>
        <row r="22402">
          <cell r="E22402" t="str">
            <v>850-032-199</v>
          </cell>
          <cell r="F22402">
            <v>12095.46</v>
          </cell>
        </row>
        <row r="22403">
          <cell r="E22403" t="str">
            <v>850-032-211</v>
          </cell>
          <cell r="F22403">
            <v>165084.07</v>
          </cell>
        </row>
        <row r="22404">
          <cell r="E22404" t="str">
            <v>850-032-221</v>
          </cell>
          <cell r="F22404">
            <v>329573.89</v>
          </cell>
        </row>
        <row r="22405">
          <cell r="E22405" t="str">
            <v>850-032-231</v>
          </cell>
          <cell r="F22405">
            <v>335859.11</v>
          </cell>
        </row>
        <row r="22406">
          <cell r="E22406" t="str">
            <v>850-032-311</v>
          </cell>
          <cell r="F22406">
            <v>129082.68</v>
          </cell>
        </row>
        <row r="22407">
          <cell r="E22407" t="str">
            <v>850-032-318</v>
          </cell>
          <cell r="F22407">
            <v>264937.23</v>
          </cell>
        </row>
        <row r="22408">
          <cell r="E22408" t="str">
            <v>850-032-332</v>
          </cell>
          <cell r="F22408">
            <v>15329.9</v>
          </cell>
        </row>
        <row r="22409">
          <cell r="E22409" t="str">
            <v>850-032-411</v>
          </cell>
          <cell r="F22409">
            <v>3870.79</v>
          </cell>
        </row>
        <row r="22410">
          <cell r="E22410" t="str">
            <v>850-032-418</v>
          </cell>
          <cell r="F22410">
            <v>426.99</v>
          </cell>
        </row>
        <row r="22411">
          <cell r="E22411" t="str">
            <v>850-032-422</v>
          </cell>
          <cell r="F22411">
            <v>939.43</v>
          </cell>
        </row>
        <row r="22412">
          <cell r="E22412" t="str">
            <v>850-032-423</v>
          </cell>
          <cell r="F22412">
            <v>814.89</v>
          </cell>
        </row>
        <row r="22413">
          <cell r="E22413" t="str">
            <v>850-032-424</v>
          </cell>
          <cell r="F22413">
            <v>9.6999999999999993</v>
          </cell>
        </row>
        <row r="22414">
          <cell r="E22414" t="str">
            <v>850-032-425</v>
          </cell>
          <cell r="F22414">
            <v>96.39</v>
          </cell>
        </row>
        <row r="22415">
          <cell r="E22415" t="str">
            <v>850-032-541</v>
          </cell>
          <cell r="F22415">
            <v>6201.35</v>
          </cell>
        </row>
        <row r="22416">
          <cell r="E22416" t="str">
            <v>850-034-121</v>
          </cell>
          <cell r="F22416">
            <v>250008.11</v>
          </cell>
        </row>
        <row r="22417">
          <cell r="E22417" t="str">
            <v>850-034-162</v>
          </cell>
          <cell r="F22417">
            <v>855.05</v>
          </cell>
        </row>
        <row r="22418">
          <cell r="E22418" t="str">
            <v>850-034-211</v>
          </cell>
          <cell r="F22418">
            <v>18345.91</v>
          </cell>
        </row>
        <row r="22419">
          <cell r="E22419" t="str">
            <v>850-034-221</v>
          </cell>
          <cell r="F22419">
            <v>34857.4</v>
          </cell>
        </row>
        <row r="22420">
          <cell r="E22420" t="str">
            <v>850-034-231</v>
          </cell>
          <cell r="F22420">
            <v>28318.52</v>
          </cell>
        </row>
        <row r="22421">
          <cell r="E22421" t="str">
            <v>850-034-332</v>
          </cell>
          <cell r="F22421">
            <v>0.01</v>
          </cell>
        </row>
        <row r="22422">
          <cell r="E22422" t="str">
            <v>850-039-311</v>
          </cell>
          <cell r="F22422">
            <v>29380.29</v>
          </cell>
        </row>
        <row r="22423">
          <cell r="E22423" t="str">
            <v>850-041-311</v>
          </cell>
          <cell r="F22423">
            <v>3790.53</v>
          </cell>
        </row>
        <row r="22424">
          <cell r="E22424" t="str">
            <v>850-041-541</v>
          </cell>
          <cell r="F22424">
            <v>9861.4699999999993</v>
          </cell>
        </row>
        <row r="22425">
          <cell r="E22425" t="str">
            <v>850-054-121</v>
          </cell>
          <cell r="F22425">
            <v>54607.22</v>
          </cell>
        </row>
        <row r="22426">
          <cell r="E22426" t="str">
            <v>850-054-211</v>
          </cell>
          <cell r="F22426">
            <v>3928.07</v>
          </cell>
        </row>
        <row r="22427">
          <cell r="E22427" t="str">
            <v>850-054-221</v>
          </cell>
          <cell r="F22427">
            <v>8031.21</v>
          </cell>
        </row>
        <row r="22428">
          <cell r="E22428" t="str">
            <v>850-054-231</v>
          </cell>
          <cell r="F22428">
            <v>6927.42</v>
          </cell>
        </row>
        <row r="22429">
          <cell r="E22429" t="str">
            <v>850-054-332</v>
          </cell>
          <cell r="F22429">
            <v>49.08</v>
          </cell>
        </row>
        <row r="22430">
          <cell r="E22430" t="str">
            <v>850-055-131</v>
          </cell>
          <cell r="F22430">
            <v>58824</v>
          </cell>
        </row>
        <row r="22431">
          <cell r="E22431" t="str">
            <v>850-055-143</v>
          </cell>
          <cell r="F22431">
            <v>2025</v>
          </cell>
        </row>
        <row r="22432">
          <cell r="E22432" t="str">
            <v>850-055-151</v>
          </cell>
          <cell r="F22432">
            <v>15020.68</v>
          </cell>
        </row>
        <row r="22433">
          <cell r="E22433" t="str">
            <v>850-055-163</v>
          </cell>
          <cell r="F22433">
            <v>245</v>
          </cell>
        </row>
        <row r="22434">
          <cell r="E22434" t="str">
            <v>850-055-211</v>
          </cell>
          <cell r="F22434">
            <v>5754.34</v>
          </cell>
        </row>
        <row r="22435">
          <cell r="E22435" t="str">
            <v>850-055-221</v>
          </cell>
          <cell r="F22435">
            <v>10850.39</v>
          </cell>
        </row>
        <row r="22436">
          <cell r="E22436" t="str">
            <v>850-055-231</v>
          </cell>
          <cell r="F22436">
            <v>7880.64</v>
          </cell>
        </row>
        <row r="22437">
          <cell r="E22437" t="str">
            <v>850-055-311</v>
          </cell>
          <cell r="F22437">
            <v>111559.03</v>
          </cell>
        </row>
        <row r="22438">
          <cell r="E22438" t="str">
            <v>850-055-312</v>
          </cell>
          <cell r="F22438">
            <v>3399.39</v>
          </cell>
        </row>
        <row r="22439">
          <cell r="E22439" t="str">
            <v>850-055-333</v>
          </cell>
          <cell r="F22439">
            <v>1155.8699999999999</v>
          </cell>
        </row>
        <row r="22440">
          <cell r="E22440" t="str">
            <v>850-055-342</v>
          </cell>
          <cell r="F22440">
            <v>245.75</v>
          </cell>
        </row>
        <row r="22441">
          <cell r="E22441" t="str">
            <v>850-055-411</v>
          </cell>
          <cell r="F22441">
            <v>30756.16</v>
          </cell>
        </row>
        <row r="22442">
          <cell r="E22442" t="str">
            <v>850-055-413</v>
          </cell>
          <cell r="F22442">
            <v>43476.82</v>
          </cell>
        </row>
        <row r="22443">
          <cell r="E22443" t="str">
            <v>850-055-418</v>
          </cell>
          <cell r="F22443">
            <v>3133.83</v>
          </cell>
        </row>
        <row r="22444">
          <cell r="E22444" t="str">
            <v>850-055-541</v>
          </cell>
          <cell r="F22444">
            <v>1437.84</v>
          </cell>
        </row>
        <row r="22445">
          <cell r="E22445" t="str">
            <v>850-055-542</v>
          </cell>
          <cell r="F22445">
            <v>20058.259999999998</v>
          </cell>
        </row>
        <row r="22446">
          <cell r="E22446" t="str">
            <v>850-056-165</v>
          </cell>
          <cell r="F22446">
            <v>64486.8</v>
          </cell>
        </row>
        <row r="22447">
          <cell r="E22447" t="str">
            <v>850-056-171</v>
          </cell>
          <cell r="F22447">
            <v>1008282.34</v>
          </cell>
        </row>
        <row r="22448">
          <cell r="E22448" t="str">
            <v>850-056-172</v>
          </cell>
          <cell r="F22448">
            <v>19147.7</v>
          </cell>
        </row>
        <row r="22449">
          <cell r="E22449" t="str">
            <v>850-056-175</v>
          </cell>
          <cell r="F22449">
            <v>256118.33</v>
          </cell>
        </row>
        <row r="22450">
          <cell r="E22450" t="str">
            <v>850-056-199</v>
          </cell>
          <cell r="F22450">
            <v>11.8</v>
          </cell>
        </row>
        <row r="22451">
          <cell r="E22451" t="str">
            <v>850-056-211</v>
          </cell>
          <cell r="F22451">
            <v>101082.06</v>
          </cell>
        </row>
        <row r="22452">
          <cell r="E22452" t="str">
            <v>850-056-221</v>
          </cell>
          <cell r="F22452">
            <v>81190.490000000005</v>
          </cell>
        </row>
        <row r="22453">
          <cell r="E22453" t="str">
            <v>850-056-231</v>
          </cell>
          <cell r="F22453">
            <v>122205.12</v>
          </cell>
        </row>
        <row r="22454">
          <cell r="E22454" t="str">
            <v>850-056-311</v>
          </cell>
          <cell r="F22454">
            <v>5221.8999999999996</v>
          </cell>
        </row>
        <row r="22455">
          <cell r="E22455" t="str">
            <v>850-056-312</v>
          </cell>
          <cell r="F22455">
            <v>6026.22</v>
          </cell>
        </row>
        <row r="22456">
          <cell r="E22456" t="str">
            <v>850-056-319</v>
          </cell>
          <cell r="F22456">
            <v>330</v>
          </cell>
        </row>
        <row r="22457">
          <cell r="E22457" t="str">
            <v>850-056-321</v>
          </cell>
          <cell r="F22457">
            <v>7603.13</v>
          </cell>
        </row>
        <row r="22458">
          <cell r="E22458" t="str">
            <v>850-056-326</v>
          </cell>
          <cell r="F22458">
            <v>299.99</v>
          </cell>
        </row>
        <row r="22459">
          <cell r="E22459" t="str">
            <v>850-056-331</v>
          </cell>
          <cell r="F22459">
            <v>169750.44</v>
          </cell>
        </row>
        <row r="22460">
          <cell r="E22460" t="str">
            <v>850-056-332</v>
          </cell>
          <cell r="F22460">
            <v>45.96</v>
          </cell>
        </row>
        <row r="22461">
          <cell r="E22461" t="str">
            <v>850-056-341</v>
          </cell>
          <cell r="F22461">
            <v>1813.51</v>
          </cell>
        </row>
        <row r="22462">
          <cell r="E22462" t="str">
            <v>850-056-342</v>
          </cell>
          <cell r="F22462">
            <v>5.6</v>
          </cell>
        </row>
        <row r="22463">
          <cell r="E22463" t="str">
            <v>850-056-343</v>
          </cell>
          <cell r="F22463">
            <v>16241.3</v>
          </cell>
        </row>
        <row r="22464">
          <cell r="E22464" t="str">
            <v>850-056-344</v>
          </cell>
          <cell r="F22464">
            <v>4348.5600000000004</v>
          </cell>
        </row>
        <row r="22465">
          <cell r="E22465" t="str">
            <v>850-056-411</v>
          </cell>
          <cell r="F22465">
            <v>13896.85</v>
          </cell>
        </row>
        <row r="22466">
          <cell r="E22466" t="str">
            <v>850-056-418</v>
          </cell>
          <cell r="F22466">
            <v>1410.15</v>
          </cell>
        </row>
        <row r="22467">
          <cell r="E22467" t="str">
            <v>850-056-422</v>
          </cell>
          <cell r="F22467">
            <v>224575.82</v>
          </cell>
        </row>
        <row r="22468">
          <cell r="E22468" t="str">
            <v>850-056-423</v>
          </cell>
          <cell r="F22468">
            <v>390728.18</v>
          </cell>
        </row>
        <row r="22469">
          <cell r="E22469" t="str">
            <v>850-056-424</v>
          </cell>
          <cell r="F22469">
            <v>5634.47</v>
          </cell>
        </row>
        <row r="22470">
          <cell r="E22470" t="str">
            <v>850-056-425</v>
          </cell>
          <cell r="F22470">
            <v>89012.05</v>
          </cell>
        </row>
        <row r="22471">
          <cell r="E22471" t="str">
            <v>850-056-541</v>
          </cell>
          <cell r="F22471">
            <v>41719.57</v>
          </cell>
        </row>
        <row r="22472">
          <cell r="E22472" t="str">
            <v>850-056-542</v>
          </cell>
          <cell r="F22472">
            <v>5325.44</v>
          </cell>
        </row>
        <row r="22473">
          <cell r="E22473" t="str">
            <v>850-056-552</v>
          </cell>
          <cell r="F22473">
            <v>1069.2</v>
          </cell>
        </row>
        <row r="22474">
          <cell r="E22474" t="str">
            <v>850-061-411</v>
          </cell>
          <cell r="F22474">
            <v>173984.88</v>
          </cell>
        </row>
        <row r="22475">
          <cell r="E22475" t="str">
            <v>850-061-413</v>
          </cell>
          <cell r="F22475">
            <v>221.11</v>
          </cell>
        </row>
        <row r="22476">
          <cell r="E22476" t="str">
            <v>850-061-418</v>
          </cell>
          <cell r="F22476">
            <v>35887.68</v>
          </cell>
        </row>
        <row r="22477">
          <cell r="E22477" t="str">
            <v>850-061-542</v>
          </cell>
          <cell r="F22477">
            <v>938.33</v>
          </cell>
        </row>
        <row r="22478">
          <cell r="E22478" t="str">
            <v>850-063-121</v>
          </cell>
          <cell r="F22478">
            <v>96540</v>
          </cell>
        </row>
        <row r="22479">
          <cell r="E22479" t="str">
            <v>850-063-132</v>
          </cell>
          <cell r="F22479">
            <v>16773</v>
          </cell>
        </row>
        <row r="22480">
          <cell r="E22480" t="str">
            <v>850-063-142</v>
          </cell>
          <cell r="F22480">
            <v>82969.960000000006</v>
          </cell>
        </row>
        <row r="22481">
          <cell r="E22481" t="str">
            <v>850-063-162</v>
          </cell>
          <cell r="F22481">
            <v>2086</v>
          </cell>
        </row>
        <row r="22482">
          <cell r="E22482" t="str">
            <v>850-063-165</v>
          </cell>
          <cell r="F22482">
            <v>2504.25</v>
          </cell>
        </row>
        <row r="22483">
          <cell r="E22483" t="str">
            <v>850-063-211</v>
          </cell>
          <cell r="F22483">
            <v>14554.02</v>
          </cell>
        </row>
        <row r="22484">
          <cell r="E22484" t="str">
            <v>850-063-221</v>
          </cell>
          <cell r="F22484">
            <v>28519.99</v>
          </cell>
        </row>
        <row r="22485">
          <cell r="E22485" t="str">
            <v>850-063-231</v>
          </cell>
          <cell r="F22485">
            <v>35530.17</v>
          </cell>
        </row>
        <row r="22486">
          <cell r="E22486" t="str">
            <v>850-063-318</v>
          </cell>
          <cell r="F22486">
            <v>50368.73</v>
          </cell>
        </row>
        <row r="22487">
          <cell r="E22487" t="str">
            <v>850-068-121</v>
          </cell>
          <cell r="F22487">
            <v>309121.71000000002</v>
          </cell>
        </row>
        <row r="22488">
          <cell r="E22488" t="str">
            <v>850-068-131</v>
          </cell>
          <cell r="F22488">
            <v>47100</v>
          </cell>
        </row>
        <row r="22489">
          <cell r="E22489" t="str">
            <v>850-068-135</v>
          </cell>
          <cell r="F22489">
            <v>6231.8</v>
          </cell>
        </row>
        <row r="22490">
          <cell r="E22490" t="str">
            <v>850-068-142</v>
          </cell>
          <cell r="F22490">
            <v>40798.58</v>
          </cell>
        </row>
        <row r="22491">
          <cell r="E22491" t="str">
            <v>850-068-151</v>
          </cell>
          <cell r="F22491">
            <v>23749.96</v>
          </cell>
        </row>
        <row r="22492">
          <cell r="E22492" t="str">
            <v>850-068-162</v>
          </cell>
          <cell r="F22492">
            <v>2839.55</v>
          </cell>
        </row>
        <row r="22493">
          <cell r="E22493" t="str">
            <v>850-068-211</v>
          </cell>
          <cell r="F22493">
            <v>30730.91</v>
          </cell>
        </row>
        <row r="22494">
          <cell r="E22494" t="str">
            <v>850-068-221</v>
          </cell>
          <cell r="F22494">
            <v>62258.46</v>
          </cell>
        </row>
        <row r="22495">
          <cell r="E22495" t="str">
            <v>850-068-231</v>
          </cell>
          <cell r="F22495">
            <v>61085.85</v>
          </cell>
        </row>
        <row r="22496">
          <cell r="E22496" t="str">
            <v>850-068-411</v>
          </cell>
          <cell r="F22496">
            <v>1195.23</v>
          </cell>
        </row>
        <row r="22497">
          <cell r="E22497" t="str">
            <v>850-069-116</v>
          </cell>
          <cell r="F22497">
            <v>107846.34</v>
          </cell>
        </row>
        <row r="22498">
          <cell r="E22498" t="str">
            <v>850-069-117</v>
          </cell>
          <cell r="F22498">
            <v>36821.769999999997</v>
          </cell>
        </row>
        <row r="22499">
          <cell r="E22499" t="str">
            <v>850-069-131</v>
          </cell>
          <cell r="F22499">
            <v>30683.4</v>
          </cell>
        </row>
        <row r="22500">
          <cell r="E22500" t="str">
            <v>850-069-142</v>
          </cell>
          <cell r="F22500">
            <v>105911.35</v>
          </cell>
        </row>
        <row r="22501">
          <cell r="E22501" t="str">
            <v>850-069-146</v>
          </cell>
          <cell r="F22501">
            <v>30452.73</v>
          </cell>
        </row>
        <row r="22502">
          <cell r="E22502" t="str">
            <v>850-069-162</v>
          </cell>
          <cell r="F22502">
            <v>70</v>
          </cell>
        </row>
        <row r="22503">
          <cell r="E22503" t="str">
            <v>850-069-171</v>
          </cell>
          <cell r="F22503">
            <v>171.2</v>
          </cell>
        </row>
        <row r="22504">
          <cell r="E22504" t="str">
            <v>850-069-191</v>
          </cell>
          <cell r="F22504">
            <v>33880</v>
          </cell>
        </row>
        <row r="22505">
          <cell r="E22505" t="str">
            <v>850-069-211</v>
          </cell>
          <cell r="F22505">
            <v>24697.29</v>
          </cell>
        </row>
        <row r="22506">
          <cell r="E22506" t="str">
            <v>850-069-221</v>
          </cell>
          <cell r="F22506">
            <v>49246.82</v>
          </cell>
        </row>
        <row r="22507">
          <cell r="E22507" t="str">
            <v>850-069-231</v>
          </cell>
          <cell r="F22507">
            <v>51589.57</v>
          </cell>
        </row>
        <row r="22508">
          <cell r="E22508" t="str">
            <v>850-069-311</v>
          </cell>
          <cell r="F22508">
            <v>220171.51999999999</v>
          </cell>
        </row>
        <row r="22509">
          <cell r="E22509" t="str">
            <v>850-069-342</v>
          </cell>
          <cell r="F22509">
            <v>1541.98</v>
          </cell>
        </row>
        <row r="22510">
          <cell r="E22510" t="str">
            <v>850-069-411</v>
          </cell>
          <cell r="F22510">
            <v>20347</v>
          </cell>
        </row>
        <row r="22511">
          <cell r="E22511" t="str">
            <v>850-073-343</v>
          </cell>
          <cell r="F22511">
            <v>152873</v>
          </cell>
        </row>
        <row r="22512">
          <cell r="E22512" t="str">
            <v>850-085-411</v>
          </cell>
          <cell r="F22512">
            <v>2667.93</v>
          </cell>
        </row>
        <row r="22513">
          <cell r="E22513" t="str">
            <v>850-085-462</v>
          </cell>
          <cell r="F22513">
            <v>3332.07</v>
          </cell>
        </row>
        <row r="22514">
          <cell r="E22514" t="str">
            <v>860-001-121</v>
          </cell>
          <cell r="F22514">
            <v>15160720.369999999</v>
          </cell>
        </row>
        <row r="22515">
          <cell r="E22515" t="str">
            <v>860-001-123</v>
          </cell>
          <cell r="F22515">
            <v>141395</v>
          </cell>
        </row>
        <row r="22516">
          <cell r="E22516" t="str">
            <v>860-001-125</v>
          </cell>
          <cell r="F22516">
            <v>1192.58</v>
          </cell>
        </row>
        <row r="22517">
          <cell r="E22517" t="str">
            <v>860-001-211</v>
          </cell>
          <cell r="F22517">
            <v>1094976.45</v>
          </cell>
        </row>
        <row r="22518">
          <cell r="E22518" t="str">
            <v>860-001-221</v>
          </cell>
          <cell r="F22518">
            <v>2243038.44</v>
          </cell>
        </row>
        <row r="22519">
          <cell r="E22519" t="str">
            <v>860-001-231</v>
          </cell>
          <cell r="F22519">
            <v>1920687.32</v>
          </cell>
        </row>
        <row r="22520">
          <cell r="E22520" t="str">
            <v>860-002-111</v>
          </cell>
          <cell r="F22520">
            <v>123840</v>
          </cell>
        </row>
        <row r="22521">
          <cell r="E22521" t="str">
            <v>860-002-113</v>
          </cell>
          <cell r="F22521">
            <v>197587.8</v>
          </cell>
        </row>
        <row r="22522">
          <cell r="E22522" t="str">
            <v>860-002-115</v>
          </cell>
          <cell r="F22522">
            <v>76158</v>
          </cell>
        </row>
        <row r="22523">
          <cell r="E22523" t="str">
            <v>860-002-118</v>
          </cell>
          <cell r="F22523">
            <v>162900</v>
          </cell>
        </row>
        <row r="22524">
          <cell r="E22524" t="str">
            <v>860-002-211</v>
          </cell>
          <cell r="F22524">
            <v>39938.879999999997</v>
          </cell>
        </row>
        <row r="22525">
          <cell r="E22525" t="str">
            <v>860-002-221</v>
          </cell>
          <cell r="F22525">
            <v>82335.399999999994</v>
          </cell>
        </row>
        <row r="22526">
          <cell r="E22526" t="str">
            <v>860-002-231</v>
          </cell>
          <cell r="F22526">
            <v>35182.92</v>
          </cell>
        </row>
        <row r="22527">
          <cell r="E22527" t="str">
            <v>860-003-151</v>
          </cell>
          <cell r="F22527">
            <v>651070.91</v>
          </cell>
        </row>
        <row r="22528">
          <cell r="E22528" t="str">
            <v>860-003-162</v>
          </cell>
          <cell r="F22528">
            <v>196188.48</v>
          </cell>
        </row>
        <row r="22529">
          <cell r="E22529" t="str">
            <v>860-003-163</v>
          </cell>
          <cell r="F22529">
            <v>182</v>
          </cell>
        </row>
        <row r="22530">
          <cell r="E22530" t="str">
            <v>860-003-173</v>
          </cell>
          <cell r="F22530">
            <v>1040404</v>
          </cell>
        </row>
        <row r="22531">
          <cell r="E22531" t="str">
            <v>860-003-199</v>
          </cell>
          <cell r="F22531">
            <v>4597.82</v>
          </cell>
        </row>
        <row r="22532">
          <cell r="E22532" t="str">
            <v>860-003-211</v>
          </cell>
          <cell r="F22532">
            <v>140498.20000000001</v>
          </cell>
        </row>
        <row r="22533">
          <cell r="E22533" t="str">
            <v>860-003-221</v>
          </cell>
          <cell r="F22533">
            <v>240158.71</v>
          </cell>
        </row>
        <row r="22534">
          <cell r="E22534" t="str">
            <v>860-003-231</v>
          </cell>
          <cell r="F22534">
            <v>328651.21000000002</v>
          </cell>
        </row>
        <row r="22535">
          <cell r="E22535" t="str">
            <v>860-005-114</v>
          </cell>
          <cell r="F22535">
            <v>1119576</v>
          </cell>
        </row>
        <row r="22536">
          <cell r="E22536" t="str">
            <v>860-005-116</v>
          </cell>
          <cell r="F22536">
            <v>398146.5</v>
          </cell>
        </row>
        <row r="22537">
          <cell r="E22537" t="str">
            <v>860-005-211</v>
          </cell>
          <cell r="F22537">
            <v>110493.62</v>
          </cell>
        </row>
        <row r="22538">
          <cell r="E22538" t="str">
            <v>860-005-221</v>
          </cell>
          <cell r="F22538">
            <v>222954.65</v>
          </cell>
        </row>
        <row r="22539">
          <cell r="E22539" t="str">
            <v>860-005-231</v>
          </cell>
          <cell r="F22539">
            <v>138410.10999999999</v>
          </cell>
        </row>
        <row r="22540">
          <cell r="E22540" t="str">
            <v>860-007-131</v>
          </cell>
          <cell r="F22540">
            <v>1593906.17</v>
          </cell>
        </row>
        <row r="22541">
          <cell r="E22541" t="str">
            <v>860-007-135</v>
          </cell>
          <cell r="F22541">
            <v>203002.4</v>
          </cell>
        </row>
        <row r="22542">
          <cell r="E22542" t="str">
            <v>860-007-211</v>
          </cell>
          <cell r="F22542">
            <v>129476.78</v>
          </cell>
        </row>
        <row r="22543">
          <cell r="E22543" t="str">
            <v>860-007-221</v>
          </cell>
          <cell r="F22543">
            <v>265307.27</v>
          </cell>
        </row>
        <row r="22544">
          <cell r="E22544" t="str">
            <v>860-007-231</v>
          </cell>
          <cell r="F22544">
            <v>201213.48</v>
          </cell>
        </row>
        <row r="22545">
          <cell r="E22545" t="str">
            <v>860-009-184</v>
          </cell>
          <cell r="F22545">
            <v>561064.68000000005</v>
          </cell>
        </row>
        <row r="22546">
          <cell r="E22546" t="str">
            <v>860-009-185</v>
          </cell>
          <cell r="F22546">
            <v>21661.61</v>
          </cell>
        </row>
        <row r="22547">
          <cell r="E22547" t="str">
            <v>860-009-186</v>
          </cell>
          <cell r="F22547">
            <v>10977.33</v>
          </cell>
        </row>
        <row r="22548">
          <cell r="E22548" t="str">
            <v>860-009-188</v>
          </cell>
          <cell r="F22548">
            <v>256882.52</v>
          </cell>
        </row>
        <row r="22549">
          <cell r="E22549" t="str">
            <v>860-009-189</v>
          </cell>
          <cell r="F22549">
            <v>47018.73</v>
          </cell>
        </row>
        <row r="22550">
          <cell r="E22550" t="str">
            <v>860-009-211</v>
          </cell>
          <cell r="F22550">
            <v>65415.43</v>
          </cell>
        </row>
        <row r="22551">
          <cell r="E22551" t="str">
            <v>860-009-221</v>
          </cell>
          <cell r="F22551">
            <v>122248.18</v>
          </cell>
        </row>
        <row r="22552">
          <cell r="E22552" t="str">
            <v>860-009-231</v>
          </cell>
          <cell r="F22552">
            <v>9846.5</v>
          </cell>
        </row>
        <row r="22553">
          <cell r="E22553" t="str">
            <v>860-009-233</v>
          </cell>
          <cell r="F22553">
            <v>176791.63</v>
          </cell>
        </row>
        <row r="22554">
          <cell r="E22554" t="str">
            <v>860-010-121</v>
          </cell>
          <cell r="F22554">
            <v>24353.57</v>
          </cell>
        </row>
        <row r="22555">
          <cell r="E22555" t="str">
            <v>860-010-211</v>
          </cell>
          <cell r="F22555">
            <v>1863.03</v>
          </cell>
        </row>
        <row r="22556">
          <cell r="E22556" t="str">
            <v>860-010-221</v>
          </cell>
          <cell r="F22556">
            <v>3577.52</v>
          </cell>
        </row>
        <row r="22557">
          <cell r="E22557" t="str">
            <v>860-010-231</v>
          </cell>
          <cell r="F22557">
            <v>3873.88</v>
          </cell>
        </row>
        <row r="22558">
          <cell r="E22558" t="str">
            <v>860-011-163</v>
          </cell>
          <cell r="F22558">
            <v>301</v>
          </cell>
        </row>
        <row r="22559">
          <cell r="E22559" t="str">
            <v>860-011-211</v>
          </cell>
          <cell r="F22559">
            <v>23.02</v>
          </cell>
        </row>
        <row r="22560">
          <cell r="E22560" t="str">
            <v>860-012-148</v>
          </cell>
          <cell r="F22560">
            <v>108738.2</v>
          </cell>
        </row>
        <row r="22561">
          <cell r="E22561" t="str">
            <v>860-012-211</v>
          </cell>
          <cell r="F22561">
            <v>8142.14</v>
          </cell>
        </row>
        <row r="22562">
          <cell r="E22562" t="str">
            <v>860-012-221</v>
          </cell>
          <cell r="F22562">
            <v>6174.17</v>
          </cell>
        </row>
        <row r="22563">
          <cell r="E22563" t="str">
            <v>860-012-231</v>
          </cell>
          <cell r="F22563">
            <v>386.91</v>
          </cell>
        </row>
        <row r="22564">
          <cell r="E22564" t="str">
            <v>860-012-312</v>
          </cell>
          <cell r="F22564">
            <v>466.67</v>
          </cell>
        </row>
        <row r="22565">
          <cell r="E22565" t="str">
            <v>860-012-372</v>
          </cell>
          <cell r="F22565">
            <v>10782</v>
          </cell>
        </row>
        <row r="22566">
          <cell r="E22566" t="str">
            <v>860-012-411</v>
          </cell>
          <cell r="F22566">
            <v>643.33000000000004</v>
          </cell>
        </row>
        <row r="22567">
          <cell r="E22567" t="str">
            <v>860-012-422</v>
          </cell>
          <cell r="F22567">
            <v>3940.16</v>
          </cell>
        </row>
        <row r="22568">
          <cell r="E22568" t="str">
            <v>860-012-423</v>
          </cell>
          <cell r="F22568">
            <v>3855.41</v>
          </cell>
        </row>
        <row r="22569">
          <cell r="E22569" t="str">
            <v>860-013-121</v>
          </cell>
          <cell r="F22569">
            <v>1503995.48</v>
          </cell>
        </row>
        <row r="22570">
          <cell r="E22570" t="str">
            <v>860-013-131</v>
          </cell>
          <cell r="F22570">
            <v>153155</v>
          </cell>
        </row>
        <row r="22571">
          <cell r="E22571" t="str">
            <v>860-013-162</v>
          </cell>
          <cell r="F22571">
            <v>22221.5</v>
          </cell>
        </row>
        <row r="22572">
          <cell r="E22572" t="str">
            <v>860-013-184</v>
          </cell>
          <cell r="F22572">
            <v>12396.71</v>
          </cell>
        </row>
        <row r="22573">
          <cell r="E22573" t="str">
            <v>860-013-188</v>
          </cell>
          <cell r="F22573">
            <v>14520.14</v>
          </cell>
        </row>
        <row r="22574">
          <cell r="E22574" t="str">
            <v>860-013-211</v>
          </cell>
          <cell r="F22574">
            <v>121787.1</v>
          </cell>
        </row>
        <row r="22575">
          <cell r="E22575" t="str">
            <v>860-013-221</v>
          </cell>
          <cell r="F22575">
            <v>245386.57</v>
          </cell>
        </row>
        <row r="22576">
          <cell r="E22576" t="str">
            <v>860-013-231</v>
          </cell>
          <cell r="F22576">
            <v>201698.62</v>
          </cell>
        </row>
        <row r="22577">
          <cell r="E22577" t="str">
            <v>860-014-151</v>
          </cell>
          <cell r="F22577">
            <v>9529.7999999999993</v>
          </cell>
        </row>
        <row r="22578">
          <cell r="E22578" t="str">
            <v>860-014-163</v>
          </cell>
          <cell r="F22578">
            <v>1806</v>
          </cell>
        </row>
        <row r="22579">
          <cell r="E22579" t="str">
            <v>860-014-171</v>
          </cell>
          <cell r="F22579">
            <v>6383.54</v>
          </cell>
        </row>
        <row r="22580">
          <cell r="E22580" t="str">
            <v>860-014-211</v>
          </cell>
          <cell r="F22580">
            <v>1279.9000000000001</v>
          </cell>
        </row>
        <row r="22581">
          <cell r="E22581" t="str">
            <v>860-014-221</v>
          </cell>
          <cell r="F22581">
            <v>1399.92</v>
          </cell>
        </row>
        <row r="22582">
          <cell r="E22582" t="str">
            <v>860-014-231</v>
          </cell>
          <cell r="F22582">
            <v>1849.62</v>
          </cell>
        </row>
        <row r="22583">
          <cell r="E22583" t="str">
            <v>860-014-311</v>
          </cell>
          <cell r="F22583">
            <v>3668.55</v>
          </cell>
        </row>
        <row r="22584">
          <cell r="E22584" t="str">
            <v>860-014-312</v>
          </cell>
          <cell r="F22584">
            <v>3016.73</v>
          </cell>
        </row>
        <row r="22585">
          <cell r="E22585" t="str">
            <v>860-014-332</v>
          </cell>
          <cell r="F22585">
            <v>8022.91</v>
          </cell>
        </row>
        <row r="22586">
          <cell r="E22586" t="str">
            <v>860-014-333</v>
          </cell>
          <cell r="F22586">
            <v>2601.36</v>
          </cell>
        </row>
        <row r="22587">
          <cell r="E22587" t="str">
            <v>860-014-351</v>
          </cell>
          <cell r="F22587">
            <v>8259.07</v>
          </cell>
        </row>
        <row r="22588">
          <cell r="E22588" t="str">
            <v>860-014-379</v>
          </cell>
          <cell r="F22588">
            <v>2662</v>
          </cell>
        </row>
        <row r="22589">
          <cell r="E22589" t="str">
            <v>860-014-411</v>
          </cell>
          <cell r="F22589">
            <v>77457</v>
          </cell>
        </row>
        <row r="22590">
          <cell r="E22590" t="str">
            <v>860-014-418</v>
          </cell>
          <cell r="F22590">
            <v>7844.39</v>
          </cell>
        </row>
        <row r="22591">
          <cell r="E22591" t="str">
            <v>860-014-422</v>
          </cell>
          <cell r="F22591">
            <v>2751.39</v>
          </cell>
        </row>
        <row r="22592">
          <cell r="E22592" t="str">
            <v>860-014-461</v>
          </cell>
          <cell r="F22592">
            <v>14643</v>
          </cell>
        </row>
        <row r="22593">
          <cell r="E22593" t="str">
            <v>860-014-462</v>
          </cell>
          <cell r="F22593">
            <v>8873.08</v>
          </cell>
        </row>
        <row r="22594">
          <cell r="E22594" t="str">
            <v>860-014-541</v>
          </cell>
          <cell r="F22594">
            <v>13340.96</v>
          </cell>
        </row>
        <row r="22595">
          <cell r="E22595" t="str">
            <v>860-014-542</v>
          </cell>
          <cell r="F22595">
            <v>34356.629999999997</v>
          </cell>
        </row>
        <row r="22596">
          <cell r="E22596" t="str">
            <v>860-015-312</v>
          </cell>
          <cell r="F22596">
            <v>600</v>
          </cell>
        </row>
        <row r="22597">
          <cell r="E22597" t="str">
            <v>860-015-341</v>
          </cell>
          <cell r="F22597">
            <v>4337.22</v>
          </cell>
        </row>
        <row r="22598">
          <cell r="E22598" t="str">
            <v>860-015-418</v>
          </cell>
          <cell r="F22598">
            <v>83195.72</v>
          </cell>
        </row>
        <row r="22599">
          <cell r="E22599" t="str">
            <v>860-015-462</v>
          </cell>
          <cell r="F22599">
            <v>1005.69</v>
          </cell>
        </row>
        <row r="22600">
          <cell r="E22600" t="str">
            <v>860-015-472</v>
          </cell>
          <cell r="F22600">
            <v>-546.75</v>
          </cell>
        </row>
        <row r="22601">
          <cell r="E22601" t="str">
            <v>860-016-171</v>
          </cell>
          <cell r="F22601">
            <v>2221.38</v>
          </cell>
        </row>
        <row r="22602">
          <cell r="E22602" t="str">
            <v>860-016-198</v>
          </cell>
          <cell r="F22602">
            <v>9854.82</v>
          </cell>
        </row>
        <row r="22603">
          <cell r="E22603" t="str">
            <v>860-016-211</v>
          </cell>
          <cell r="F22603">
            <v>923.83</v>
          </cell>
        </row>
        <row r="22604">
          <cell r="E22604" t="str">
            <v>860-016-221</v>
          </cell>
          <cell r="F22604">
            <v>1447.66</v>
          </cell>
        </row>
        <row r="22605">
          <cell r="E22605" t="str">
            <v>860-016-411</v>
          </cell>
          <cell r="F22605">
            <v>1988.06</v>
          </cell>
        </row>
        <row r="22606">
          <cell r="E22606" t="str">
            <v>860-024-121</v>
          </cell>
          <cell r="F22606">
            <v>123125</v>
          </cell>
        </row>
        <row r="22607">
          <cell r="E22607" t="str">
            <v>860-024-143</v>
          </cell>
          <cell r="F22607">
            <v>238495.7</v>
          </cell>
        </row>
        <row r="22608">
          <cell r="E22608" t="str">
            <v>860-024-162</v>
          </cell>
          <cell r="F22608">
            <v>987</v>
          </cell>
        </row>
        <row r="22609">
          <cell r="E22609" t="str">
            <v>860-024-163</v>
          </cell>
          <cell r="F22609">
            <v>280</v>
          </cell>
        </row>
        <row r="22610">
          <cell r="E22610" t="str">
            <v>860-024-171</v>
          </cell>
          <cell r="F22610">
            <v>171.81</v>
          </cell>
        </row>
        <row r="22611">
          <cell r="E22611" t="str">
            <v>860-024-198</v>
          </cell>
          <cell r="F22611">
            <v>-1045</v>
          </cell>
        </row>
        <row r="22612">
          <cell r="E22612" t="str">
            <v>860-024-211</v>
          </cell>
          <cell r="F22612">
            <v>27798.22</v>
          </cell>
        </row>
        <row r="22613">
          <cell r="E22613" t="str">
            <v>860-024-221</v>
          </cell>
          <cell r="F22613">
            <v>18304.39</v>
          </cell>
        </row>
        <row r="22614">
          <cell r="E22614" t="str">
            <v>860-024-231</v>
          </cell>
          <cell r="F22614">
            <v>19148.47</v>
          </cell>
        </row>
        <row r="22615">
          <cell r="E22615" t="str">
            <v>860-024-411</v>
          </cell>
          <cell r="F22615">
            <v>58133.49</v>
          </cell>
        </row>
        <row r="22616">
          <cell r="E22616" t="str">
            <v>860-024-418</v>
          </cell>
          <cell r="F22616">
            <v>1095.8900000000001</v>
          </cell>
        </row>
        <row r="22617">
          <cell r="E22617" t="str">
            <v>860-024-541</v>
          </cell>
          <cell r="F22617">
            <v>3010.98</v>
          </cell>
        </row>
        <row r="22618">
          <cell r="E22618" t="str">
            <v>860-025-411</v>
          </cell>
          <cell r="F22618">
            <v>6422</v>
          </cell>
        </row>
        <row r="22619">
          <cell r="E22619" t="str">
            <v>860-027-142</v>
          </cell>
          <cell r="F22619">
            <v>1595933.09</v>
          </cell>
        </row>
        <row r="22620">
          <cell r="E22620" t="str">
            <v>860-027-199</v>
          </cell>
          <cell r="F22620">
            <v>195.1</v>
          </cell>
        </row>
        <row r="22621">
          <cell r="E22621" t="str">
            <v>860-027-211</v>
          </cell>
          <cell r="F22621">
            <v>111900.36</v>
          </cell>
        </row>
        <row r="22622">
          <cell r="E22622" t="str">
            <v>860-027-221</v>
          </cell>
          <cell r="F22622">
            <v>233579.46</v>
          </cell>
        </row>
        <row r="22623">
          <cell r="E22623" t="str">
            <v>860-027-231</v>
          </cell>
          <cell r="F22623">
            <v>380829</v>
          </cell>
        </row>
        <row r="22624">
          <cell r="E22624" t="str">
            <v>860-029-121</v>
          </cell>
          <cell r="F22624">
            <v>15350</v>
          </cell>
        </row>
        <row r="22625">
          <cell r="E22625" t="str">
            <v>860-029-162</v>
          </cell>
          <cell r="F22625">
            <v>107.8</v>
          </cell>
        </row>
        <row r="22626">
          <cell r="E22626" t="str">
            <v>860-029-163</v>
          </cell>
          <cell r="F22626">
            <v>210</v>
          </cell>
        </row>
        <row r="22627">
          <cell r="E22627" t="str">
            <v>860-029-211</v>
          </cell>
          <cell r="F22627">
            <v>1169.29</v>
          </cell>
        </row>
        <row r="22628">
          <cell r="E22628" t="str">
            <v>860-029-221</v>
          </cell>
          <cell r="F22628">
            <v>2258.0100000000002</v>
          </cell>
        </row>
        <row r="22629">
          <cell r="E22629" t="str">
            <v>860-029-231</v>
          </cell>
          <cell r="F22629">
            <v>3204.79</v>
          </cell>
        </row>
        <row r="22630">
          <cell r="E22630" t="str">
            <v>860-029-312</v>
          </cell>
          <cell r="F22630">
            <v>1072.9000000000001</v>
          </cell>
        </row>
        <row r="22631">
          <cell r="E22631" t="str">
            <v>860-029-411</v>
          </cell>
          <cell r="F22631">
            <v>439.06</v>
          </cell>
        </row>
        <row r="22632">
          <cell r="E22632" t="str">
            <v>860-030-135</v>
          </cell>
          <cell r="F22632">
            <v>13038.94</v>
          </cell>
        </row>
        <row r="22633">
          <cell r="E22633" t="str">
            <v>860-030-163</v>
          </cell>
          <cell r="F22633">
            <v>3710.01</v>
          </cell>
        </row>
        <row r="22634">
          <cell r="E22634" t="str">
            <v>860-030-211</v>
          </cell>
          <cell r="F22634">
            <v>1267.32</v>
          </cell>
        </row>
        <row r="22635">
          <cell r="E22635" t="str">
            <v>860-030-221</v>
          </cell>
          <cell r="F22635">
            <v>1915.42</v>
          </cell>
        </row>
        <row r="22636">
          <cell r="E22636" t="str">
            <v>860-030-231</v>
          </cell>
          <cell r="F22636">
            <v>1296.3499999999999</v>
          </cell>
        </row>
        <row r="22637">
          <cell r="E22637" t="str">
            <v>860-030-312</v>
          </cell>
          <cell r="F22637">
            <v>15099.16</v>
          </cell>
        </row>
        <row r="22638">
          <cell r="E22638" t="str">
            <v>860-030-411</v>
          </cell>
          <cell r="F22638">
            <v>16445</v>
          </cell>
        </row>
        <row r="22639">
          <cell r="E22639" t="str">
            <v>860-030-418</v>
          </cell>
          <cell r="F22639">
            <v>35494.25</v>
          </cell>
        </row>
        <row r="22640">
          <cell r="E22640" t="str">
            <v>860-031-121</v>
          </cell>
          <cell r="F22640">
            <v>488526.56</v>
          </cell>
        </row>
        <row r="22641">
          <cell r="E22641" t="str">
            <v>860-031-131</v>
          </cell>
          <cell r="F22641">
            <v>423917.49</v>
          </cell>
        </row>
        <row r="22642">
          <cell r="E22642" t="str">
            <v>860-031-142</v>
          </cell>
          <cell r="F22642">
            <v>47596.67</v>
          </cell>
        </row>
        <row r="22643">
          <cell r="E22643" t="str">
            <v>860-031-143</v>
          </cell>
          <cell r="F22643">
            <v>7179.99</v>
          </cell>
        </row>
        <row r="22644">
          <cell r="E22644" t="str">
            <v>860-031-151</v>
          </cell>
          <cell r="F22644">
            <v>413527.03999999998</v>
          </cell>
        </row>
        <row r="22645">
          <cell r="E22645" t="str">
            <v>860-031-152</v>
          </cell>
          <cell r="F22645">
            <v>161040</v>
          </cell>
        </row>
        <row r="22646">
          <cell r="E22646" t="str">
            <v>860-031-162</v>
          </cell>
          <cell r="F22646">
            <v>5078.5</v>
          </cell>
        </row>
        <row r="22647">
          <cell r="E22647" t="str">
            <v>860-031-163</v>
          </cell>
          <cell r="F22647">
            <v>1645</v>
          </cell>
        </row>
        <row r="22648">
          <cell r="E22648" t="str">
            <v>860-031-199</v>
          </cell>
          <cell r="F22648">
            <v>902.12</v>
          </cell>
        </row>
        <row r="22649">
          <cell r="E22649" t="str">
            <v>860-031-211</v>
          </cell>
          <cell r="F22649">
            <v>112128.37</v>
          </cell>
        </row>
        <row r="22650">
          <cell r="E22650" t="str">
            <v>860-031-221</v>
          </cell>
          <cell r="F22650">
            <v>217175.34</v>
          </cell>
        </row>
        <row r="22651">
          <cell r="E22651" t="str">
            <v>860-031-231</v>
          </cell>
          <cell r="F22651">
            <v>207610.19</v>
          </cell>
        </row>
        <row r="22652">
          <cell r="E22652" t="str">
            <v>860-031-311</v>
          </cell>
          <cell r="F22652">
            <v>134798.26</v>
          </cell>
        </row>
        <row r="22653">
          <cell r="E22653" t="str">
            <v>860-031-312</v>
          </cell>
          <cell r="F22653">
            <v>7167.36</v>
          </cell>
        </row>
        <row r="22654">
          <cell r="E22654" t="str">
            <v>860-031-315</v>
          </cell>
          <cell r="F22654">
            <v>12282.56</v>
          </cell>
        </row>
        <row r="22655">
          <cell r="E22655" t="str">
            <v>860-031-411</v>
          </cell>
          <cell r="F22655">
            <v>260117.39</v>
          </cell>
        </row>
        <row r="22656">
          <cell r="E22656" t="str">
            <v>860-031-413</v>
          </cell>
          <cell r="F22656">
            <v>3936.74</v>
          </cell>
        </row>
        <row r="22657">
          <cell r="E22657" t="str">
            <v>860-031-418</v>
          </cell>
          <cell r="F22657">
            <v>3296.07</v>
          </cell>
        </row>
        <row r="22658">
          <cell r="E22658" t="str">
            <v>860-031-461</v>
          </cell>
          <cell r="F22658">
            <v>22475.23</v>
          </cell>
        </row>
        <row r="22659">
          <cell r="E22659" t="str">
            <v>860-031-462</v>
          </cell>
          <cell r="F22659">
            <v>22515.34</v>
          </cell>
        </row>
        <row r="22660">
          <cell r="E22660" t="str">
            <v>860-031-541</v>
          </cell>
          <cell r="F22660">
            <v>4504.67</v>
          </cell>
        </row>
        <row r="22661">
          <cell r="E22661" t="str">
            <v>860-031-542</v>
          </cell>
          <cell r="F22661">
            <v>16335.1</v>
          </cell>
        </row>
        <row r="22662">
          <cell r="E22662" t="str">
            <v>860-032-121</v>
          </cell>
          <cell r="F22662">
            <v>2062617.29</v>
          </cell>
        </row>
        <row r="22663">
          <cell r="E22663" t="str">
            <v>860-032-132</v>
          </cell>
          <cell r="F22663">
            <v>492148.61</v>
          </cell>
        </row>
        <row r="22664">
          <cell r="E22664" t="str">
            <v>860-032-133</v>
          </cell>
          <cell r="F22664">
            <v>149780</v>
          </cell>
        </row>
        <row r="22665">
          <cell r="E22665" t="str">
            <v>860-032-135</v>
          </cell>
          <cell r="F22665">
            <v>53200</v>
          </cell>
        </row>
        <row r="22666">
          <cell r="E22666" t="str">
            <v>860-032-144</v>
          </cell>
          <cell r="F22666">
            <v>77195.77</v>
          </cell>
        </row>
        <row r="22667">
          <cell r="E22667" t="str">
            <v>860-032-145</v>
          </cell>
          <cell r="F22667">
            <v>103650</v>
          </cell>
        </row>
        <row r="22668">
          <cell r="E22668" t="str">
            <v>860-032-148</v>
          </cell>
          <cell r="F22668">
            <v>312.63</v>
          </cell>
        </row>
        <row r="22669">
          <cell r="E22669" t="str">
            <v>860-032-162</v>
          </cell>
          <cell r="F22669">
            <v>18344.21</v>
          </cell>
        </row>
        <row r="22670">
          <cell r="E22670" t="str">
            <v>860-032-163</v>
          </cell>
          <cell r="F22670">
            <v>2198</v>
          </cell>
        </row>
        <row r="22671">
          <cell r="E22671" t="str">
            <v>860-032-198</v>
          </cell>
          <cell r="F22671">
            <v>1309.83</v>
          </cell>
        </row>
        <row r="22672">
          <cell r="E22672" t="str">
            <v>860-032-199</v>
          </cell>
          <cell r="F22672">
            <v>256.73</v>
          </cell>
        </row>
        <row r="22673">
          <cell r="E22673" t="str">
            <v>860-032-211</v>
          </cell>
          <cell r="F22673">
            <v>214755.55</v>
          </cell>
        </row>
        <row r="22674">
          <cell r="E22674" t="str">
            <v>860-032-221</v>
          </cell>
          <cell r="F22674">
            <v>431938.96</v>
          </cell>
        </row>
        <row r="22675">
          <cell r="E22675" t="str">
            <v>860-032-231</v>
          </cell>
          <cell r="F22675">
            <v>358722.83</v>
          </cell>
        </row>
        <row r="22676">
          <cell r="E22676" t="str">
            <v>860-032-311</v>
          </cell>
          <cell r="F22676">
            <v>93295.98</v>
          </cell>
        </row>
        <row r="22677">
          <cell r="E22677" t="str">
            <v>860-032-411</v>
          </cell>
          <cell r="F22677">
            <v>4124.6099999999997</v>
          </cell>
        </row>
        <row r="22678">
          <cell r="E22678" t="str">
            <v>860-034-121</v>
          </cell>
          <cell r="F22678">
            <v>1218.75</v>
          </cell>
        </row>
        <row r="22679">
          <cell r="E22679" t="str">
            <v>860-034-162</v>
          </cell>
          <cell r="F22679">
            <v>273</v>
          </cell>
        </row>
        <row r="22680">
          <cell r="E22680" t="str">
            <v>860-034-163</v>
          </cell>
          <cell r="F22680">
            <v>1211</v>
          </cell>
        </row>
        <row r="22681">
          <cell r="E22681" t="str">
            <v>860-034-196</v>
          </cell>
          <cell r="F22681">
            <v>500</v>
          </cell>
        </row>
        <row r="22682">
          <cell r="E22682" t="str">
            <v>860-034-211</v>
          </cell>
          <cell r="F22682">
            <v>245.71</v>
          </cell>
        </row>
        <row r="22683">
          <cell r="E22683" t="str">
            <v>860-034-221</v>
          </cell>
          <cell r="F22683">
            <v>320.57</v>
          </cell>
        </row>
        <row r="22684">
          <cell r="E22684" t="str">
            <v>860-034-231</v>
          </cell>
          <cell r="F22684">
            <v>108.17</v>
          </cell>
        </row>
        <row r="22685">
          <cell r="E22685" t="str">
            <v>860-034-312</v>
          </cell>
          <cell r="F22685">
            <v>9252</v>
          </cell>
        </row>
        <row r="22686">
          <cell r="E22686" t="str">
            <v>860-034-332</v>
          </cell>
          <cell r="F22686">
            <v>1507.82</v>
          </cell>
        </row>
        <row r="22687">
          <cell r="E22687" t="str">
            <v>860-034-411</v>
          </cell>
          <cell r="F22687">
            <v>37804.1</v>
          </cell>
        </row>
        <row r="22688">
          <cell r="E22688" t="str">
            <v>860-034-462</v>
          </cell>
          <cell r="F22688">
            <v>490.06</v>
          </cell>
        </row>
        <row r="22689">
          <cell r="E22689" t="str">
            <v>860-054-121</v>
          </cell>
          <cell r="F22689">
            <v>171721.79</v>
          </cell>
        </row>
        <row r="22690">
          <cell r="E22690" t="str">
            <v>860-054-142</v>
          </cell>
          <cell r="F22690">
            <v>82933.960000000006</v>
          </cell>
        </row>
        <row r="22691">
          <cell r="E22691" t="str">
            <v>860-054-162</v>
          </cell>
          <cell r="F22691">
            <v>2327.5</v>
          </cell>
        </row>
        <row r="22692">
          <cell r="E22692" t="str">
            <v>860-054-192</v>
          </cell>
          <cell r="F22692">
            <v>6969.68</v>
          </cell>
        </row>
        <row r="22693">
          <cell r="E22693" t="str">
            <v>860-054-196</v>
          </cell>
          <cell r="F22693">
            <v>6835</v>
          </cell>
        </row>
        <row r="22694">
          <cell r="E22694" t="str">
            <v>860-054-211</v>
          </cell>
          <cell r="F22694">
            <v>18961.22</v>
          </cell>
        </row>
        <row r="22695">
          <cell r="E22695" t="str">
            <v>860-054-221</v>
          </cell>
          <cell r="F22695">
            <v>38579.589999999997</v>
          </cell>
        </row>
        <row r="22696">
          <cell r="E22696" t="str">
            <v>860-054-231</v>
          </cell>
          <cell r="F22696">
            <v>49778.07</v>
          </cell>
        </row>
        <row r="22697">
          <cell r="E22697" t="str">
            <v>860-054-312</v>
          </cell>
          <cell r="F22697">
            <v>1511.24</v>
          </cell>
        </row>
        <row r="22698">
          <cell r="E22698" t="str">
            <v>860-054-332</v>
          </cell>
          <cell r="F22698">
            <v>3534.26</v>
          </cell>
        </row>
        <row r="22699">
          <cell r="E22699" t="str">
            <v>860-054-411</v>
          </cell>
          <cell r="F22699">
            <v>3391.33</v>
          </cell>
        </row>
        <row r="22700">
          <cell r="E22700" t="str">
            <v>860-054-462</v>
          </cell>
          <cell r="F22700">
            <v>161.77000000000001</v>
          </cell>
        </row>
        <row r="22701">
          <cell r="E22701" t="str">
            <v>860-055-131</v>
          </cell>
          <cell r="F22701">
            <v>38654</v>
          </cell>
        </row>
        <row r="22702">
          <cell r="E22702" t="str">
            <v>860-055-151</v>
          </cell>
          <cell r="F22702">
            <v>13056</v>
          </cell>
        </row>
        <row r="22703">
          <cell r="E22703" t="str">
            <v>860-055-163</v>
          </cell>
          <cell r="F22703">
            <v>1743</v>
          </cell>
        </row>
        <row r="22704">
          <cell r="E22704" t="str">
            <v>860-055-196</v>
          </cell>
          <cell r="F22704">
            <v>900</v>
          </cell>
        </row>
        <row r="22705">
          <cell r="E22705" t="str">
            <v>860-055-211</v>
          </cell>
          <cell r="F22705">
            <v>4142.29</v>
          </cell>
        </row>
        <row r="22706">
          <cell r="E22706" t="str">
            <v>860-055-221</v>
          </cell>
          <cell r="F22706">
            <v>7728.46</v>
          </cell>
        </row>
        <row r="22707">
          <cell r="E22707" t="str">
            <v>860-055-231</v>
          </cell>
          <cell r="F22707">
            <v>7927.02</v>
          </cell>
        </row>
        <row r="22708">
          <cell r="E22708" t="str">
            <v>860-055-311</v>
          </cell>
          <cell r="F22708">
            <v>77000</v>
          </cell>
        </row>
        <row r="22709">
          <cell r="E22709" t="str">
            <v>860-055-312</v>
          </cell>
          <cell r="F22709">
            <v>17529.689999999999</v>
          </cell>
        </row>
        <row r="22710">
          <cell r="E22710" t="str">
            <v>860-055-333</v>
          </cell>
          <cell r="F22710">
            <v>19648.3</v>
          </cell>
        </row>
        <row r="22711">
          <cell r="E22711" t="str">
            <v>860-055-411</v>
          </cell>
          <cell r="F22711">
            <v>6327</v>
          </cell>
        </row>
        <row r="22712">
          <cell r="E22712" t="str">
            <v>860-055-413</v>
          </cell>
          <cell r="F22712">
            <v>115584.5</v>
          </cell>
        </row>
        <row r="22713">
          <cell r="E22713" t="str">
            <v>860-055-461</v>
          </cell>
          <cell r="F22713">
            <v>952.49</v>
          </cell>
        </row>
        <row r="22714">
          <cell r="E22714" t="str">
            <v>860-055-462</v>
          </cell>
          <cell r="F22714">
            <v>751.75</v>
          </cell>
        </row>
        <row r="22715">
          <cell r="E22715" t="str">
            <v>860-055-541</v>
          </cell>
          <cell r="F22715">
            <v>3878.5</v>
          </cell>
        </row>
        <row r="22716">
          <cell r="E22716" t="str">
            <v>860-056-165</v>
          </cell>
          <cell r="F22716">
            <v>5357.18</v>
          </cell>
        </row>
        <row r="22717">
          <cell r="E22717" t="str">
            <v>860-056-171</v>
          </cell>
          <cell r="F22717">
            <v>1245717.8400000001</v>
          </cell>
        </row>
        <row r="22718">
          <cell r="E22718" t="str">
            <v>860-056-175</v>
          </cell>
          <cell r="F22718">
            <v>293154.96999999997</v>
          </cell>
        </row>
        <row r="22719">
          <cell r="E22719" t="str">
            <v>860-056-211</v>
          </cell>
          <cell r="F22719">
            <v>120833.26</v>
          </cell>
        </row>
        <row r="22720">
          <cell r="E22720" t="str">
            <v>860-056-221</v>
          </cell>
          <cell r="F22720">
            <v>82783.92</v>
          </cell>
        </row>
        <row r="22721">
          <cell r="E22721" t="str">
            <v>860-056-231</v>
          </cell>
          <cell r="F22721">
            <v>84026.32</v>
          </cell>
        </row>
        <row r="22722">
          <cell r="E22722" t="str">
            <v>860-056-312</v>
          </cell>
          <cell r="F22722">
            <v>5335.6</v>
          </cell>
        </row>
        <row r="22723">
          <cell r="E22723" t="str">
            <v>860-056-319</v>
          </cell>
          <cell r="F22723">
            <v>1225</v>
          </cell>
        </row>
        <row r="22724">
          <cell r="E22724" t="str">
            <v>860-056-321</v>
          </cell>
          <cell r="F22724">
            <v>4879.18</v>
          </cell>
        </row>
        <row r="22725">
          <cell r="E22725" t="str">
            <v>860-056-323</v>
          </cell>
          <cell r="F22725">
            <v>87</v>
          </cell>
        </row>
        <row r="22726">
          <cell r="E22726" t="str">
            <v>860-056-331</v>
          </cell>
          <cell r="F22726">
            <v>16595.97</v>
          </cell>
        </row>
        <row r="22727">
          <cell r="E22727" t="str">
            <v>860-056-341</v>
          </cell>
          <cell r="F22727">
            <v>1359.54</v>
          </cell>
        </row>
        <row r="22728">
          <cell r="E22728" t="str">
            <v>860-056-344</v>
          </cell>
          <cell r="F22728">
            <v>871.64</v>
          </cell>
        </row>
        <row r="22729">
          <cell r="E22729" t="str">
            <v>860-056-411</v>
          </cell>
          <cell r="F22729">
            <v>7369.02</v>
          </cell>
        </row>
        <row r="22730">
          <cell r="E22730" t="str">
            <v>860-056-418</v>
          </cell>
          <cell r="F22730">
            <v>385.2</v>
          </cell>
        </row>
        <row r="22731">
          <cell r="E22731" t="str">
            <v>860-056-422</v>
          </cell>
          <cell r="F22731">
            <v>120069.25</v>
          </cell>
        </row>
        <row r="22732">
          <cell r="E22732" t="str">
            <v>860-056-423</v>
          </cell>
          <cell r="F22732">
            <v>506073.49</v>
          </cell>
        </row>
        <row r="22733">
          <cell r="E22733" t="str">
            <v>860-056-424</v>
          </cell>
          <cell r="F22733">
            <v>12201.53</v>
          </cell>
        </row>
        <row r="22734">
          <cell r="E22734" t="str">
            <v>860-056-425</v>
          </cell>
          <cell r="F22734">
            <v>33572.550000000003</v>
          </cell>
        </row>
        <row r="22735">
          <cell r="E22735" t="str">
            <v>860-056-541</v>
          </cell>
          <cell r="F22735">
            <v>6350</v>
          </cell>
        </row>
        <row r="22736">
          <cell r="E22736" t="str">
            <v>860-061-411</v>
          </cell>
          <cell r="F22736">
            <v>224887.23</v>
          </cell>
        </row>
        <row r="22737">
          <cell r="E22737" t="str">
            <v>860-061-418</v>
          </cell>
          <cell r="F22737">
            <v>5544.11</v>
          </cell>
        </row>
        <row r="22738">
          <cell r="E22738" t="str">
            <v>860-061-461</v>
          </cell>
          <cell r="F22738">
            <v>4485.29</v>
          </cell>
        </row>
        <row r="22739">
          <cell r="E22739" t="str">
            <v>860-061-462</v>
          </cell>
          <cell r="F22739">
            <v>5254.73</v>
          </cell>
        </row>
        <row r="22740">
          <cell r="E22740" t="str">
            <v>860-061-541</v>
          </cell>
          <cell r="F22740">
            <v>2619.36</v>
          </cell>
        </row>
        <row r="22741">
          <cell r="E22741" t="str">
            <v>860-063-121</v>
          </cell>
          <cell r="F22741">
            <v>28387.5</v>
          </cell>
        </row>
        <row r="22742">
          <cell r="E22742" t="str">
            <v>860-063-142</v>
          </cell>
          <cell r="F22742">
            <v>48182.44</v>
          </cell>
        </row>
        <row r="22743">
          <cell r="E22743" t="str">
            <v>860-063-162</v>
          </cell>
          <cell r="F22743">
            <v>700.01</v>
          </cell>
        </row>
        <row r="22744">
          <cell r="E22744" t="str">
            <v>860-063-165</v>
          </cell>
          <cell r="F22744">
            <v>210</v>
          </cell>
        </row>
        <row r="22745">
          <cell r="E22745" t="str">
            <v>860-063-211</v>
          </cell>
          <cell r="F22745">
            <v>5519.13</v>
          </cell>
        </row>
        <row r="22746">
          <cell r="E22746" t="str">
            <v>860-063-221</v>
          </cell>
          <cell r="F22746">
            <v>11264.36</v>
          </cell>
        </row>
        <row r="22747">
          <cell r="E22747" t="str">
            <v>860-063-231</v>
          </cell>
          <cell r="F22747">
            <v>17180.77</v>
          </cell>
        </row>
        <row r="22748">
          <cell r="E22748" t="str">
            <v>860-069-116</v>
          </cell>
          <cell r="F22748">
            <v>198129.5</v>
          </cell>
        </row>
        <row r="22749">
          <cell r="E22749" t="str">
            <v>860-069-121</v>
          </cell>
          <cell r="F22749">
            <v>161685.41</v>
          </cell>
        </row>
        <row r="22750">
          <cell r="E22750" t="str">
            <v>860-069-131</v>
          </cell>
          <cell r="F22750">
            <v>77476.460000000006</v>
          </cell>
        </row>
        <row r="22751">
          <cell r="E22751" t="str">
            <v>860-069-142</v>
          </cell>
          <cell r="F22751">
            <v>509657.15</v>
          </cell>
        </row>
        <row r="22752">
          <cell r="E22752" t="str">
            <v>860-069-143</v>
          </cell>
          <cell r="F22752">
            <v>20250.57</v>
          </cell>
        </row>
        <row r="22753">
          <cell r="E22753" t="str">
            <v>860-069-162</v>
          </cell>
          <cell r="F22753">
            <v>7464.8</v>
          </cell>
        </row>
        <row r="22754">
          <cell r="E22754" t="str">
            <v>860-069-163</v>
          </cell>
          <cell r="F22754">
            <v>1050</v>
          </cell>
        </row>
        <row r="22755">
          <cell r="E22755" t="str">
            <v>860-069-171</v>
          </cell>
          <cell r="F22755">
            <v>218.65</v>
          </cell>
        </row>
        <row r="22756">
          <cell r="E22756" t="str">
            <v>860-069-174</v>
          </cell>
          <cell r="F22756">
            <v>3716.01</v>
          </cell>
        </row>
        <row r="22757">
          <cell r="E22757" t="str">
            <v>860-069-191</v>
          </cell>
          <cell r="F22757">
            <v>500</v>
          </cell>
        </row>
        <row r="22758">
          <cell r="E22758" t="str">
            <v>860-069-198</v>
          </cell>
          <cell r="F22758">
            <v>27045.67</v>
          </cell>
        </row>
        <row r="22759">
          <cell r="E22759" t="str">
            <v>860-069-199</v>
          </cell>
          <cell r="F22759">
            <v>103.8</v>
          </cell>
        </row>
        <row r="22760">
          <cell r="E22760" t="str">
            <v>860-069-211</v>
          </cell>
          <cell r="F22760">
            <v>71710.52</v>
          </cell>
        </row>
        <row r="22761">
          <cell r="E22761" t="str">
            <v>860-069-221</v>
          </cell>
          <cell r="F22761">
            <v>142769.63</v>
          </cell>
        </row>
        <row r="22762">
          <cell r="E22762" t="str">
            <v>860-069-231</v>
          </cell>
          <cell r="F22762">
            <v>170703.8</v>
          </cell>
        </row>
        <row r="22763">
          <cell r="E22763" t="str">
            <v>860-069-311</v>
          </cell>
          <cell r="F22763">
            <v>154952.47</v>
          </cell>
        </row>
        <row r="22764">
          <cell r="E22764" t="str">
            <v>860-069-312</v>
          </cell>
          <cell r="F22764">
            <v>19576.650000000001</v>
          </cell>
        </row>
        <row r="22765">
          <cell r="E22765" t="str">
            <v>860-069-331</v>
          </cell>
          <cell r="F22765">
            <v>8447.4</v>
          </cell>
        </row>
        <row r="22766">
          <cell r="E22766" t="str">
            <v>860-069-332</v>
          </cell>
          <cell r="F22766">
            <v>336.52</v>
          </cell>
        </row>
        <row r="22767">
          <cell r="E22767" t="str">
            <v>860-069-341</v>
          </cell>
          <cell r="F22767">
            <v>35.659999999999997</v>
          </cell>
        </row>
        <row r="22768">
          <cell r="E22768" t="str">
            <v>860-069-344</v>
          </cell>
          <cell r="F22768">
            <v>407.55</v>
          </cell>
        </row>
        <row r="22769">
          <cell r="E22769" t="str">
            <v>860-069-411</v>
          </cell>
          <cell r="F22769">
            <v>149716.41</v>
          </cell>
        </row>
        <row r="22770">
          <cell r="E22770" t="str">
            <v>860-069-418</v>
          </cell>
          <cell r="F22770">
            <v>50704.800000000003</v>
          </cell>
        </row>
        <row r="22771">
          <cell r="E22771" t="str">
            <v>860-069-423</v>
          </cell>
          <cell r="F22771">
            <v>62620.68</v>
          </cell>
        </row>
        <row r="22772">
          <cell r="E22772" t="str">
            <v>860-069-459</v>
          </cell>
          <cell r="F22772">
            <v>1495.34</v>
          </cell>
        </row>
        <row r="22773">
          <cell r="E22773" t="str">
            <v>860-069-461</v>
          </cell>
          <cell r="F22773">
            <v>8793.23</v>
          </cell>
        </row>
        <row r="22774">
          <cell r="E22774" t="str">
            <v>860-069-462</v>
          </cell>
          <cell r="F22774">
            <v>104233.91</v>
          </cell>
        </row>
        <row r="22775">
          <cell r="E22775" t="str">
            <v>860-069-541</v>
          </cell>
          <cell r="F22775">
            <v>1389.93</v>
          </cell>
        </row>
        <row r="22776">
          <cell r="E22776" t="str">
            <v>860-069-542</v>
          </cell>
          <cell r="F22776">
            <v>4249.7299999999996</v>
          </cell>
        </row>
        <row r="22777">
          <cell r="E22777" t="str">
            <v>860-073-343</v>
          </cell>
          <cell r="F22777">
            <v>17303</v>
          </cell>
        </row>
        <row r="22778">
          <cell r="E22778" t="str">
            <v>860-085-462</v>
          </cell>
          <cell r="F22778">
            <v>3565.24</v>
          </cell>
        </row>
        <row r="22779">
          <cell r="E22779" t="str">
            <v>861-001-121</v>
          </cell>
          <cell r="F22779">
            <v>2431439.73</v>
          </cell>
        </row>
        <row r="22780">
          <cell r="E22780" t="str">
            <v>861-001-123</v>
          </cell>
          <cell r="F22780">
            <v>29786.25</v>
          </cell>
        </row>
        <row r="22781">
          <cell r="E22781" t="str">
            <v>861-001-211</v>
          </cell>
          <cell r="F22781">
            <v>180611.51</v>
          </cell>
        </row>
        <row r="22782">
          <cell r="E22782" t="str">
            <v>861-001-221</v>
          </cell>
          <cell r="F22782">
            <v>359047.56</v>
          </cell>
        </row>
        <row r="22783">
          <cell r="E22783" t="str">
            <v>861-001-231</v>
          </cell>
          <cell r="F22783">
            <v>291249.14</v>
          </cell>
        </row>
        <row r="22784">
          <cell r="E22784" t="str">
            <v>861-002-111</v>
          </cell>
          <cell r="F22784">
            <v>58436.97</v>
          </cell>
        </row>
        <row r="22785">
          <cell r="E22785" t="str">
            <v>861-002-113</v>
          </cell>
          <cell r="F22785">
            <v>136001.51999999999</v>
          </cell>
        </row>
        <row r="22786">
          <cell r="E22786" t="str">
            <v>861-002-115</v>
          </cell>
          <cell r="F22786">
            <v>74076</v>
          </cell>
        </row>
        <row r="22787">
          <cell r="E22787" t="str">
            <v>861-002-176</v>
          </cell>
          <cell r="F22787">
            <v>33768</v>
          </cell>
        </row>
        <row r="22788">
          <cell r="E22788" t="str">
            <v>861-002-211</v>
          </cell>
          <cell r="F22788">
            <v>21269.439999999999</v>
          </cell>
        </row>
        <row r="22789">
          <cell r="E22789" t="str">
            <v>861-002-221</v>
          </cell>
          <cell r="F22789">
            <v>44405.31</v>
          </cell>
        </row>
        <row r="22790">
          <cell r="E22790" t="str">
            <v>861-002-231</v>
          </cell>
          <cell r="F22790">
            <v>25642.76</v>
          </cell>
        </row>
        <row r="22791">
          <cell r="E22791" t="str">
            <v>861-003-151</v>
          </cell>
          <cell r="F22791">
            <v>59751.3</v>
          </cell>
        </row>
        <row r="22792">
          <cell r="E22792" t="str">
            <v>861-003-162</v>
          </cell>
          <cell r="F22792">
            <v>213.5</v>
          </cell>
        </row>
        <row r="22793">
          <cell r="E22793" t="str">
            <v>861-003-173</v>
          </cell>
          <cell r="F22793">
            <v>140476.44</v>
          </cell>
        </row>
        <row r="22794">
          <cell r="E22794" t="str">
            <v>861-003-211</v>
          </cell>
          <cell r="F22794">
            <v>14772.69</v>
          </cell>
        </row>
        <row r="22795">
          <cell r="E22795" t="str">
            <v>861-003-221</v>
          </cell>
          <cell r="F22795">
            <v>28952.01</v>
          </cell>
        </row>
        <row r="22796">
          <cell r="E22796" t="str">
            <v>861-003-231</v>
          </cell>
          <cell r="F22796">
            <v>46722.06</v>
          </cell>
        </row>
        <row r="22797">
          <cell r="E22797" t="str">
            <v>861-005-114</v>
          </cell>
          <cell r="F22797">
            <v>188802</v>
          </cell>
        </row>
        <row r="22798">
          <cell r="E22798" t="str">
            <v>861-005-116</v>
          </cell>
          <cell r="F22798">
            <v>49698</v>
          </cell>
        </row>
        <row r="22799">
          <cell r="E22799" t="str">
            <v>861-005-211</v>
          </cell>
          <cell r="F22799">
            <v>17272.740000000002</v>
          </cell>
        </row>
        <row r="22800">
          <cell r="E22800" t="str">
            <v>861-005-221</v>
          </cell>
          <cell r="F22800">
            <v>35035.53</v>
          </cell>
        </row>
        <row r="22801">
          <cell r="E22801" t="str">
            <v>861-005-231</v>
          </cell>
          <cell r="F22801">
            <v>21988.54</v>
          </cell>
        </row>
        <row r="22802">
          <cell r="E22802" t="str">
            <v>861-007-121</v>
          </cell>
          <cell r="F22802">
            <v>80538</v>
          </cell>
        </row>
        <row r="22803">
          <cell r="E22803" t="str">
            <v>861-007-131</v>
          </cell>
          <cell r="F22803">
            <v>200231</v>
          </cell>
        </row>
        <row r="22804">
          <cell r="E22804" t="str">
            <v>861-007-211</v>
          </cell>
          <cell r="F22804">
            <v>20259.509999999998</v>
          </cell>
        </row>
        <row r="22805">
          <cell r="E22805" t="str">
            <v>861-007-221</v>
          </cell>
          <cell r="F22805">
            <v>41245.15</v>
          </cell>
        </row>
        <row r="22806">
          <cell r="E22806" t="str">
            <v>861-007-231</v>
          </cell>
          <cell r="F22806">
            <v>28081.41</v>
          </cell>
        </row>
        <row r="22807">
          <cell r="E22807" t="str">
            <v>861-009-184</v>
          </cell>
          <cell r="F22807">
            <v>103671.57</v>
          </cell>
        </row>
        <row r="22808">
          <cell r="E22808" t="str">
            <v>861-009-185</v>
          </cell>
          <cell r="F22808">
            <v>5547.3</v>
          </cell>
        </row>
        <row r="22809">
          <cell r="E22809" t="str">
            <v>861-009-188</v>
          </cell>
          <cell r="F22809">
            <v>51570.59</v>
          </cell>
        </row>
        <row r="22810">
          <cell r="E22810" t="str">
            <v>861-009-211</v>
          </cell>
          <cell r="F22810">
            <v>12314.44</v>
          </cell>
        </row>
        <row r="22811">
          <cell r="E22811" t="str">
            <v>861-009-221</v>
          </cell>
          <cell r="F22811">
            <v>23555</v>
          </cell>
        </row>
        <row r="22812">
          <cell r="E22812" t="str">
            <v>861-009-233</v>
          </cell>
          <cell r="F22812">
            <v>29613.68</v>
          </cell>
        </row>
        <row r="22813">
          <cell r="E22813" t="str">
            <v>861-011-163</v>
          </cell>
          <cell r="F22813">
            <v>175</v>
          </cell>
        </row>
        <row r="22814">
          <cell r="E22814" t="str">
            <v>861-011-211</v>
          </cell>
          <cell r="F22814">
            <v>13.39</v>
          </cell>
        </row>
        <row r="22815">
          <cell r="E22815" t="str">
            <v>861-012-311</v>
          </cell>
          <cell r="F22815">
            <v>15670</v>
          </cell>
        </row>
        <row r="22816">
          <cell r="E22816" t="str">
            <v>861-013-121</v>
          </cell>
          <cell r="F22816">
            <v>376126.5</v>
          </cell>
        </row>
        <row r="22817">
          <cell r="E22817" t="str">
            <v>861-013-131</v>
          </cell>
          <cell r="F22817">
            <v>21260</v>
          </cell>
        </row>
        <row r="22818">
          <cell r="E22818" t="str">
            <v>861-013-162</v>
          </cell>
          <cell r="F22818">
            <v>70</v>
          </cell>
        </row>
        <row r="22819">
          <cell r="E22819" t="str">
            <v>861-013-211</v>
          </cell>
          <cell r="F22819">
            <v>29003.69</v>
          </cell>
        </row>
        <row r="22820">
          <cell r="E22820" t="str">
            <v>861-013-221</v>
          </cell>
          <cell r="F22820">
            <v>52724.79</v>
          </cell>
        </row>
        <row r="22821">
          <cell r="E22821" t="str">
            <v>861-013-231</v>
          </cell>
          <cell r="F22821">
            <v>47562.05</v>
          </cell>
        </row>
        <row r="22822">
          <cell r="E22822" t="str">
            <v>861-014-146</v>
          </cell>
          <cell r="F22822">
            <v>14074.5</v>
          </cell>
        </row>
        <row r="22823">
          <cell r="E22823" t="str">
            <v>861-014-163</v>
          </cell>
          <cell r="F22823">
            <v>777</v>
          </cell>
        </row>
        <row r="22824">
          <cell r="E22824" t="str">
            <v>861-014-211</v>
          </cell>
          <cell r="F22824">
            <v>1089.05</v>
          </cell>
        </row>
        <row r="22825">
          <cell r="E22825" t="str">
            <v>861-014-221</v>
          </cell>
          <cell r="F22825">
            <v>2067.5700000000002</v>
          </cell>
        </row>
        <row r="22826">
          <cell r="E22826" t="str">
            <v>861-014-231</v>
          </cell>
          <cell r="F22826">
            <v>2642.34</v>
          </cell>
        </row>
        <row r="22827">
          <cell r="E22827" t="str">
            <v>861-014-312</v>
          </cell>
          <cell r="F22827">
            <v>10822.12</v>
          </cell>
        </row>
        <row r="22828">
          <cell r="E22828" t="str">
            <v>861-014-351</v>
          </cell>
          <cell r="F22828">
            <v>423</v>
          </cell>
        </row>
        <row r="22829">
          <cell r="E22829" t="str">
            <v>861-014-411</v>
          </cell>
          <cell r="F22829">
            <v>14743.42</v>
          </cell>
        </row>
        <row r="22830">
          <cell r="E22830" t="str">
            <v>861-014-418</v>
          </cell>
          <cell r="F22830">
            <v>321</v>
          </cell>
        </row>
        <row r="22831">
          <cell r="E22831" t="str">
            <v>861-014-462</v>
          </cell>
          <cell r="F22831">
            <v>8385</v>
          </cell>
        </row>
        <row r="22832">
          <cell r="E22832" t="str">
            <v>861-015-411</v>
          </cell>
          <cell r="F22832">
            <v>17421.45</v>
          </cell>
        </row>
        <row r="22833">
          <cell r="E22833" t="str">
            <v>861-015-472</v>
          </cell>
          <cell r="F22833">
            <v>-302.45</v>
          </cell>
        </row>
        <row r="22834">
          <cell r="E22834" t="str">
            <v>861-016-116</v>
          </cell>
          <cell r="F22834">
            <v>2246.29</v>
          </cell>
        </row>
        <row r="22835">
          <cell r="E22835" t="str">
            <v>861-016-121</v>
          </cell>
          <cell r="F22835">
            <v>2488.58</v>
          </cell>
        </row>
        <row r="22836">
          <cell r="E22836" t="str">
            <v>861-016-171</v>
          </cell>
          <cell r="F22836">
            <v>294.98</v>
          </cell>
        </row>
        <row r="22837">
          <cell r="E22837" t="str">
            <v>861-016-211</v>
          </cell>
          <cell r="F22837">
            <v>384.79</v>
          </cell>
        </row>
        <row r="22838">
          <cell r="E22838" t="str">
            <v>861-016-221</v>
          </cell>
          <cell r="F22838">
            <v>695.55</v>
          </cell>
        </row>
        <row r="22839">
          <cell r="E22839" t="str">
            <v>861-016-459</v>
          </cell>
          <cell r="F22839">
            <v>196.78</v>
          </cell>
        </row>
        <row r="22840">
          <cell r="E22840" t="str">
            <v>861-024-121</v>
          </cell>
          <cell r="F22840">
            <v>51111.26</v>
          </cell>
        </row>
        <row r="22841">
          <cell r="E22841" t="str">
            <v>861-024-211</v>
          </cell>
          <cell r="F22841">
            <v>3111.42</v>
          </cell>
        </row>
        <row r="22842">
          <cell r="E22842" t="str">
            <v>861-024-221</v>
          </cell>
          <cell r="F22842">
            <v>7484.13</v>
          </cell>
        </row>
        <row r="22843">
          <cell r="E22843" t="str">
            <v>861-024-231</v>
          </cell>
          <cell r="F22843">
            <v>8836.19</v>
          </cell>
        </row>
        <row r="22844">
          <cell r="E22844" t="str">
            <v>861-025-411</v>
          </cell>
          <cell r="F22844">
            <v>898</v>
          </cell>
        </row>
        <row r="22845">
          <cell r="E22845" t="str">
            <v>861-027-142</v>
          </cell>
          <cell r="F22845">
            <v>261303.67</v>
          </cell>
        </row>
        <row r="22846">
          <cell r="E22846" t="str">
            <v>861-027-165</v>
          </cell>
          <cell r="F22846">
            <v>416.5</v>
          </cell>
        </row>
        <row r="22847">
          <cell r="E22847" t="str">
            <v>861-027-211</v>
          </cell>
          <cell r="F22847">
            <v>18915.66</v>
          </cell>
        </row>
        <row r="22848">
          <cell r="E22848" t="str">
            <v>861-027-221</v>
          </cell>
          <cell r="F22848">
            <v>38385.26</v>
          </cell>
        </row>
        <row r="22849">
          <cell r="E22849" t="str">
            <v>861-027-231</v>
          </cell>
          <cell r="F22849">
            <v>68169.91</v>
          </cell>
        </row>
        <row r="22850">
          <cell r="E22850" t="str">
            <v>861-029-142</v>
          </cell>
          <cell r="F22850">
            <v>36864.31</v>
          </cell>
        </row>
        <row r="22851">
          <cell r="E22851" t="str">
            <v>861-029-165</v>
          </cell>
          <cell r="F22851">
            <v>4242</v>
          </cell>
        </row>
        <row r="22852">
          <cell r="E22852" t="str">
            <v>861-029-211</v>
          </cell>
          <cell r="F22852">
            <v>3125.83</v>
          </cell>
        </row>
        <row r="22853">
          <cell r="E22853" t="str">
            <v>861-029-221</v>
          </cell>
          <cell r="F22853">
            <v>4655.66</v>
          </cell>
        </row>
        <row r="22854">
          <cell r="E22854" t="str">
            <v>861-029-231</v>
          </cell>
          <cell r="F22854">
            <v>5312.2</v>
          </cell>
        </row>
        <row r="22855">
          <cell r="E22855" t="str">
            <v>861-030-191</v>
          </cell>
          <cell r="F22855">
            <v>1610.84</v>
          </cell>
        </row>
        <row r="22856">
          <cell r="E22856" t="str">
            <v>861-030-196</v>
          </cell>
          <cell r="F22856">
            <v>4800</v>
          </cell>
        </row>
        <row r="22857">
          <cell r="E22857" t="str">
            <v>861-030-211</v>
          </cell>
          <cell r="F22857">
            <v>490.5</v>
          </cell>
        </row>
        <row r="22858">
          <cell r="E22858" t="str">
            <v>861-030-221</v>
          </cell>
          <cell r="F22858">
            <v>941.82</v>
          </cell>
        </row>
        <row r="22859">
          <cell r="E22859" t="str">
            <v>861-030-312</v>
          </cell>
          <cell r="F22859">
            <v>13349</v>
          </cell>
        </row>
        <row r="22860">
          <cell r="E22860" t="str">
            <v>861-031-146</v>
          </cell>
          <cell r="F22860">
            <v>77.5</v>
          </cell>
        </row>
        <row r="22861">
          <cell r="E22861" t="str">
            <v>861-031-151</v>
          </cell>
          <cell r="F22861">
            <v>166025.67000000001</v>
          </cell>
        </row>
        <row r="22862">
          <cell r="E22862" t="str">
            <v>861-031-152</v>
          </cell>
          <cell r="F22862">
            <v>42065.96</v>
          </cell>
        </row>
        <row r="22863">
          <cell r="E22863" t="str">
            <v>861-031-162</v>
          </cell>
          <cell r="F22863">
            <v>44764.1</v>
          </cell>
        </row>
        <row r="22864">
          <cell r="E22864" t="str">
            <v>861-031-163</v>
          </cell>
          <cell r="F22864">
            <v>1295</v>
          </cell>
        </row>
        <row r="22865">
          <cell r="E22865" t="str">
            <v>861-031-181</v>
          </cell>
          <cell r="F22865">
            <v>27233.86</v>
          </cell>
        </row>
        <row r="22866">
          <cell r="E22866" t="str">
            <v>861-031-199</v>
          </cell>
          <cell r="F22866">
            <v>5312.18</v>
          </cell>
        </row>
        <row r="22867">
          <cell r="E22867" t="str">
            <v>861-031-211</v>
          </cell>
          <cell r="F22867">
            <v>20098.86</v>
          </cell>
        </row>
        <row r="22868">
          <cell r="E22868" t="str">
            <v>861-031-221</v>
          </cell>
          <cell r="F22868">
            <v>35213.33</v>
          </cell>
        </row>
        <row r="22869">
          <cell r="E22869" t="str">
            <v>861-031-231</v>
          </cell>
          <cell r="F22869">
            <v>37632.089999999997</v>
          </cell>
        </row>
        <row r="22870">
          <cell r="E22870" t="str">
            <v>861-031-411</v>
          </cell>
          <cell r="F22870">
            <v>5.45</v>
          </cell>
        </row>
        <row r="22871">
          <cell r="E22871" t="str">
            <v>861-032-121</v>
          </cell>
          <cell r="F22871">
            <v>217615.23</v>
          </cell>
        </row>
        <row r="22872">
          <cell r="E22872" t="str">
            <v>861-032-131</v>
          </cell>
          <cell r="F22872">
            <v>53581.5</v>
          </cell>
        </row>
        <row r="22873">
          <cell r="E22873" t="str">
            <v>861-032-132</v>
          </cell>
          <cell r="F22873">
            <v>35076.199999999997</v>
          </cell>
        </row>
        <row r="22874">
          <cell r="E22874" t="str">
            <v>861-032-142</v>
          </cell>
          <cell r="F22874">
            <v>93462.89</v>
          </cell>
        </row>
        <row r="22875">
          <cell r="E22875" t="str">
            <v>861-032-162</v>
          </cell>
          <cell r="F22875">
            <v>595</v>
          </cell>
        </row>
        <row r="22876">
          <cell r="E22876" t="str">
            <v>861-032-165</v>
          </cell>
          <cell r="F22876">
            <v>5005</v>
          </cell>
        </row>
        <row r="22877">
          <cell r="E22877" t="str">
            <v>861-032-198</v>
          </cell>
          <cell r="F22877">
            <v>58.88</v>
          </cell>
        </row>
        <row r="22878">
          <cell r="E22878" t="str">
            <v>861-032-211</v>
          </cell>
          <cell r="F22878">
            <v>29699.97</v>
          </cell>
        </row>
        <row r="22879">
          <cell r="E22879" t="str">
            <v>861-032-221</v>
          </cell>
          <cell r="F22879">
            <v>58897.56</v>
          </cell>
        </row>
        <row r="22880">
          <cell r="E22880" t="str">
            <v>861-032-231</v>
          </cell>
          <cell r="F22880">
            <v>64792.22</v>
          </cell>
        </row>
        <row r="22881">
          <cell r="E22881" t="str">
            <v>861-032-311</v>
          </cell>
          <cell r="F22881">
            <v>8012</v>
          </cell>
        </row>
        <row r="22882">
          <cell r="E22882" t="str">
            <v>861-032-312</v>
          </cell>
          <cell r="F22882">
            <v>1105.3599999999999</v>
          </cell>
        </row>
        <row r="22883">
          <cell r="E22883" t="str">
            <v>861-032-318</v>
          </cell>
          <cell r="F22883">
            <v>8014.64</v>
          </cell>
        </row>
        <row r="22884">
          <cell r="E22884" t="str">
            <v>861-032-331</v>
          </cell>
          <cell r="F22884">
            <v>435.95</v>
          </cell>
        </row>
        <row r="22885">
          <cell r="E22885" t="str">
            <v>861-032-411</v>
          </cell>
          <cell r="F22885">
            <v>4224.6000000000004</v>
          </cell>
        </row>
        <row r="22886">
          <cell r="E22886" t="str">
            <v>861-034-121</v>
          </cell>
          <cell r="F22886">
            <v>42601.599999999999</v>
          </cell>
        </row>
        <row r="22887">
          <cell r="E22887" t="str">
            <v>861-034-191</v>
          </cell>
          <cell r="F22887">
            <v>552.15</v>
          </cell>
        </row>
        <row r="22888">
          <cell r="E22888" t="str">
            <v>861-034-211</v>
          </cell>
          <cell r="F22888">
            <v>3254.47</v>
          </cell>
        </row>
        <row r="22889">
          <cell r="E22889" t="str">
            <v>861-034-221</v>
          </cell>
          <cell r="F22889">
            <v>6339.32</v>
          </cell>
        </row>
        <row r="22890">
          <cell r="E22890" t="str">
            <v>861-034-231</v>
          </cell>
          <cell r="F22890">
            <v>5918.11</v>
          </cell>
        </row>
        <row r="22891">
          <cell r="E22891" t="str">
            <v>861-034-342</v>
          </cell>
          <cell r="F22891">
            <v>1961.35</v>
          </cell>
        </row>
        <row r="22892">
          <cell r="E22892" t="str">
            <v>861-041-311</v>
          </cell>
          <cell r="F22892">
            <v>1386</v>
          </cell>
        </row>
        <row r="22893">
          <cell r="E22893" t="str">
            <v>861-054-121</v>
          </cell>
          <cell r="F22893">
            <v>58520.46</v>
          </cell>
        </row>
        <row r="22894">
          <cell r="E22894" t="str">
            <v>861-054-144</v>
          </cell>
          <cell r="F22894">
            <v>13372.94</v>
          </cell>
        </row>
        <row r="22895">
          <cell r="E22895" t="str">
            <v>861-054-162</v>
          </cell>
          <cell r="F22895">
            <v>735</v>
          </cell>
        </row>
        <row r="22896">
          <cell r="E22896" t="str">
            <v>861-054-211</v>
          </cell>
          <cell r="F22896">
            <v>5255.22</v>
          </cell>
        </row>
        <row r="22897">
          <cell r="E22897" t="str">
            <v>861-054-221</v>
          </cell>
          <cell r="F22897">
            <v>10561.12</v>
          </cell>
        </row>
        <row r="22898">
          <cell r="E22898" t="str">
            <v>861-054-231</v>
          </cell>
          <cell r="F22898">
            <v>13601.26</v>
          </cell>
        </row>
        <row r="22899">
          <cell r="E22899" t="str">
            <v>861-056-331</v>
          </cell>
          <cell r="F22899">
            <v>7150</v>
          </cell>
        </row>
        <row r="22900">
          <cell r="E22900" t="str">
            <v>861-061-411</v>
          </cell>
          <cell r="F22900">
            <v>35751</v>
          </cell>
        </row>
        <row r="22901">
          <cell r="E22901" t="str">
            <v>861-063-121</v>
          </cell>
          <cell r="F22901">
            <v>4268.25</v>
          </cell>
        </row>
        <row r="22902">
          <cell r="E22902" t="str">
            <v>861-063-142</v>
          </cell>
          <cell r="F22902">
            <v>62817.42</v>
          </cell>
        </row>
        <row r="22903">
          <cell r="E22903" t="str">
            <v>861-063-146</v>
          </cell>
          <cell r="F22903">
            <v>3503.1</v>
          </cell>
        </row>
        <row r="22904">
          <cell r="E22904" t="str">
            <v>861-063-165</v>
          </cell>
          <cell r="F22904">
            <v>161</v>
          </cell>
        </row>
        <row r="22905">
          <cell r="E22905" t="str">
            <v>861-063-211</v>
          </cell>
          <cell r="F22905">
            <v>5326.25</v>
          </cell>
        </row>
        <row r="22906">
          <cell r="E22906" t="str">
            <v>861-063-221</v>
          </cell>
          <cell r="F22906">
            <v>9854.86</v>
          </cell>
        </row>
        <row r="22907">
          <cell r="E22907" t="str">
            <v>861-063-231</v>
          </cell>
          <cell r="F22907">
            <v>9876.32</v>
          </cell>
        </row>
        <row r="22908">
          <cell r="E22908" t="str">
            <v>861-063-311</v>
          </cell>
          <cell r="F22908">
            <v>25467.8</v>
          </cell>
        </row>
        <row r="22909">
          <cell r="E22909" t="str">
            <v>861-063-411</v>
          </cell>
          <cell r="F22909">
            <v>150</v>
          </cell>
        </row>
        <row r="22910">
          <cell r="E22910" t="str">
            <v>861-069-116</v>
          </cell>
          <cell r="F22910">
            <v>13108</v>
          </cell>
        </row>
        <row r="22911">
          <cell r="E22911" t="str">
            <v>861-069-121</v>
          </cell>
          <cell r="F22911">
            <v>48048</v>
          </cell>
        </row>
        <row r="22912">
          <cell r="E22912" t="str">
            <v>861-069-131</v>
          </cell>
          <cell r="F22912">
            <v>13267.8</v>
          </cell>
        </row>
        <row r="22913">
          <cell r="E22913" t="str">
            <v>861-069-142</v>
          </cell>
          <cell r="F22913">
            <v>26402.21</v>
          </cell>
        </row>
        <row r="22914">
          <cell r="E22914" t="str">
            <v>861-069-143</v>
          </cell>
          <cell r="F22914">
            <v>12298.54</v>
          </cell>
        </row>
        <row r="22915">
          <cell r="E22915" t="str">
            <v>861-069-146</v>
          </cell>
          <cell r="F22915">
            <v>30338.7</v>
          </cell>
        </row>
        <row r="22916">
          <cell r="E22916" t="str">
            <v>861-069-162</v>
          </cell>
          <cell r="F22916">
            <v>343</v>
          </cell>
        </row>
        <row r="22917">
          <cell r="E22917" t="str">
            <v>861-069-171</v>
          </cell>
          <cell r="F22917">
            <v>808.21</v>
          </cell>
        </row>
        <row r="22918">
          <cell r="E22918" t="str">
            <v>861-069-211</v>
          </cell>
          <cell r="F22918">
            <v>10624.62</v>
          </cell>
        </row>
        <row r="22919">
          <cell r="E22919" t="str">
            <v>861-069-221</v>
          </cell>
          <cell r="F22919">
            <v>18591.5</v>
          </cell>
        </row>
        <row r="22920">
          <cell r="E22920" t="str">
            <v>861-069-231</v>
          </cell>
          <cell r="F22920">
            <v>23325.67</v>
          </cell>
        </row>
        <row r="22921">
          <cell r="E22921" t="str">
            <v>861-069-311</v>
          </cell>
          <cell r="F22921">
            <v>43320</v>
          </cell>
        </row>
        <row r="22922">
          <cell r="E22922" t="str">
            <v>861-069-331</v>
          </cell>
          <cell r="F22922">
            <v>2095.6999999999998</v>
          </cell>
        </row>
        <row r="22923">
          <cell r="E22923" t="str">
            <v>861-069-411</v>
          </cell>
          <cell r="F22923">
            <v>12725.01</v>
          </cell>
        </row>
        <row r="22924">
          <cell r="E22924" t="str">
            <v>861-069-418</v>
          </cell>
          <cell r="F22924">
            <v>8185.58</v>
          </cell>
        </row>
        <row r="22925">
          <cell r="E22925" t="str">
            <v>861-069-462</v>
          </cell>
          <cell r="F22925">
            <v>11009.46</v>
          </cell>
        </row>
        <row r="22926">
          <cell r="E22926" t="str">
            <v>861-073-462</v>
          </cell>
          <cell r="F22926">
            <v>6696</v>
          </cell>
        </row>
        <row r="22927">
          <cell r="E22927" t="str">
            <v>861-085-411</v>
          </cell>
          <cell r="F22927">
            <v>1600</v>
          </cell>
        </row>
        <row r="22928">
          <cell r="E22928" t="str">
            <v>862-001-121</v>
          </cell>
          <cell r="F22928">
            <v>3109513.79</v>
          </cell>
        </row>
        <row r="22929">
          <cell r="E22929" t="str">
            <v>862-001-125</v>
          </cell>
          <cell r="F22929">
            <v>1174.72</v>
          </cell>
        </row>
        <row r="22930">
          <cell r="E22930" t="str">
            <v>862-001-211</v>
          </cell>
          <cell r="F22930">
            <v>223163.48</v>
          </cell>
        </row>
        <row r="22931">
          <cell r="E22931" t="str">
            <v>862-001-221</v>
          </cell>
          <cell r="F22931">
            <v>457943.54</v>
          </cell>
        </row>
        <row r="22932">
          <cell r="E22932" t="str">
            <v>862-001-231</v>
          </cell>
          <cell r="F22932">
            <v>390496.64</v>
          </cell>
        </row>
        <row r="22933">
          <cell r="E22933" t="str">
            <v>862-002-111</v>
          </cell>
          <cell r="F22933">
            <v>110424</v>
          </cell>
        </row>
        <row r="22934">
          <cell r="E22934" t="str">
            <v>862-002-113</v>
          </cell>
          <cell r="F22934">
            <v>191365.29</v>
          </cell>
        </row>
        <row r="22935">
          <cell r="E22935" t="str">
            <v>862-002-115</v>
          </cell>
          <cell r="F22935">
            <v>54296.65</v>
          </cell>
        </row>
        <row r="22936">
          <cell r="E22936" t="str">
            <v>862-002-211</v>
          </cell>
          <cell r="F22936">
            <v>26003.91</v>
          </cell>
        </row>
        <row r="22937">
          <cell r="E22937" t="str">
            <v>862-002-221</v>
          </cell>
          <cell r="F22937">
            <v>52309.13</v>
          </cell>
        </row>
        <row r="22938">
          <cell r="E22938" t="str">
            <v>862-002-231</v>
          </cell>
          <cell r="F22938">
            <v>22435.51</v>
          </cell>
        </row>
        <row r="22939">
          <cell r="E22939" t="str">
            <v>862-003-151</v>
          </cell>
          <cell r="F22939">
            <v>62002</v>
          </cell>
        </row>
        <row r="22940">
          <cell r="E22940" t="str">
            <v>862-003-162</v>
          </cell>
          <cell r="F22940">
            <v>47989.36</v>
          </cell>
        </row>
        <row r="22941">
          <cell r="E22941" t="str">
            <v>862-003-163</v>
          </cell>
          <cell r="F22941">
            <v>336</v>
          </cell>
        </row>
        <row r="22942">
          <cell r="E22942" t="str">
            <v>862-003-173</v>
          </cell>
          <cell r="F22942">
            <v>195714</v>
          </cell>
        </row>
        <row r="22943">
          <cell r="E22943" t="str">
            <v>862-003-211</v>
          </cell>
          <cell r="F22943">
            <v>22460.12</v>
          </cell>
        </row>
        <row r="22944">
          <cell r="E22944" t="str">
            <v>862-003-221</v>
          </cell>
          <cell r="F22944">
            <v>36232.080000000002</v>
          </cell>
        </row>
        <row r="22945">
          <cell r="E22945" t="str">
            <v>862-003-231</v>
          </cell>
          <cell r="F22945">
            <v>50652.58</v>
          </cell>
        </row>
        <row r="22946">
          <cell r="E22946" t="str">
            <v>862-003-311</v>
          </cell>
          <cell r="F22946">
            <v>27297.7</v>
          </cell>
        </row>
        <row r="22947">
          <cell r="E22947" t="str">
            <v>862-005-114</v>
          </cell>
          <cell r="F22947">
            <v>248913.46</v>
          </cell>
        </row>
        <row r="22948">
          <cell r="E22948" t="str">
            <v>862-005-116</v>
          </cell>
          <cell r="F22948">
            <v>71932.789999999994</v>
          </cell>
        </row>
        <row r="22949">
          <cell r="E22949" t="str">
            <v>862-005-211</v>
          </cell>
          <cell r="F22949">
            <v>23400.49</v>
          </cell>
        </row>
        <row r="22950">
          <cell r="E22950" t="str">
            <v>862-005-221</v>
          </cell>
          <cell r="F22950">
            <v>47132.24</v>
          </cell>
        </row>
        <row r="22951">
          <cell r="E22951" t="str">
            <v>862-005-231</v>
          </cell>
          <cell r="F22951">
            <v>29055.65</v>
          </cell>
        </row>
        <row r="22952">
          <cell r="E22952" t="str">
            <v>862-007-131</v>
          </cell>
          <cell r="F22952">
            <v>285707.24</v>
          </cell>
        </row>
        <row r="22953">
          <cell r="E22953" t="str">
            <v>862-007-133</v>
          </cell>
          <cell r="F22953">
            <v>51610</v>
          </cell>
        </row>
        <row r="22954">
          <cell r="E22954" t="str">
            <v>862-007-135</v>
          </cell>
          <cell r="F22954">
            <v>16328</v>
          </cell>
        </row>
        <row r="22955">
          <cell r="E22955" t="str">
            <v>862-007-211</v>
          </cell>
          <cell r="F22955">
            <v>25102.98</v>
          </cell>
        </row>
        <row r="22956">
          <cell r="E22956" t="str">
            <v>862-007-221</v>
          </cell>
          <cell r="F22956">
            <v>52077.38</v>
          </cell>
        </row>
        <row r="22957">
          <cell r="E22957" t="str">
            <v>862-007-231</v>
          </cell>
          <cell r="F22957">
            <v>41307.040000000001</v>
          </cell>
        </row>
        <row r="22958">
          <cell r="E22958" t="str">
            <v>862-008-121</v>
          </cell>
          <cell r="F22958">
            <v>27720</v>
          </cell>
        </row>
        <row r="22959">
          <cell r="E22959" t="str">
            <v>862-008-211</v>
          </cell>
          <cell r="F22959">
            <v>2021.04</v>
          </cell>
        </row>
        <row r="22960">
          <cell r="E22960" t="str">
            <v>862-008-221</v>
          </cell>
          <cell r="F22960">
            <v>4072.05</v>
          </cell>
        </row>
        <row r="22961">
          <cell r="E22961" t="str">
            <v>862-008-231</v>
          </cell>
          <cell r="F22961">
            <v>4033.08</v>
          </cell>
        </row>
        <row r="22962">
          <cell r="E22962" t="str">
            <v>862-009-184</v>
          </cell>
          <cell r="F22962">
            <v>143396.29999999999</v>
          </cell>
        </row>
        <row r="22963">
          <cell r="E22963" t="str">
            <v>862-009-185</v>
          </cell>
          <cell r="F22963">
            <v>19752.45</v>
          </cell>
        </row>
        <row r="22964">
          <cell r="E22964" t="str">
            <v>862-009-188</v>
          </cell>
          <cell r="F22964">
            <v>76457.87</v>
          </cell>
        </row>
        <row r="22965">
          <cell r="E22965" t="str">
            <v>862-009-211</v>
          </cell>
          <cell r="F22965">
            <v>17770.13</v>
          </cell>
        </row>
        <row r="22966">
          <cell r="E22966" t="str">
            <v>862-009-221</v>
          </cell>
          <cell r="F22966">
            <v>35144.97</v>
          </cell>
        </row>
        <row r="22967">
          <cell r="E22967" t="str">
            <v>862-009-233</v>
          </cell>
          <cell r="F22967">
            <v>36224.83</v>
          </cell>
        </row>
        <row r="22968">
          <cell r="E22968" t="str">
            <v>862-010-121</v>
          </cell>
          <cell r="F22968">
            <v>87325.4</v>
          </cell>
        </row>
        <row r="22969">
          <cell r="E22969" t="str">
            <v>862-010-211</v>
          </cell>
          <cell r="F22969">
            <v>6197.72</v>
          </cell>
        </row>
        <row r="22970">
          <cell r="E22970" t="str">
            <v>862-010-221</v>
          </cell>
          <cell r="F22970">
            <v>12828.06</v>
          </cell>
        </row>
        <row r="22971">
          <cell r="E22971" t="str">
            <v>862-010-231</v>
          </cell>
          <cell r="F22971">
            <v>12003.56</v>
          </cell>
        </row>
        <row r="22972">
          <cell r="E22972" t="str">
            <v>862-012-148</v>
          </cell>
          <cell r="F22972">
            <v>34207.42</v>
          </cell>
        </row>
        <row r="22973">
          <cell r="E22973" t="str">
            <v>862-012-211</v>
          </cell>
          <cell r="F22973">
            <v>2615.09</v>
          </cell>
        </row>
        <row r="22974">
          <cell r="E22974" t="str">
            <v>862-012-221</v>
          </cell>
          <cell r="F22974">
            <v>395.46</v>
          </cell>
        </row>
        <row r="22975">
          <cell r="E22975" t="str">
            <v>862-012-411</v>
          </cell>
          <cell r="F22975">
            <v>90.51</v>
          </cell>
        </row>
        <row r="22976">
          <cell r="E22976" t="str">
            <v>862-012-423</v>
          </cell>
          <cell r="F22976">
            <v>3632.48</v>
          </cell>
        </row>
        <row r="22977">
          <cell r="E22977" t="str">
            <v>862-013-121</v>
          </cell>
          <cell r="F22977">
            <v>525979.51</v>
          </cell>
        </row>
        <row r="22978">
          <cell r="E22978" t="str">
            <v>862-013-131</v>
          </cell>
          <cell r="F22978">
            <v>35100</v>
          </cell>
        </row>
        <row r="22979">
          <cell r="E22979" t="str">
            <v>862-013-162</v>
          </cell>
          <cell r="F22979">
            <v>16338</v>
          </cell>
        </row>
        <row r="22980">
          <cell r="E22980" t="str">
            <v>862-013-163</v>
          </cell>
          <cell r="F22980">
            <v>682.5</v>
          </cell>
        </row>
        <row r="22981">
          <cell r="E22981" t="str">
            <v>862-013-184</v>
          </cell>
          <cell r="F22981">
            <v>2638.14</v>
          </cell>
        </row>
        <row r="22982">
          <cell r="E22982" t="str">
            <v>862-013-185</v>
          </cell>
          <cell r="F22982">
            <v>1214.55</v>
          </cell>
        </row>
        <row r="22983">
          <cell r="E22983" t="str">
            <v>862-013-188</v>
          </cell>
          <cell r="F22983">
            <v>7287.27</v>
          </cell>
        </row>
        <row r="22984">
          <cell r="E22984" t="str">
            <v>862-013-189</v>
          </cell>
          <cell r="F22984">
            <v>1852.56</v>
          </cell>
        </row>
        <row r="22985">
          <cell r="E22985" t="str">
            <v>862-013-211</v>
          </cell>
          <cell r="F22985">
            <v>42874.34</v>
          </cell>
        </row>
        <row r="22986">
          <cell r="E22986" t="str">
            <v>862-013-221</v>
          </cell>
          <cell r="F22986">
            <v>79925.63</v>
          </cell>
        </row>
        <row r="22987">
          <cell r="E22987" t="str">
            <v>862-013-231</v>
          </cell>
          <cell r="F22987">
            <v>50141.52</v>
          </cell>
        </row>
        <row r="22988">
          <cell r="E22988" t="str">
            <v>862-014-163</v>
          </cell>
          <cell r="F22988">
            <v>91</v>
          </cell>
        </row>
        <row r="22989">
          <cell r="E22989" t="str">
            <v>862-014-171</v>
          </cell>
          <cell r="F22989">
            <v>95.06</v>
          </cell>
        </row>
        <row r="22990">
          <cell r="E22990" t="str">
            <v>862-014-211</v>
          </cell>
          <cell r="F22990">
            <v>13.78</v>
          </cell>
        </row>
        <row r="22991">
          <cell r="E22991" t="str">
            <v>862-014-221</v>
          </cell>
          <cell r="F22991">
            <v>13.97</v>
          </cell>
        </row>
        <row r="22992">
          <cell r="E22992" t="str">
            <v>862-014-311</v>
          </cell>
          <cell r="F22992">
            <v>628</v>
          </cell>
        </row>
        <row r="22993">
          <cell r="E22993" t="str">
            <v>862-014-312</v>
          </cell>
          <cell r="F22993">
            <v>2573.61</v>
          </cell>
        </row>
        <row r="22994">
          <cell r="E22994" t="str">
            <v>862-014-332</v>
          </cell>
          <cell r="F22994">
            <v>3269.3</v>
          </cell>
        </row>
        <row r="22995">
          <cell r="E22995" t="str">
            <v>862-014-379</v>
          </cell>
          <cell r="F22995">
            <v>1276</v>
          </cell>
        </row>
        <row r="22996">
          <cell r="E22996" t="str">
            <v>862-014-411</v>
          </cell>
          <cell r="F22996">
            <v>11342.81</v>
          </cell>
        </row>
        <row r="22997">
          <cell r="E22997" t="str">
            <v>862-014-418</v>
          </cell>
          <cell r="F22997">
            <v>616.74</v>
          </cell>
        </row>
        <row r="22998">
          <cell r="E22998" t="str">
            <v>862-014-461</v>
          </cell>
          <cell r="F22998">
            <v>1915.19</v>
          </cell>
        </row>
        <row r="22999">
          <cell r="E22999" t="str">
            <v>862-014-462</v>
          </cell>
          <cell r="F22999">
            <v>34500.550000000003</v>
          </cell>
        </row>
        <row r="23000">
          <cell r="E23000" t="str">
            <v>862-014-542</v>
          </cell>
          <cell r="F23000">
            <v>12702.15</v>
          </cell>
        </row>
        <row r="23001">
          <cell r="E23001" t="str">
            <v>862-015-311</v>
          </cell>
          <cell r="F23001">
            <v>4834.04</v>
          </cell>
        </row>
        <row r="23002">
          <cell r="E23002" t="str">
            <v>862-015-312</v>
          </cell>
          <cell r="F23002">
            <v>775</v>
          </cell>
        </row>
        <row r="23003">
          <cell r="E23003" t="str">
            <v>862-015-411</v>
          </cell>
          <cell r="F23003">
            <v>9939.32</v>
          </cell>
        </row>
        <row r="23004">
          <cell r="E23004" t="str">
            <v>862-015-418</v>
          </cell>
          <cell r="F23004">
            <v>5066.8599999999997</v>
          </cell>
        </row>
        <row r="23005">
          <cell r="E23005" t="str">
            <v>862-015-462</v>
          </cell>
          <cell r="F23005">
            <v>3010.48</v>
          </cell>
        </row>
        <row r="23006">
          <cell r="E23006" t="str">
            <v>862-015-472</v>
          </cell>
          <cell r="F23006">
            <v>-172.92</v>
          </cell>
        </row>
        <row r="23007">
          <cell r="E23007" t="str">
            <v>862-015-542</v>
          </cell>
          <cell r="F23007">
            <v>9402.2199999999993</v>
          </cell>
        </row>
        <row r="23008">
          <cell r="E23008" t="str">
            <v>862-016-171</v>
          </cell>
          <cell r="F23008">
            <v>330.24</v>
          </cell>
        </row>
        <row r="23009">
          <cell r="E23009" t="str">
            <v>862-016-198</v>
          </cell>
          <cell r="F23009">
            <v>2079.84</v>
          </cell>
        </row>
        <row r="23010">
          <cell r="E23010" t="str">
            <v>862-016-211</v>
          </cell>
          <cell r="F23010">
            <v>183.35</v>
          </cell>
        </row>
        <row r="23011">
          <cell r="E23011" t="str">
            <v>862-016-221</v>
          </cell>
          <cell r="F23011">
            <v>201.27</v>
          </cell>
        </row>
        <row r="23012">
          <cell r="E23012" t="str">
            <v>862-024-131</v>
          </cell>
          <cell r="F23012">
            <v>10492</v>
          </cell>
        </row>
        <row r="23013">
          <cell r="E23013" t="str">
            <v>862-024-135</v>
          </cell>
          <cell r="F23013">
            <v>28574</v>
          </cell>
        </row>
        <row r="23014">
          <cell r="E23014" t="str">
            <v>862-024-211</v>
          </cell>
          <cell r="F23014">
            <v>2738.95</v>
          </cell>
        </row>
        <row r="23015">
          <cell r="E23015" t="str">
            <v>862-024-221</v>
          </cell>
          <cell r="F23015">
            <v>5738.82</v>
          </cell>
        </row>
        <row r="23016">
          <cell r="E23016" t="str">
            <v>862-024-231</v>
          </cell>
          <cell r="F23016">
            <v>5284.68</v>
          </cell>
        </row>
        <row r="23017">
          <cell r="E23017" t="str">
            <v>862-025-121</v>
          </cell>
          <cell r="F23017">
            <v>932.59</v>
          </cell>
        </row>
        <row r="23018">
          <cell r="E23018" t="str">
            <v>862-025-211</v>
          </cell>
          <cell r="F23018">
            <v>60.7</v>
          </cell>
        </row>
        <row r="23019">
          <cell r="E23019" t="str">
            <v>862-025-221</v>
          </cell>
          <cell r="F23019">
            <v>137</v>
          </cell>
        </row>
        <row r="23020">
          <cell r="E23020" t="str">
            <v>862-025-231</v>
          </cell>
          <cell r="F23020">
            <v>138.91999999999999</v>
          </cell>
        </row>
        <row r="23021">
          <cell r="E23021" t="str">
            <v>862-027-142</v>
          </cell>
          <cell r="F23021">
            <v>223548.85</v>
          </cell>
        </row>
        <row r="23022">
          <cell r="E23022" t="str">
            <v>862-027-146</v>
          </cell>
          <cell r="F23022">
            <v>32975</v>
          </cell>
        </row>
        <row r="23023">
          <cell r="E23023" t="str">
            <v>862-027-167</v>
          </cell>
          <cell r="F23023">
            <v>249.89</v>
          </cell>
        </row>
        <row r="23024">
          <cell r="E23024" t="str">
            <v>862-027-211</v>
          </cell>
          <cell r="F23024">
            <v>18744.900000000001</v>
          </cell>
        </row>
        <row r="23025">
          <cell r="E23025" t="str">
            <v>862-027-221</v>
          </cell>
          <cell r="F23025">
            <v>37772.14</v>
          </cell>
        </row>
        <row r="23026">
          <cell r="E23026" t="str">
            <v>862-027-231</v>
          </cell>
          <cell r="F23026">
            <v>51548.82</v>
          </cell>
        </row>
        <row r="23027">
          <cell r="E23027" t="str">
            <v>862-030-411</v>
          </cell>
          <cell r="F23027">
            <v>6365.92</v>
          </cell>
        </row>
        <row r="23028">
          <cell r="E23028" t="str">
            <v>862-031-151</v>
          </cell>
          <cell r="F23028">
            <v>373279.14</v>
          </cell>
        </row>
        <row r="23029">
          <cell r="E23029" t="str">
            <v>862-031-163</v>
          </cell>
          <cell r="F23029">
            <v>1270.51</v>
          </cell>
        </row>
        <row r="23030">
          <cell r="E23030" t="str">
            <v>862-031-211</v>
          </cell>
          <cell r="F23030">
            <v>27437.48</v>
          </cell>
        </row>
        <row r="23031">
          <cell r="E23031" t="str">
            <v>862-031-221</v>
          </cell>
          <cell r="F23031">
            <v>54834.73</v>
          </cell>
        </row>
        <row r="23032">
          <cell r="E23032" t="str">
            <v>862-031-231</v>
          </cell>
          <cell r="F23032">
            <v>56887.7</v>
          </cell>
        </row>
        <row r="23033">
          <cell r="E23033" t="str">
            <v>862-031-312</v>
          </cell>
          <cell r="F23033">
            <v>1500</v>
          </cell>
        </row>
        <row r="23034">
          <cell r="E23034" t="str">
            <v>862-031-315</v>
          </cell>
          <cell r="F23034">
            <v>87.75</v>
          </cell>
        </row>
        <row r="23035">
          <cell r="E23035" t="str">
            <v>862-031-411</v>
          </cell>
          <cell r="F23035">
            <v>713.94</v>
          </cell>
        </row>
        <row r="23036">
          <cell r="E23036" t="str">
            <v>862-032-121</v>
          </cell>
          <cell r="F23036">
            <v>388315.2</v>
          </cell>
        </row>
        <row r="23037">
          <cell r="E23037" t="str">
            <v>862-032-132</v>
          </cell>
          <cell r="F23037">
            <v>157423.46</v>
          </cell>
        </row>
        <row r="23038">
          <cell r="E23038" t="str">
            <v>862-032-142</v>
          </cell>
          <cell r="F23038">
            <v>25738.02</v>
          </cell>
        </row>
        <row r="23039">
          <cell r="E23039" t="str">
            <v>862-032-143</v>
          </cell>
          <cell r="F23039">
            <v>1479.09</v>
          </cell>
        </row>
        <row r="23040">
          <cell r="E23040" t="str">
            <v>862-032-147</v>
          </cell>
          <cell r="F23040">
            <v>8209.92</v>
          </cell>
        </row>
        <row r="23041">
          <cell r="E23041" t="str">
            <v>862-032-151</v>
          </cell>
          <cell r="F23041">
            <v>27571.25</v>
          </cell>
        </row>
        <row r="23042">
          <cell r="E23042" t="str">
            <v>862-032-162</v>
          </cell>
          <cell r="F23042">
            <v>10335.5</v>
          </cell>
        </row>
        <row r="23043">
          <cell r="E23043" t="str">
            <v>862-032-165</v>
          </cell>
          <cell r="F23043">
            <v>206.5</v>
          </cell>
        </row>
        <row r="23044">
          <cell r="E23044" t="str">
            <v>862-032-166</v>
          </cell>
          <cell r="F23044">
            <v>71.63</v>
          </cell>
        </row>
        <row r="23045">
          <cell r="E23045" t="str">
            <v>862-032-198</v>
          </cell>
          <cell r="F23045">
            <v>2576.25</v>
          </cell>
        </row>
        <row r="23046">
          <cell r="E23046" t="str">
            <v>862-032-211</v>
          </cell>
          <cell r="F23046">
            <v>44123.03</v>
          </cell>
        </row>
        <row r="23047">
          <cell r="E23047" t="str">
            <v>862-032-221</v>
          </cell>
          <cell r="F23047">
            <v>87193.93</v>
          </cell>
        </row>
        <row r="23048">
          <cell r="E23048" t="str">
            <v>862-032-231</v>
          </cell>
          <cell r="F23048">
            <v>77481.509999999995</v>
          </cell>
        </row>
        <row r="23049">
          <cell r="E23049" t="str">
            <v>862-032-311</v>
          </cell>
          <cell r="F23049">
            <v>54066.85</v>
          </cell>
        </row>
        <row r="23050">
          <cell r="E23050" t="str">
            <v>862-032-312</v>
          </cell>
          <cell r="F23050">
            <v>678.91</v>
          </cell>
        </row>
        <row r="23051">
          <cell r="E23051" t="str">
            <v>862-032-313</v>
          </cell>
          <cell r="F23051">
            <v>260.25</v>
          </cell>
        </row>
        <row r="23052">
          <cell r="E23052" t="str">
            <v>862-032-332</v>
          </cell>
          <cell r="F23052">
            <v>875.94</v>
          </cell>
        </row>
        <row r="23053">
          <cell r="E23053" t="str">
            <v>862-032-411</v>
          </cell>
          <cell r="F23053">
            <v>1515.26</v>
          </cell>
        </row>
        <row r="23054">
          <cell r="E23054" t="str">
            <v>862-034-121</v>
          </cell>
          <cell r="F23054">
            <v>42122.35</v>
          </cell>
        </row>
        <row r="23055">
          <cell r="E23055" t="str">
            <v>862-034-162</v>
          </cell>
          <cell r="F23055">
            <v>495.52</v>
          </cell>
        </row>
        <row r="23056">
          <cell r="E23056" t="str">
            <v>862-034-211</v>
          </cell>
          <cell r="F23056">
            <v>2891.39</v>
          </cell>
        </row>
        <row r="23057">
          <cell r="E23057" t="str">
            <v>862-034-221</v>
          </cell>
          <cell r="F23057">
            <v>6210.48</v>
          </cell>
        </row>
        <row r="23058">
          <cell r="E23058" t="str">
            <v>862-034-231</v>
          </cell>
          <cell r="F23058">
            <v>5300.1</v>
          </cell>
        </row>
        <row r="23059">
          <cell r="E23059" t="str">
            <v>862-034-312</v>
          </cell>
          <cell r="F23059">
            <v>525</v>
          </cell>
        </row>
        <row r="23060">
          <cell r="E23060" t="str">
            <v>862-034-411</v>
          </cell>
          <cell r="F23060">
            <v>5661.05</v>
          </cell>
        </row>
        <row r="23061">
          <cell r="E23061" t="str">
            <v>862-054-121</v>
          </cell>
          <cell r="F23061">
            <v>67756.28</v>
          </cell>
        </row>
        <row r="23062">
          <cell r="E23062" t="str">
            <v>862-054-211</v>
          </cell>
          <cell r="F23062">
            <v>5127.45</v>
          </cell>
        </row>
        <row r="23063">
          <cell r="E23063" t="str">
            <v>862-054-221</v>
          </cell>
          <cell r="F23063">
            <v>9962.08</v>
          </cell>
        </row>
        <row r="23064">
          <cell r="E23064" t="str">
            <v>862-054-231</v>
          </cell>
          <cell r="F23064">
            <v>4184.51</v>
          </cell>
        </row>
        <row r="23065">
          <cell r="E23065" t="str">
            <v>862-054-332</v>
          </cell>
          <cell r="F23065">
            <v>219.72</v>
          </cell>
        </row>
        <row r="23066">
          <cell r="E23066" t="str">
            <v>862-054-411</v>
          </cell>
          <cell r="F23066">
            <v>2773.69</v>
          </cell>
        </row>
        <row r="23067">
          <cell r="E23067" t="str">
            <v>862-056-331</v>
          </cell>
          <cell r="F23067">
            <v>28657.1</v>
          </cell>
        </row>
        <row r="23068">
          <cell r="E23068" t="str">
            <v>862-056-422</v>
          </cell>
          <cell r="F23068">
            <v>2800</v>
          </cell>
        </row>
        <row r="23069">
          <cell r="E23069" t="str">
            <v>862-056-541</v>
          </cell>
          <cell r="F23069">
            <v>6350</v>
          </cell>
        </row>
        <row r="23070">
          <cell r="E23070" t="str">
            <v>862-061-411</v>
          </cell>
          <cell r="F23070">
            <v>80236.17</v>
          </cell>
        </row>
        <row r="23071">
          <cell r="E23071" t="str">
            <v>862-061-413</v>
          </cell>
          <cell r="F23071">
            <v>2597.64</v>
          </cell>
        </row>
        <row r="23072">
          <cell r="E23072" t="str">
            <v>862-063-311</v>
          </cell>
          <cell r="F23072">
            <v>62542.5</v>
          </cell>
        </row>
        <row r="23073">
          <cell r="E23073" t="str">
            <v>862-063-411</v>
          </cell>
          <cell r="F23073">
            <v>2348.12</v>
          </cell>
        </row>
        <row r="23074">
          <cell r="E23074" t="str">
            <v>862-069-116</v>
          </cell>
          <cell r="F23074">
            <v>25384.21</v>
          </cell>
        </row>
        <row r="23075">
          <cell r="E23075" t="str">
            <v>862-069-121</v>
          </cell>
          <cell r="F23075">
            <v>55277.04</v>
          </cell>
        </row>
        <row r="23076">
          <cell r="E23076" t="str">
            <v>862-069-131</v>
          </cell>
          <cell r="F23076">
            <v>7942</v>
          </cell>
        </row>
        <row r="23077">
          <cell r="E23077" t="str">
            <v>862-069-142</v>
          </cell>
          <cell r="F23077">
            <v>9684.74</v>
          </cell>
        </row>
        <row r="23078">
          <cell r="E23078" t="str">
            <v>862-069-162</v>
          </cell>
          <cell r="F23078">
            <v>4466</v>
          </cell>
        </row>
        <row r="23079">
          <cell r="E23079" t="str">
            <v>862-069-171</v>
          </cell>
          <cell r="F23079">
            <v>3823.66</v>
          </cell>
        </row>
        <row r="23080">
          <cell r="E23080" t="str">
            <v>862-069-198</v>
          </cell>
          <cell r="F23080">
            <v>23276.2</v>
          </cell>
        </row>
        <row r="23081">
          <cell r="E23081" t="str">
            <v>862-069-211</v>
          </cell>
          <cell r="F23081">
            <v>9721.52</v>
          </cell>
        </row>
        <row r="23082">
          <cell r="E23082" t="str">
            <v>862-069-221</v>
          </cell>
          <cell r="F23082">
            <v>15228.68</v>
          </cell>
        </row>
        <row r="23083">
          <cell r="E23083" t="str">
            <v>862-069-231</v>
          </cell>
          <cell r="F23083">
            <v>11338.4</v>
          </cell>
        </row>
        <row r="23084">
          <cell r="E23084" t="str">
            <v>862-069-311</v>
          </cell>
          <cell r="F23084">
            <v>37838</v>
          </cell>
        </row>
        <row r="23085">
          <cell r="E23085" t="str">
            <v>862-069-327</v>
          </cell>
          <cell r="F23085">
            <v>590.04999999999995</v>
          </cell>
        </row>
        <row r="23086">
          <cell r="E23086" t="str">
            <v>862-069-411</v>
          </cell>
          <cell r="F23086">
            <v>26862.31</v>
          </cell>
        </row>
        <row r="23087">
          <cell r="E23087" t="str">
            <v>862-069-418</v>
          </cell>
          <cell r="F23087">
            <v>34596.97</v>
          </cell>
        </row>
        <row r="23088">
          <cell r="E23088" t="str">
            <v>862-069-542</v>
          </cell>
          <cell r="F23088">
            <v>1721.6</v>
          </cell>
        </row>
        <row r="23089">
          <cell r="E23089" t="str">
            <v>862-073-343</v>
          </cell>
          <cell r="F23089">
            <v>17604</v>
          </cell>
        </row>
        <row r="23090">
          <cell r="E23090" t="str">
            <v>862-085-462</v>
          </cell>
          <cell r="F23090">
            <v>1707.72</v>
          </cell>
        </row>
        <row r="23091">
          <cell r="E23091" t="str">
            <v>870-001-121</v>
          </cell>
          <cell r="F23091">
            <v>3558610.57</v>
          </cell>
        </row>
        <row r="23092">
          <cell r="E23092" t="str">
            <v>870-001-123</v>
          </cell>
          <cell r="F23092">
            <v>53470.77</v>
          </cell>
        </row>
        <row r="23093">
          <cell r="E23093" t="str">
            <v>870-001-125</v>
          </cell>
          <cell r="F23093">
            <v>286.51</v>
          </cell>
        </row>
        <row r="23094">
          <cell r="E23094" t="str">
            <v>870-001-211</v>
          </cell>
          <cell r="F23094">
            <v>258706.74</v>
          </cell>
        </row>
        <row r="23095">
          <cell r="E23095" t="str">
            <v>870-001-221</v>
          </cell>
          <cell r="F23095">
            <v>524771.26</v>
          </cell>
        </row>
        <row r="23096">
          <cell r="E23096" t="str">
            <v>870-001-231</v>
          </cell>
          <cell r="F23096">
            <v>466774.59</v>
          </cell>
        </row>
        <row r="23097">
          <cell r="E23097" t="str">
            <v>870-002-111</v>
          </cell>
          <cell r="F23097">
            <v>85008</v>
          </cell>
        </row>
        <row r="23098">
          <cell r="E23098" t="str">
            <v>870-002-112</v>
          </cell>
          <cell r="F23098">
            <v>75174</v>
          </cell>
        </row>
        <row r="23099">
          <cell r="E23099" t="str">
            <v>870-002-113</v>
          </cell>
          <cell r="F23099">
            <v>224566.11</v>
          </cell>
        </row>
        <row r="23100">
          <cell r="E23100" t="str">
            <v>870-002-115</v>
          </cell>
          <cell r="F23100">
            <v>73414</v>
          </cell>
        </row>
        <row r="23101">
          <cell r="E23101" t="str">
            <v>870-002-211</v>
          </cell>
          <cell r="F23101">
            <v>33483.519999999997</v>
          </cell>
        </row>
        <row r="23102">
          <cell r="E23102" t="str">
            <v>870-002-221</v>
          </cell>
          <cell r="F23102">
            <v>62279.46</v>
          </cell>
        </row>
        <row r="23103">
          <cell r="E23103" t="str">
            <v>870-002-231</v>
          </cell>
          <cell r="F23103">
            <v>34076.83</v>
          </cell>
        </row>
        <row r="23104">
          <cell r="E23104" t="str">
            <v>870-003-151</v>
          </cell>
          <cell r="F23104">
            <v>30072.06</v>
          </cell>
        </row>
        <row r="23105">
          <cell r="E23105" t="str">
            <v>870-003-162</v>
          </cell>
          <cell r="F23105">
            <v>67436</v>
          </cell>
        </row>
        <row r="23106">
          <cell r="E23106" t="str">
            <v>870-003-173</v>
          </cell>
          <cell r="F23106">
            <v>230523.38</v>
          </cell>
        </row>
        <row r="23107">
          <cell r="E23107" t="str">
            <v>870-003-199</v>
          </cell>
          <cell r="F23107">
            <v>1652.07</v>
          </cell>
        </row>
        <row r="23108">
          <cell r="E23108" t="str">
            <v>870-003-211</v>
          </cell>
          <cell r="F23108">
            <v>24877.48</v>
          </cell>
        </row>
        <row r="23109">
          <cell r="E23109" t="str">
            <v>870-003-221</v>
          </cell>
          <cell r="F23109">
            <v>38523.9</v>
          </cell>
        </row>
        <row r="23110">
          <cell r="E23110" t="str">
            <v>870-003-231</v>
          </cell>
          <cell r="F23110">
            <v>57420.65</v>
          </cell>
        </row>
        <row r="23111">
          <cell r="E23111" t="str">
            <v>870-003-311</v>
          </cell>
          <cell r="F23111">
            <v>18910</v>
          </cell>
        </row>
        <row r="23112">
          <cell r="E23112" t="str">
            <v>870-005-114</v>
          </cell>
          <cell r="F23112">
            <v>255318</v>
          </cell>
        </row>
        <row r="23113">
          <cell r="E23113" t="str">
            <v>870-005-116</v>
          </cell>
          <cell r="F23113">
            <v>43430</v>
          </cell>
        </row>
        <row r="23114">
          <cell r="E23114" t="str">
            <v>870-005-117</v>
          </cell>
          <cell r="F23114">
            <v>30779</v>
          </cell>
        </row>
        <row r="23115">
          <cell r="E23115" t="str">
            <v>870-005-211</v>
          </cell>
          <cell r="F23115">
            <v>23293.99</v>
          </cell>
        </row>
        <row r="23116">
          <cell r="E23116" t="str">
            <v>870-005-221</v>
          </cell>
          <cell r="F23116">
            <v>48407.49</v>
          </cell>
        </row>
        <row r="23117">
          <cell r="E23117" t="str">
            <v>870-005-231</v>
          </cell>
          <cell r="F23117">
            <v>28199.62</v>
          </cell>
        </row>
        <row r="23118">
          <cell r="E23118" t="str">
            <v>870-007-121</v>
          </cell>
          <cell r="F23118">
            <v>51343.1</v>
          </cell>
        </row>
        <row r="23119">
          <cell r="E23119" t="str">
            <v>870-007-131</v>
          </cell>
          <cell r="F23119">
            <v>229788</v>
          </cell>
        </row>
        <row r="23120">
          <cell r="E23120" t="str">
            <v>870-007-133</v>
          </cell>
          <cell r="F23120">
            <v>49927.12</v>
          </cell>
        </row>
        <row r="23121">
          <cell r="E23121" t="str">
            <v>870-007-135</v>
          </cell>
          <cell r="F23121">
            <v>109474.1</v>
          </cell>
        </row>
        <row r="23122">
          <cell r="E23122" t="str">
            <v>870-007-211</v>
          </cell>
          <cell r="F23122">
            <v>31748.19</v>
          </cell>
        </row>
        <row r="23123">
          <cell r="E23123" t="str">
            <v>870-007-221</v>
          </cell>
          <cell r="F23123">
            <v>64800.26</v>
          </cell>
        </row>
        <row r="23124">
          <cell r="E23124" t="str">
            <v>870-007-231</v>
          </cell>
          <cell r="F23124">
            <v>40112.17</v>
          </cell>
        </row>
        <row r="23125">
          <cell r="E23125" t="str">
            <v>870-008-121</v>
          </cell>
          <cell r="F23125">
            <v>152588.5</v>
          </cell>
        </row>
        <row r="23126">
          <cell r="E23126" t="str">
            <v>870-008-211</v>
          </cell>
          <cell r="F23126">
            <v>11339.02</v>
          </cell>
        </row>
        <row r="23127">
          <cell r="E23127" t="str">
            <v>870-008-221</v>
          </cell>
          <cell r="F23127">
            <v>22485.96</v>
          </cell>
        </row>
        <row r="23128">
          <cell r="E23128" t="str">
            <v>870-008-231</v>
          </cell>
          <cell r="F23128">
            <v>27335.1</v>
          </cell>
        </row>
        <row r="23129">
          <cell r="E23129" t="str">
            <v>870-009-184</v>
          </cell>
          <cell r="F23129">
            <v>135225.68</v>
          </cell>
        </row>
        <row r="23130">
          <cell r="E23130" t="str">
            <v>870-009-185</v>
          </cell>
          <cell r="F23130">
            <v>30020.57</v>
          </cell>
        </row>
        <row r="23131">
          <cell r="E23131" t="str">
            <v>870-009-186</v>
          </cell>
          <cell r="F23131">
            <v>27363.69</v>
          </cell>
        </row>
        <row r="23132">
          <cell r="E23132" t="str">
            <v>870-009-188</v>
          </cell>
          <cell r="F23132">
            <v>72181.56</v>
          </cell>
        </row>
        <row r="23133">
          <cell r="E23133" t="str">
            <v>870-009-189</v>
          </cell>
          <cell r="F23133">
            <v>22630.43</v>
          </cell>
        </row>
        <row r="23134">
          <cell r="E23134" t="str">
            <v>870-009-211</v>
          </cell>
          <cell r="F23134">
            <v>19680.3</v>
          </cell>
        </row>
        <row r="23135">
          <cell r="E23135" t="str">
            <v>870-009-221</v>
          </cell>
          <cell r="F23135">
            <v>34719.86</v>
          </cell>
        </row>
        <row r="23136">
          <cell r="E23136" t="str">
            <v>870-009-231</v>
          </cell>
          <cell r="F23136">
            <v>8657.01</v>
          </cell>
        </row>
        <row r="23137">
          <cell r="E23137" t="str">
            <v>870-009-233</v>
          </cell>
          <cell r="F23137">
            <v>53810.7</v>
          </cell>
        </row>
        <row r="23138">
          <cell r="E23138" t="str">
            <v>870-012-121</v>
          </cell>
          <cell r="F23138">
            <v>7975.66</v>
          </cell>
        </row>
        <row r="23139">
          <cell r="E23139" t="str">
            <v>870-012-211</v>
          </cell>
          <cell r="F23139">
            <v>601.4</v>
          </cell>
        </row>
        <row r="23140">
          <cell r="E23140" t="str">
            <v>870-012-221</v>
          </cell>
          <cell r="F23140">
            <v>1171.6199999999999</v>
          </cell>
        </row>
        <row r="23141">
          <cell r="E23141" t="str">
            <v>870-012-231</v>
          </cell>
          <cell r="F23141">
            <v>1439.9</v>
          </cell>
        </row>
        <row r="23142">
          <cell r="E23142" t="str">
            <v>870-012-311</v>
          </cell>
          <cell r="F23142">
            <v>37916.089999999997</v>
          </cell>
        </row>
        <row r="23143">
          <cell r="E23143" t="str">
            <v>870-012-411</v>
          </cell>
          <cell r="F23143">
            <v>150</v>
          </cell>
        </row>
        <row r="23144">
          <cell r="E23144" t="str">
            <v>870-012-422</v>
          </cell>
          <cell r="F23144">
            <v>776.07</v>
          </cell>
        </row>
        <row r="23145">
          <cell r="E23145" t="str">
            <v>870-012-423</v>
          </cell>
          <cell r="F23145">
            <v>1946.26</v>
          </cell>
        </row>
        <row r="23146">
          <cell r="E23146" t="str">
            <v>870-013-121</v>
          </cell>
          <cell r="F23146">
            <v>448434.25</v>
          </cell>
        </row>
        <row r="23147">
          <cell r="E23147" t="str">
            <v>870-013-131</v>
          </cell>
          <cell r="F23147">
            <v>73637.039999999994</v>
          </cell>
        </row>
        <row r="23148">
          <cell r="E23148" t="str">
            <v>870-013-162</v>
          </cell>
          <cell r="F23148">
            <v>3980.2</v>
          </cell>
        </row>
        <row r="23149">
          <cell r="E23149" t="str">
            <v>870-013-163</v>
          </cell>
          <cell r="F23149">
            <v>70</v>
          </cell>
        </row>
        <row r="23150">
          <cell r="E23150" t="str">
            <v>870-013-184</v>
          </cell>
          <cell r="F23150">
            <v>11975.57</v>
          </cell>
        </row>
        <row r="23151">
          <cell r="E23151" t="str">
            <v>870-013-211</v>
          </cell>
          <cell r="F23151">
            <v>39182.5</v>
          </cell>
        </row>
        <row r="23152">
          <cell r="E23152" t="str">
            <v>870-013-221</v>
          </cell>
          <cell r="F23152">
            <v>78595.759999999995</v>
          </cell>
        </row>
        <row r="23153">
          <cell r="E23153" t="str">
            <v>870-013-231</v>
          </cell>
          <cell r="F23153">
            <v>58353.56</v>
          </cell>
        </row>
        <row r="23154">
          <cell r="E23154" t="str">
            <v>870-014-162</v>
          </cell>
          <cell r="F23154">
            <v>360.5</v>
          </cell>
        </row>
        <row r="23155">
          <cell r="E23155" t="str">
            <v>870-014-163</v>
          </cell>
          <cell r="F23155">
            <v>1092</v>
          </cell>
        </row>
        <row r="23156">
          <cell r="E23156" t="str">
            <v>870-014-171</v>
          </cell>
          <cell r="F23156">
            <v>50</v>
          </cell>
        </row>
        <row r="23157">
          <cell r="E23157" t="str">
            <v>870-014-196</v>
          </cell>
          <cell r="F23157">
            <v>2300</v>
          </cell>
        </row>
        <row r="23158">
          <cell r="E23158" t="str">
            <v>870-014-211</v>
          </cell>
          <cell r="F23158">
            <v>290.98</v>
          </cell>
        </row>
        <row r="23159">
          <cell r="E23159" t="str">
            <v>870-014-221</v>
          </cell>
          <cell r="F23159">
            <v>345.22</v>
          </cell>
        </row>
        <row r="23160">
          <cell r="E23160" t="str">
            <v>870-014-311</v>
          </cell>
          <cell r="F23160">
            <v>918</v>
          </cell>
        </row>
        <row r="23161">
          <cell r="E23161" t="str">
            <v>870-014-312</v>
          </cell>
          <cell r="F23161">
            <v>10285.76</v>
          </cell>
        </row>
        <row r="23162">
          <cell r="E23162" t="str">
            <v>870-014-332</v>
          </cell>
          <cell r="F23162">
            <v>1269.25</v>
          </cell>
        </row>
        <row r="23163">
          <cell r="E23163" t="str">
            <v>870-014-333</v>
          </cell>
          <cell r="F23163">
            <v>1587.64</v>
          </cell>
        </row>
        <row r="23164">
          <cell r="E23164" t="str">
            <v>870-014-341</v>
          </cell>
          <cell r="F23164">
            <v>632.04999999999995</v>
          </cell>
        </row>
        <row r="23165">
          <cell r="E23165" t="str">
            <v>870-014-351</v>
          </cell>
          <cell r="F23165">
            <v>883</v>
          </cell>
        </row>
        <row r="23166">
          <cell r="E23166" t="str">
            <v>870-014-379</v>
          </cell>
          <cell r="F23166">
            <v>932.9</v>
          </cell>
        </row>
        <row r="23167">
          <cell r="E23167" t="str">
            <v>870-014-411</v>
          </cell>
          <cell r="F23167">
            <v>24703.72</v>
          </cell>
        </row>
        <row r="23168">
          <cell r="E23168" t="str">
            <v>870-014-418</v>
          </cell>
          <cell r="F23168">
            <v>33700.33</v>
          </cell>
        </row>
        <row r="23169">
          <cell r="E23169" t="str">
            <v>870-014-422</v>
          </cell>
          <cell r="F23169">
            <v>247.19</v>
          </cell>
        </row>
        <row r="23170">
          <cell r="E23170" t="str">
            <v>870-014-459</v>
          </cell>
          <cell r="F23170">
            <v>1138.82</v>
          </cell>
        </row>
        <row r="23171">
          <cell r="E23171" t="str">
            <v>870-014-461</v>
          </cell>
          <cell r="F23171">
            <v>22596.34</v>
          </cell>
        </row>
        <row r="23172">
          <cell r="E23172" t="str">
            <v>870-014-462</v>
          </cell>
          <cell r="F23172">
            <v>28108.3</v>
          </cell>
        </row>
        <row r="23173">
          <cell r="E23173" t="str">
            <v>870-015-311</v>
          </cell>
          <cell r="F23173">
            <v>1125</v>
          </cell>
        </row>
        <row r="23174">
          <cell r="E23174" t="str">
            <v>870-015-312</v>
          </cell>
          <cell r="F23174">
            <v>7714.98</v>
          </cell>
        </row>
        <row r="23175">
          <cell r="E23175" t="str">
            <v>870-015-319</v>
          </cell>
          <cell r="F23175">
            <v>125.09</v>
          </cell>
        </row>
        <row r="23176">
          <cell r="E23176" t="str">
            <v>870-015-332</v>
          </cell>
          <cell r="F23176">
            <v>39</v>
          </cell>
        </row>
        <row r="23177">
          <cell r="E23177" t="str">
            <v>870-015-411</v>
          </cell>
          <cell r="F23177">
            <v>2122.19</v>
          </cell>
        </row>
        <row r="23178">
          <cell r="E23178" t="str">
            <v>870-015-418</v>
          </cell>
          <cell r="F23178">
            <v>3811.55</v>
          </cell>
        </row>
        <row r="23179">
          <cell r="E23179" t="str">
            <v>870-015-422</v>
          </cell>
          <cell r="F23179">
            <v>10566.26</v>
          </cell>
        </row>
        <row r="23180">
          <cell r="E23180" t="str">
            <v>870-015-462</v>
          </cell>
          <cell r="F23180">
            <v>2231.0500000000002</v>
          </cell>
        </row>
        <row r="23181">
          <cell r="E23181" t="str">
            <v>870-015-472</v>
          </cell>
          <cell r="F23181">
            <v>-206.55</v>
          </cell>
        </row>
        <row r="23182">
          <cell r="E23182" t="str">
            <v>870-016-121</v>
          </cell>
          <cell r="F23182">
            <v>2148.09</v>
          </cell>
        </row>
        <row r="23183">
          <cell r="E23183" t="str">
            <v>870-016-211</v>
          </cell>
          <cell r="F23183">
            <v>164.34</v>
          </cell>
        </row>
        <row r="23184">
          <cell r="E23184" t="str">
            <v>870-016-221</v>
          </cell>
          <cell r="F23184">
            <v>315.56</v>
          </cell>
        </row>
        <row r="23185">
          <cell r="E23185" t="str">
            <v>870-016-411</v>
          </cell>
          <cell r="F23185">
            <v>702.12</v>
          </cell>
        </row>
        <row r="23186">
          <cell r="E23186" t="str">
            <v>870-019-121</v>
          </cell>
          <cell r="F23186">
            <v>249318.08</v>
          </cell>
        </row>
        <row r="23187">
          <cell r="E23187" t="str">
            <v>870-019-125</v>
          </cell>
          <cell r="F23187">
            <v>859.54</v>
          </cell>
        </row>
        <row r="23188">
          <cell r="E23188" t="str">
            <v>870-019-131</v>
          </cell>
          <cell r="F23188">
            <v>154152.44</v>
          </cell>
        </row>
        <row r="23189">
          <cell r="E23189" t="str">
            <v>870-019-133</v>
          </cell>
          <cell r="F23189">
            <v>37521.120000000003</v>
          </cell>
        </row>
        <row r="23190">
          <cell r="E23190" t="str">
            <v>870-019-135</v>
          </cell>
          <cell r="F23190">
            <v>3633</v>
          </cell>
        </row>
        <row r="23191">
          <cell r="E23191" t="str">
            <v>870-019-141</v>
          </cell>
          <cell r="F23191">
            <v>24991.919999999998</v>
          </cell>
        </row>
        <row r="23192">
          <cell r="E23192" t="str">
            <v>870-019-142</v>
          </cell>
          <cell r="F23192">
            <v>66351.22</v>
          </cell>
        </row>
        <row r="23193">
          <cell r="E23193" t="str">
            <v>870-019-143</v>
          </cell>
          <cell r="F23193">
            <v>3288.6</v>
          </cell>
        </row>
        <row r="23194">
          <cell r="E23194" t="str">
            <v>870-019-146</v>
          </cell>
          <cell r="F23194">
            <v>190837.04</v>
          </cell>
        </row>
        <row r="23195">
          <cell r="E23195" t="str">
            <v>870-019-147</v>
          </cell>
          <cell r="F23195">
            <v>6896.78</v>
          </cell>
        </row>
        <row r="23196">
          <cell r="E23196" t="str">
            <v>870-019-151</v>
          </cell>
          <cell r="F23196">
            <v>224002.5</v>
          </cell>
        </row>
        <row r="23197">
          <cell r="E23197" t="str">
            <v>870-019-152</v>
          </cell>
          <cell r="F23197">
            <v>120684</v>
          </cell>
        </row>
        <row r="23198">
          <cell r="E23198" t="str">
            <v>870-019-162</v>
          </cell>
          <cell r="F23198">
            <v>597.79999999999995</v>
          </cell>
        </row>
        <row r="23199">
          <cell r="E23199" t="str">
            <v>870-019-173</v>
          </cell>
          <cell r="F23199">
            <v>125030</v>
          </cell>
        </row>
        <row r="23200">
          <cell r="E23200" t="str">
            <v>870-019-181</v>
          </cell>
          <cell r="F23200">
            <v>3000</v>
          </cell>
        </row>
        <row r="23201">
          <cell r="E23201" t="str">
            <v>870-019-191</v>
          </cell>
          <cell r="F23201">
            <v>625</v>
          </cell>
        </row>
        <row r="23202">
          <cell r="E23202" t="str">
            <v>870-019-199</v>
          </cell>
          <cell r="F23202">
            <v>1123.4000000000001</v>
          </cell>
        </row>
        <row r="23203">
          <cell r="E23203" t="str">
            <v>870-019-211</v>
          </cell>
          <cell r="F23203">
            <v>89252.34</v>
          </cell>
        </row>
        <row r="23204">
          <cell r="E23204" t="str">
            <v>870-019-221</v>
          </cell>
          <cell r="F23204">
            <v>171326.12</v>
          </cell>
        </row>
        <row r="23205">
          <cell r="E23205" t="str">
            <v>870-019-231</v>
          </cell>
          <cell r="F23205">
            <v>177171.47</v>
          </cell>
        </row>
        <row r="23206">
          <cell r="E23206" t="str">
            <v>870-019-311</v>
          </cell>
          <cell r="F23206">
            <v>35274.300000000003</v>
          </cell>
        </row>
        <row r="23207">
          <cell r="E23207" t="str">
            <v>870-019-312</v>
          </cell>
          <cell r="F23207">
            <v>1161.8</v>
          </cell>
        </row>
        <row r="23208">
          <cell r="E23208" t="str">
            <v>870-019-332</v>
          </cell>
          <cell r="F23208">
            <v>2397.9899999999998</v>
          </cell>
        </row>
        <row r="23209">
          <cell r="E23209" t="str">
            <v>870-019-333</v>
          </cell>
          <cell r="F23209">
            <v>376</v>
          </cell>
        </row>
        <row r="23210">
          <cell r="E23210" t="str">
            <v>870-019-361</v>
          </cell>
          <cell r="F23210">
            <v>12277</v>
          </cell>
        </row>
        <row r="23211">
          <cell r="E23211" t="str">
            <v>870-019-411</v>
          </cell>
          <cell r="F23211">
            <v>16363.81</v>
          </cell>
        </row>
        <row r="23212">
          <cell r="E23212" t="str">
            <v>870-019-418</v>
          </cell>
          <cell r="F23212">
            <v>3555</v>
          </cell>
        </row>
        <row r="23213">
          <cell r="E23213" t="str">
            <v>870-019-459</v>
          </cell>
          <cell r="F23213">
            <v>1009.77</v>
          </cell>
        </row>
        <row r="23214">
          <cell r="E23214" t="str">
            <v>870-019-461</v>
          </cell>
          <cell r="F23214">
            <v>2429.66</v>
          </cell>
        </row>
        <row r="23215">
          <cell r="E23215" t="str">
            <v>870-019-462</v>
          </cell>
          <cell r="F23215">
            <v>758.11</v>
          </cell>
        </row>
        <row r="23216">
          <cell r="E23216" t="str">
            <v>870-024-121</v>
          </cell>
          <cell r="F23216">
            <v>79053.36</v>
          </cell>
        </row>
        <row r="23217">
          <cell r="E23217" t="str">
            <v>870-024-211</v>
          </cell>
          <cell r="F23217">
            <v>5970.85</v>
          </cell>
        </row>
        <row r="23218">
          <cell r="E23218" t="str">
            <v>870-024-221</v>
          </cell>
          <cell r="F23218">
            <v>11628.49</v>
          </cell>
        </row>
        <row r="23219">
          <cell r="E23219" t="str">
            <v>870-024-231</v>
          </cell>
          <cell r="F23219">
            <v>7509.82</v>
          </cell>
        </row>
        <row r="23220">
          <cell r="E23220" t="str">
            <v>870-024-411</v>
          </cell>
          <cell r="F23220">
            <v>10446.42</v>
          </cell>
        </row>
        <row r="23221">
          <cell r="E23221" t="str">
            <v>870-024-413</v>
          </cell>
          <cell r="F23221">
            <v>1986.24</v>
          </cell>
        </row>
        <row r="23222">
          <cell r="E23222" t="str">
            <v>870-025-411</v>
          </cell>
          <cell r="F23222">
            <v>505.77</v>
          </cell>
        </row>
        <row r="23223">
          <cell r="E23223" t="str">
            <v>870-025-413</v>
          </cell>
          <cell r="F23223">
            <v>999.23</v>
          </cell>
        </row>
        <row r="23224">
          <cell r="E23224" t="str">
            <v>870-027-142</v>
          </cell>
          <cell r="F23224">
            <v>259910.79</v>
          </cell>
        </row>
        <row r="23225">
          <cell r="E23225" t="str">
            <v>870-027-211</v>
          </cell>
          <cell r="F23225">
            <v>18370.5</v>
          </cell>
        </row>
        <row r="23226">
          <cell r="E23226" t="str">
            <v>870-027-221</v>
          </cell>
          <cell r="F23226">
            <v>38292.089999999997</v>
          </cell>
        </row>
        <row r="23227">
          <cell r="E23227" t="str">
            <v>870-027-231</v>
          </cell>
          <cell r="F23227">
            <v>67804.600000000006</v>
          </cell>
        </row>
        <row r="23228">
          <cell r="E23228" t="str">
            <v>870-027-311</v>
          </cell>
          <cell r="F23228">
            <v>-2592</v>
          </cell>
        </row>
        <row r="23229">
          <cell r="E23229" t="str">
            <v>870-029-141</v>
          </cell>
          <cell r="F23229">
            <v>26546.87</v>
          </cell>
        </row>
        <row r="23230">
          <cell r="E23230" t="str">
            <v>870-029-142</v>
          </cell>
          <cell r="F23230">
            <v>15970.69</v>
          </cell>
        </row>
        <row r="23231">
          <cell r="E23231" t="str">
            <v>870-029-199</v>
          </cell>
          <cell r="F23231">
            <v>22.65</v>
          </cell>
        </row>
        <row r="23232">
          <cell r="E23232" t="str">
            <v>870-029-211</v>
          </cell>
          <cell r="F23232">
            <v>3202.57</v>
          </cell>
        </row>
        <row r="23233">
          <cell r="E23233" t="str">
            <v>870-029-221</v>
          </cell>
          <cell r="F23233">
            <v>4145.6400000000003</v>
          </cell>
        </row>
        <row r="23234">
          <cell r="E23234" t="str">
            <v>870-029-231</v>
          </cell>
          <cell r="F23234">
            <v>8807.7999999999993</v>
          </cell>
        </row>
        <row r="23235">
          <cell r="E23235" t="str">
            <v>870-030-163</v>
          </cell>
          <cell r="F23235">
            <v>1659</v>
          </cell>
        </row>
        <row r="23236">
          <cell r="E23236" t="str">
            <v>870-030-211</v>
          </cell>
          <cell r="F23236">
            <v>127</v>
          </cell>
        </row>
        <row r="23237">
          <cell r="E23237" t="str">
            <v>870-030-312</v>
          </cell>
          <cell r="F23237">
            <v>5641.88</v>
          </cell>
        </row>
        <row r="23238">
          <cell r="E23238" t="str">
            <v>870-031-151</v>
          </cell>
          <cell r="F23238">
            <v>92582.78</v>
          </cell>
        </row>
        <row r="23239">
          <cell r="E23239" t="str">
            <v>870-031-199</v>
          </cell>
          <cell r="F23239">
            <v>312.39</v>
          </cell>
        </row>
        <row r="23240">
          <cell r="E23240" t="str">
            <v>870-031-211</v>
          </cell>
          <cell r="F23240">
            <v>6327.71</v>
          </cell>
        </row>
        <row r="23241">
          <cell r="E23241" t="str">
            <v>870-031-221</v>
          </cell>
          <cell r="F23241">
            <v>13646.32</v>
          </cell>
        </row>
        <row r="23242">
          <cell r="E23242" t="str">
            <v>870-031-231</v>
          </cell>
          <cell r="F23242">
            <v>15161.78</v>
          </cell>
        </row>
        <row r="23243">
          <cell r="E23243" t="str">
            <v>870-032-113</v>
          </cell>
          <cell r="F23243">
            <v>26622.7</v>
          </cell>
        </row>
        <row r="23244">
          <cell r="E23244" t="str">
            <v>870-032-121</v>
          </cell>
          <cell r="F23244">
            <v>304030.18</v>
          </cell>
        </row>
        <row r="23245">
          <cell r="E23245" t="str">
            <v>870-032-132</v>
          </cell>
          <cell r="F23245">
            <v>103842.4</v>
          </cell>
        </row>
        <row r="23246">
          <cell r="E23246" t="str">
            <v>870-032-141</v>
          </cell>
          <cell r="F23246">
            <v>38135.32</v>
          </cell>
        </row>
        <row r="23247">
          <cell r="E23247" t="str">
            <v>870-032-142</v>
          </cell>
          <cell r="F23247">
            <v>140247.70000000001</v>
          </cell>
        </row>
        <row r="23248">
          <cell r="E23248" t="str">
            <v>870-032-145</v>
          </cell>
          <cell r="F23248">
            <v>62865.11</v>
          </cell>
        </row>
        <row r="23249">
          <cell r="E23249" t="str">
            <v>870-032-151</v>
          </cell>
          <cell r="F23249">
            <v>17465.310000000001</v>
          </cell>
        </row>
        <row r="23250">
          <cell r="E23250" t="str">
            <v>870-032-162</v>
          </cell>
          <cell r="F23250">
            <v>4910.5</v>
          </cell>
        </row>
        <row r="23251">
          <cell r="E23251" t="str">
            <v>870-032-163</v>
          </cell>
          <cell r="F23251">
            <v>465.5</v>
          </cell>
        </row>
        <row r="23252">
          <cell r="E23252" t="str">
            <v>870-032-165</v>
          </cell>
          <cell r="F23252">
            <v>1078</v>
          </cell>
        </row>
        <row r="23253">
          <cell r="E23253" t="str">
            <v>870-032-199</v>
          </cell>
          <cell r="F23253">
            <v>22.93</v>
          </cell>
        </row>
        <row r="23254">
          <cell r="E23254" t="str">
            <v>870-032-211</v>
          </cell>
          <cell r="F23254">
            <v>49256</v>
          </cell>
        </row>
        <row r="23255">
          <cell r="E23255" t="str">
            <v>870-032-221</v>
          </cell>
          <cell r="F23255">
            <v>101953.72</v>
          </cell>
        </row>
        <row r="23256">
          <cell r="E23256" t="str">
            <v>870-032-231</v>
          </cell>
          <cell r="F23256">
            <v>98151.62</v>
          </cell>
        </row>
        <row r="23257">
          <cell r="E23257" t="str">
            <v>870-032-311</v>
          </cell>
          <cell r="F23257">
            <v>115761.81</v>
          </cell>
        </row>
        <row r="23258">
          <cell r="E23258" t="str">
            <v>870-032-312</v>
          </cell>
          <cell r="F23258">
            <v>4961.82</v>
          </cell>
        </row>
        <row r="23259">
          <cell r="E23259" t="str">
            <v>870-032-317</v>
          </cell>
          <cell r="F23259">
            <v>3350</v>
          </cell>
        </row>
        <row r="23260">
          <cell r="E23260" t="str">
            <v>870-032-318</v>
          </cell>
          <cell r="F23260">
            <v>13262.5</v>
          </cell>
        </row>
        <row r="23261">
          <cell r="E23261" t="str">
            <v>870-032-332</v>
          </cell>
          <cell r="F23261">
            <v>266.39999999999998</v>
          </cell>
        </row>
        <row r="23262">
          <cell r="E23262" t="str">
            <v>870-032-378</v>
          </cell>
          <cell r="F23262">
            <v>159.96</v>
          </cell>
        </row>
        <row r="23263">
          <cell r="E23263" t="str">
            <v>870-032-411</v>
          </cell>
          <cell r="F23263">
            <v>12922.47</v>
          </cell>
        </row>
        <row r="23264">
          <cell r="E23264" t="str">
            <v>870-032-418</v>
          </cell>
          <cell r="F23264">
            <v>788.26</v>
          </cell>
        </row>
        <row r="23265">
          <cell r="E23265" t="str">
            <v>870-032-459</v>
          </cell>
          <cell r="F23265">
            <v>226.09</v>
          </cell>
        </row>
        <row r="23266">
          <cell r="E23266" t="str">
            <v>870-032-462</v>
          </cell>
          <cell r="F23266">
            <v>3604.14</v>
          </cell>
        </row>
        <row r="23267">
          <cell r="E23267" t="str">
            <v>870-034-163</v>
          </cell>
          <cell r="F23267">
            <v>35</v>
          </cell>
        </row>
        <row r="23268">
          <cell r="E23268" t="str">
            <v>870-034-196</v>
          </cell>
          <cell r="F23268">
            <v>1200</v>
          </cell>
        </row>
        <row r="23269">
          <cell r="E23269" t="str">
            <v>870-034-211</v>
          </cell>
          <cell r="F23269">
            <v>94.48</v>
          </cell>
        </row>
        <row r="23270">
          <cell r="E23270" t="str">
            <v>870-034-221</v>
          </cell>
          <cell r="F23270">
            <v>176.28</v>
          </cell>
        </row>
        <row r="23271">
          <cell r="E23271" t="str">
            <v>870-034-231</v>
          </cell>
          <cell r="F23271">
            <v>865.32</v>
          </cell>
        </row>
        <row r="23272">
          <cell r="E23272" t="str">
            <v>870-034-312</v>
          </cell>
          <cell r="F23272">
            <v>988.92</v>
          </cell>
        </row>
        <row r="23273">
          <cell r="E23273" t="str">
            <v>870-034-332</v>
          </cell>
          <cell r="F23273">
            <v>219.96</v>
          </cell>
        </row>
        <row r="23274">
          <cell r="E23274" t="str">
            <v>870-034-333</v>
          </cell>
          <cell r="F23274">
            <v>415.7</v>
          </cell>
        </row>
        <row r="23275">
          <cell r="E23275" t="str">
            <v>870-034-361</v>
          </cell>
          <cell r="F23275">
            <v>100</v>
          </cell>
        </row>
        <row r="23276">
          <cell r="E23276" t="str">
            <v>870-034-411</v>
          </cell>
          <cell r="F23276">
            <v>1903.74</v>
          </cell>
        </row>
        <row r="23277">
          <cell r="E23277" t="str">
            <v>870-039-311</v>
          </cell>
          <cell r="F23277">
            <v>63921</v>
          </cell>
        </row>
        <row r="23278">
          <cell r="E23278" t="str">
            <v>870-042-131</v>
          </cell>
          <cell r="F23278">
            <v>86147.83</v>
          </cell>
        </row>
        <row r="23279">
          <cell r="E23279" t="str">
            <v>870-042-211</v>
          </cell>
          <cell r="F23279">
            <v>6448.86</v>
          </cell>
        </row>
        <row r="23280">
          <cell r="E23280" t="str">
            <v>870-042-221</v>
          </cell>
          <cell r="F23280">
            <v>12614.51</v>
          </cell>
        </row>
        <row r="23281">
          <cell r="E23281" t="str">
            <v>870-042-231</v>
          </cell>
          <cell r="F23281">
            <v>6976.75</v>
          </cell>
        </row>
        <row r="23282">
          <cell r="E23282" t="str">
            <v>870-043-131</v>
          </cell>
          <cell r="F23282">
            <v>78668</v>
          </cell>
        </row>
        <row r="23283">
          <cell r="E23283" t="str">
            <v>870-043-146</v>
          </cell>
          <cell r="F23283">
            <v>21332.09</v>
          </cell>
        </row>
        <row r="23284">
          <cell r="E23284" t="str">
            <v>870-043-211</v>
          </cell>
          <cell r="F23284">
            <v>6912.4</v>
          </cell>
        </row>
        <row r="23285">
          <cell r="E23285" t="str">
            <v>870-043-221</v>
          </cell>
          <cell r="F23285">
            <v>14734.48</v>
          </cell>
        </row>
        <row r="23286">
          <cell r="E23286" t="str">
            <v>870-043-231</v>
          </cell>
          <cell r="F23286">
            <v>13914.78</v>
          </cell>
        </row>
        <row r="23287">
          <cell r="E23287" t="str">
            <v>870-043-332</v>
          </cell>
          <cell r="F23287">
            <v>795.15</v>
          </cell>
        </row>
        <row r="23288">
          <cell r="E23288" t="str">
            <v>870-043-411</v>
          </cell>
          <cell r="F23288">
            <v>2003.97</v>
          </cell>
        </row>
        <row r="23289">
          <cell r="E23289" t="str">
            <v>870-054-146</v>
          </cell>
          <cell r="F23289">
            <v>31400</v>
          </cell>
        </row>
        <row r="23290">
          <cell r="E23290" t="str">
            <v>870-054-211</v>
          </cell>
          <cell r="F23290">
            <v>2378.64</v>
          </cell>
        </row>
        <row r="23291">
          <cell r="E23291" t="str">
            <v>870-054-221</v>
          </cell>
          <cell r="F23291">
            <v>4612.7</v>
          </cell>
        </row>
        <row r="23292">
          <cell r="E23292" t="str">
            <v>870-054-231</v>
          </cell>
          <cell r="F23292">
            <v>5284.68</v>
          </cell>
        </row>
        <row r="23293">
          <cell r="E23293" t="str">
            <v>870-056-165</v>
          </cell>
          <cell r="F23293">
            <v>13567.15</v>
          </cell>
        </row>
        <row r="23294">
          <cell r="E23294" t="str">
            <v>870-056-171</v>
          </cell>
          <cell r="F23294">
            <v>267368.86</v>
          </cell>
        </row>
        <row r="23295">
          <cell r="E23295" t="str">
            <v>870-056-175</v>
          </cell>
          <cell r="F23295">
            <v>88928.95</v>
          </cell>
        </row>
        <row r="23296">
          <cell r="E23296" t="str">
            <v>870-056-199</v>
          </cell>
          <cell r="F23296">
            <v>2811.45</v>
          </cell>
        </row>
        <row r="23297">
          <cell r="E23297" t="str">
            <v>870-056-211</v>
          </cell>
          <cell r="F23297">
            <v>27820.33</v>
          </cell>
        </row>
        <row r="23298">
          <cell r="E23298" t="str">
            <v>870-056-221</v>
          </cell>
          <cell r="F23298">
            <v>38884.9</v>
          </cell>
        </row>
        <row r="23299">
          <cell r="E23299" t="str">
            <v>870-056-231</v>
          </cell>
          <cell r="F23299">
            <v>51932.98</v>
          </cell>
        </row>
        <row r="23300">
          <cell r="E23300" t="str">
            <v>870-056-311</v>
          </cell>
          <cell r="F23300">
            <v>833.42</v>
          </cell>
        </row>
        <row r="23301">
          <cell r="E23301" t="str">
            <v>870-056-319</v>
          </cell>
          <cell r="F23301">
            <v>2838.2</v>
          </cell>
        </row>
        <row r="23302">
          <cell r="E23302" t="str">
            <v>870-056-321</v>
          </cell>
          <cell r="F23302">
            <v>3077.82</v>
          </cell>
        </row>
        <row r="23303">
          <cell r="E23303" t="str">
            <v>870-056-323</v>
          </cell>
          <cell r="F23303">
            <v>630.38</v>
          </cell>
        </row>
        <row r="23304">
          <cell r="E23304" t="str">
            <v>870-056-331</v>
          </cell>
          <cell r="F23304">
            <v>-78.739999999999995</v>
          </cell>
        </row>
        <row r="23305">
          <cell r="E23305" t="str">
            <v>870-056-341</v>
          </cell>
          <cell r="F23305">
            <v>1219.73</v>
          </cell>
        </row>
        <row r="23306">
          <cell r="E23306" t="str">
            <v>870-056-344</v>
          </cell>
          <cell r="F23306">
            <v>288.61</v>
          </cell>
        </row>
        <row r="23307">
          <cell r="E23307" t="str">
            <v>870-056-411</v>
          </cell>
          <cell r="F23307">
            <v>-547.74</v>
          </cell>
        </row>
        <row r="23308">
          <cell r="E23308" t="str">
            <v>870-056-418</v>
          </cell>
          <cell r="F23308">
            <v>6152.46</v>
          </cell>
        </row>
        <row r="23309">
          <cell r="E23309" t="str">
            <v>870-056-422</v>
          </cell>
          <cell r="F23309">
            <v>18476.97</v>
          </cell>
        </row>
        <row r="23310">
          <cell r="E23310" t="str">
            <v>870-056-423</v>
          </cell>
          <cell r="F23310">
            <v>104079.58</v>
          </cell>
        </row>
        <row r="23311">
          <cell r="E23311" t="str">
            <v>870-056-424</v>
          </cell>
          <cell r="F23311">
            <v>7871.92</v>
          </cell>
        </row>
        <row r="23312">
          <cell r="E23312" t="str">
            <v>870-056-425</v>
          </cell>
          <cell r="F23312">
            <v>18168.77</v>
          </cell>
        </row>
        <row r="23313">
          <cell r="E23313" t="str">
            <v>870-056-461</v>
          </cell>
          <cell r="F23313">
            <v>4803.75</v>
          </cell>
        </row>
        <row r="23314">
          <cell r="E23314" t="str">
            <v>870-056-541</v>
          </cell>
          <cell r="F23314">
            <v>7298.25</v>
          </cell>
        </row>
        <row r="23315">
          <cell r="E23315" t="str">
            <v>870-056-552</v>
          </cell>
          <cell r="F23315">
            <v>1012</v>
          </cell>
        </row>
        <row r="23316">
          <cell r="E23316" t="str">
            <v>870-061-315</v>
          </cell>
          <cell r="F23316">
            <v>54536.63</v>
          </cell>
        </row>
        <row r="23317">
          <cell r="E23317" t="str">
            <v>870-061-411</v>
          </cell>
          <cell r="F23317">
            <v>3176.26</v>
          </cell>
        </row>
        <row r="23318">
          <cell r="E23318" t="str">
            <v>870-061-413</v>
          </cell>
          <cell r="F23318">
            <v>27824.11</v>
          </cell>
        </row>
        <row r="23319">
          <cell r="E23319" t="str">
            <v>870-068-121</v>
          </cell>
          <cell r="F23319">
            <v>20485.57</v>
          </cell>
        </row>
        <row r="23320">
          <cell r="E23320" t="str">
            <v>870-068-162</v>
          </cell>
          <cell r="F23320">
            <v>336</v>
          </cell>
        </row>
        <row r="23321">
          <cell r="E23321" t="str">
            <v>870-068-211</v>
          </cell>
          <cell r="F23321">
            <v>1220.08</v>
          </cell>
        </row>
        <row r="23322">
          <cell r="E23322" t="str">
            <v>870-068-221</v>
          </cell>
          <cell r="F23322">
            <v>3016.61</v>
          </cell>
        </row>
        <row r="23323">
          <cell r="E23323" t="str">
            <v>870-068-231</v>
          </cell>
          <cell r="F23323">
            <v>3940.32</v>
          </cell>
        </row>
        <row r="23324">
          <cell r="E23324" t="str">
            <v>870-069-113</v>
          </cell>
          <cell r="F23324">
            <v>1400</v>
          </cell>
        </row>
        <row r="23325">
          <cell r="E23325" t="str">
            <v>870-069-116</v>
          </cell>
          <cell r="F23325">
            <v>8436</v>
          </cell>
        </row>
        <row r="23326">
          <cell r="E23326" t="str">
            <v>870-069-121</v>
          </cell>
          <cell r="F23326">
            <v>1909.48</v>
          </cell>
        </row>
        <row r="23327">
          <cell r="E23327" t="str">
            <v>870-069-141</v>
          </cell>
          <cell r="F23327">
            <v>34824.82</v>
          </cell>
        </row>
        <row r="23328">
          <cell r="E23328" t="str">
            <v>870-069-146</v>
          </cell>
          <cell r="F23328">
            <v>52881.71</v>
          </cell>
        </row>
        <row r="23329">
          <cell r="E23329" t="str">
            <v>870-069-147</v>
          </cell>
          <cell r="F23329">
            <v>43200.14</v>
          </cell>
        </row>
        <row r="23330">
          <cell r="E23330" t="str">
            <v>870-069-151</v>
          </cell>
          <cell r="F23330">
            <v>33420.85</v>
          </cell>
        </row>
        <row r="23331">
          <cell r="E23331" t="str">
            <v>870-069-199</v>
          </cell>
          <cell r="F23331">
            <v>128.13</v>
          </cell>
        </row>
        <row r="23332">
          <cell r="E23332" t="str">
            <v>870-069-211</v>
          </cell>
          <cell r="F23332">
            <v>12822.83</v>
          </cell>
        </row>
        <row r="23333">
          <cell r="E23333" t="str">
            <v>870-069-221</v>
          </cell>
          <cell r="F23333">
            <v>21459.88</v>
          </cell>
        </row>
        <row r="23334">
          <cell r="E23334" t="str">
            <v>870-069-231</v>
          </cell>
          <cell r="F23334">
            <v>26503.46</v>
          </cell>
        </row>
        <row r="23335">
          <cell r="E23335" t="str">
            <v>870-069-311</v>
          </cell>
          <cell r="F23335">
            <v>49137.42</v>
          </cell>
        </row>
        <row r="23336">
          <cell r="E23336" t="str">
            <v>870-069-312</v>
          </cell>
          <cell r="F23336">
            <v>1795</v>
          </cell>
        </row>
        <row r="23337">
          <cell r="E23337" t="str">
            <v>870-069-411</v>
          </cell>
          <cell r="F23337">
            <v>14815.3</v>
          </cell>
        </row>
        <row r="23338">
          <cell r="E23338" t="str">
            <v>870-073-418</v>
          </cell>
          <cell r="F23338">
            <v>24.17</v>
          </cell>
        </row>
        <row r="23339">
          <cell r="E23339" t="str">
            <v>870-073-462</v>
          </cell>
          <cell r="F23339">
            <v>7579.67</v>
          </cell>
        </row>
        <row r="23340">
          <cell r="E23340" t="str">
            <v>870-085-418</v>
          </cell>
          <cell r="F23340">
            <v>93.08</v>
          </cell>
        </row>
        <row r="23341">
          <cell r="E23341" t="str">
            <v>870-085-462</v>
          </cell>
          <cell r="F23341">
            <v>5106.92</v>
          </cell>
        </row>
        <row r="23342">
          <cell r="E23342" t="str">
            <v>880-001-121</v>
          </cell>
          <cell r="F23342">
            <v>6736341.0899999999</v>
          </cell>
        </row>
        <row r="23343">
          <cell r="E23343" t="str">
            <v>880-001-211</v>
          </cell>
          <cell r="F23343">
            <v>482939.71</v>
          </cell>
        </row>
        <row r="23344">
          <cell r="E23344" t="str">
            <v>880-001-221</v>
          </cell>
          <cell r="F23344">
            <v>984038.17</v>
          </cell>
        </row>
        <row r="23345">
          <cell r="E23345" t="str">
            <v>880-001-231</v>
          </cell>
          <cell r="F23345">
            <v>808682.71</v>
          </cell>
        </row>
        <row r="23346">
          <cell r="E23346" t="str">
            <v>880-002-111</v>
          </cell>
          <cell r="F23346">
            <v>115188</v>
          </cell>
        </row>
        <row r="23347">
          <cell r="E23347" t="str">
            <v>880-002-113</v>
          </cell>
          <cell r="F23347">
            <v>334148.95</v>
          </cell>
        </row>
        <row r="23348">
          <cell r="E23348" t="str">
            <v>880-002-115</v>
          </cell>
          <cell r="F23348">
            <v>53534.57</v>
          </cell>
        </row>
        <row r="23349">
          <cell r="E23349" t="str">
            <v>880-002-211</v>
          </cell>
          <cell r="F23349">
            <v>36609.82</v>
          </cell>
        </row>
        <row r="23350">
          <cell r="E23350" t="str">
            <v>880-002-221</v>
          </cell>
          <cell r="F23350">
            <v>73871.850000000006</v>
          </cell>
        </row>
        <row r="23351">
          <cell r="E23351" t="str">
            <v>880-002-231</v>
          </cell>
          <cell r="F23351">
            <v>31798.09</v>
          </cell>
        </row>
        <row r="23352">
          <cell r="E23352" t="str">
            <v>880-003-151</v>
          </cell>
          <cell r="F23352">
            <v>74757.960000000006</v>
          </cell>
        </row>
        <row r="23353">
          <cell r="E23353" t="str">
            <v>880-003-162</v>
          </cell>
          <cell r="F23353">
            <v>11812.5</v>
          </cell>
        </row>
        <row r="23354">
          <cell r="E23354" t="str">
            <v>880-003-163</v>
          </cell>
          <cell r="F23354">
            <v>2618</v>
          </cell>
        </row>
        <row r="23355">
          <cell r="E23355" t="str">
            <v>880-003-173</v>
          </cell>
          <cell r="F23355">
            <v>494367.55</v>
          </cell>
        </row>
        <row r="23356">
          <cell r="E23356" t="str">
            <v>880-003-211</v>
          </cell>
          <cell r="F23356">
            <v>40988.21</v>
          </cell>
        </row>
        <row r="23357">
          <cell r="E23357" t="str">
            <v>880-003-221</v>
          </cell>
          <cell r="F23357">
            <v>80510.080000000002</v>
          </cell>
        </row>
        <row r="23358">
          <cell r="E23358" t="str">
            <v>880-003-231</v>
          </cell>
          <cell r="F23358">
            <v>136678.98000000001</v>
          </cell>
        </row>
        <row r="23359">
          <cell r="E23359" t="str">
            <v>880-005-114</v>
          </cell>
          <cell r="F23359">
            <v>563353.29</v>
          </cell>
        </row>
        <row r="23360">
          <cell r="E23360" t="str">
            <v>880-005-116</v>
          </cell>
          <cell r="F23360">
            <v>211322.26</v>
          </cell>
        </row>
        <row r="23361">
          <cell r="E23361" t="str">
            <v>880-005-211</v>
          </cell>
          <cell r="F23361">
            <v>57293.73</v>
          </cell>
        </row>
        <row r="23362">
          <cell r="E23362" t="str">
            <v>880-005-221</v>
          </cell>
          <cell r="F23362">
            <v>105344</v>
          </cell>
        </row>
        <row r="23363">
          <cell r="E23363" t="str">
            <v>880-005-231</v>
          </cell>
          <cell r="F23363">
            <v>62752.81</v>
          </cell>
        </row>
        <row r="23364">
          <cell r="E23364" t="str">
            <v>880-007-121</v>
          </cell>
          <cell r="F23364">
            <v>62633</v>
          </cell>
        </row>
        <row r="23365">
          <cell r="E23365" t="str">
            <v>880-007-131</v>
          </cell>
          <cell r="F23365">
            <v>651724.41</v>
          </cell>
        </row>
        <row r="23366">
          <cell r="E23366" t="str">
            <v>880-007-135</v>
          </cell>
          <cell r="F23366">
            <v>45813.52</v>
          </cell>
        </row>
        <row r="23367">
          <cell r="E23367" t="str">
            <v>880-007-211</v>
          </cell>
          <cell r="F23367">
            <v>56451.77</v>
          </cell>
        </row>
        <row r="23368">
          <cell r="E23368" t="str">
            <v>880-007-221</v>
          </cell>
          <cell r="F23368">
            <v>112249.11</v>
          </cell>
        </row>
        <row r="23369">
          <cell r="E23369" t="str">
            <v>880-007-231</v>
          </cell>
          <cell r="F23369">
            <v>78937.350000000006</v>
          </cell>
        </row>
        <row r="23370">
          <cell r="E23370" t="str">
            <v>880-009-184</v>
          </cell>
          <cell r="F23370">
            <v>266074.84000000003</v>
          </cell>
        </row>
        <row r="23371">
          <cell r="E23371" t="str">
            <v>880-009-185</v>
          </cell>
          <cell r="F23371">
            <v>16932.54</v>
          </cell>
        </row>
        <row r="23372">
          <cell r="E23372" t="str">
            <v>880-009-186</v>
          </cell>
          <cell r="F23372">
            <v>24757.78</v>
          </cell>
        </row>
        <row r="23373">
          <cell r="E23373" t="str">
            <v>880-009-188</v>
          </cell>
          <cell r="F23373">
            <v>162730.84</v>
          </cell>
        </row>
        <row r="23374">
          <cell r="E23374" t="str">
            <v>880-009-189</v>
          </cell>
          <cell r="F23374">
            <v>20967.89</v>
          </cell>
        </row>
        <row r="23375">
          <cell r="E23375" t="str">
            <v>880-009-211</v>
          </cell>
          <cell r="F23375">
            <v>37790.120000000003</v>
          </cell>
        </row>
        <row r="23376">
          <cell r="E23376" t="str">
            <v>880-009-221</v>
          </cell>
          <cell r="F23376">
            <v>63950.95</v>
          </cell>
        </row>
        <row r="23377">
          <cell r="E23377" t="str">
            <v>880-009-231</v>
          </cell>
          <cell r="F23377">
            <v>14897.83</v>
          </cell>
        </row>
        <row r="23378">
          <cell r="E23378" t="str">
            <v>880-009-233</v>
          </cell>
          <cell r="F23378">
            <v>71301.03</v>
          </cell>
        </row>
        <row r="23379">
          <cell r="E23379" t="str">
            <v>880-012-311</v>
          </cell>
          <cell r="F23379">
            <v>69940</v>
          </cell>
        </row>
        <row r="23380">
          <cell r="E23380" t="str">
            <v>880-013-121</v>
          </cell>
          <cell r="F23380">
            <v>899463.53</v>
          </cell>
        </row>
        <row r="23381">
          <cell r="E23381" t="str">
            <v>880-013-131</v>
          </cell>
          <cell r="F23381">
            <v>53030</v>
          </cell>
        </row>
        <row r="23382">
          <cell r="E23382" t="str">
            <v>880-013-162</v>
          </cell>
          <cell r="F23382">
            <v>3384.36</v>
          </cell>
        </row>
        <row r="23383">
          <cell r="E23383" t="str">
            <v>880-013-163</v>
          </cell>
          <cell r="F23383">
            <v>91</v>
          </cell>
        </row>
        <row r="23384">
          <cell r="E23384" t="str">
            <v>880-013-211</v>
          </cell>
          <cell r="F23384">
            <v>67686.89</v>
          </cell>
        </row>
        <row r="23385">
          <cell r="E23385" t="str">
            <v>880-013-221</v>
          </cell>
          <cell r="F23385">
            <v>140197.49</v>
          </cell>
        </row>
        <row r="23386">
          <cell r="E23386" t="str">
            <v>880-013-231</v>
          </cell>
          <cell r="F23386">
            <v>107839.58</v>
          </cell>
        </row>
        <row r="23387">
          <cell r="E23387" t="str">
            <v>880-014-162</v>
          </cell>
          <cell r="F23387">
            <v>1564.5</v>
          </cell>
        </row>
        <row r="23388">
          <cell r="E23388" t="str">
            <v>880-014-163</v>
          </cell>
          <cell r="F23388">
            <v>3174.5</v>
          </cell>
        </row>
        <row r="23389">
          <cell r="E23389" t="str">
            <v>880-014-211</v>
          </cell>
          <cell r="F23389">
            <v>362.5</v>
          </cell>
        </row>
        <row r="23390">
          <cell r="E23390" t="str">
            <v>880-014-311</v>
          </cell>
          <cell r="F23390">
            <v>1010</v>
          </cell>
        </row>
        <row r="23391">
          <cell r="E23391" t="str">
            <v>880-014-312</v>
          </cell>
          <cell r="F23391">
            <v>5816.17</v>
          </cell>
        </row>
        <row r="23392">
          <cell r="E23392" t="str">
            <v>880-014-332</v>
          </cell>
          <cell r="F23392">
            <v>6809.97</v>
          </cell>
        </row>
        <row r="23393">
          <cell r="E23393" t="str">
            <v>880-014-411</v>
          </cell>
          <cell r="F23393">
            <v>42336.36</v>
          </cell>
        </row>
        <row r="23394">
          <cell r="E23394" t="str">
            <v>880-015-418</v>
          </cell>
          <cell r="F23394">
            <v>55476.2</v>
          </cell>
        </row>
        <row r="23395">
          <cell r="E23395" t="str">
            <v>880-015-462</v>
          </cell>
          <cell r="F23395">
            <v>1609.53</v>
          </cell>
        </row>
        <row r="23396">
          <cell r="E23396" t="str">
            <v>880-015-472</v>
          </cell>
          <cell r="F23396">
            <v>-7347.73</v>
          </cell>
        </row>
        <row r="23397">
          <cell r="E23397" t="str">
            <v>880-024-121</v>
          </cell>
          <cell r="F23397">
            <v>79100.94</v>
          </cell>
        </row>
        <row r="23398">
          <cell r="E23398" t="str">
            <v>880-024-211</v>
          </cell>
          <cell r="F23398">
            <v>5723.5</v>
          </cell>
        </row>
        <row r="23399">
          <cell r="E23399" t="str">
            <v>880-024-221</v>
          </cell>
          <cell r="F23399">
            <v>11650.48</v>
          </cell>
        </row>
        <row r="23400">
          <cell r="E23400" t="str">
            <v>880-024-231</v>
          </cell>
          <cell r="F23400">
            <v>12833.34</v>
          </cell>
        </row>
        <row r="23401">
          <cell r="E23401" t="str">
            <v>880-025-411</v>
          </cell>
          <cell r="F23401">
            <v>2702</v>
          </cell>
        </row>
        <row r="23402">
          <cell r="E23402" t="str">
            <v>880-027-142</v>
          </cell>
          <cell r="F23402">
            <v>792985.75</v>
          </cell>
        </row>
        <row r="23403">
          <cell r="E23403" t="str">
            <v>880-027-146</v>
          </cell>
          <cell r="F23403">
            <v>786.98</v>
          </cell>
        </row>
        <row r="23404">
          <cell r="E23404" t="str">
            <v>880-027-167</v>
          </cell>
          <cell r="F23404">
            <v>143.26</v>
          </cell>
        </row>
        <row r="23405">
          <cell r="E23405" t="str">
            <v>880-027-211</v>
          </cell>
          <cell r="F23405">
            <v>56911.45</v>
          </cell>
        </row>
        <row r="23406">
          <cell r="E23406" t="str">
            <v>880-027-221</v>
          </cell>
          <cell r="F23406">
            <v>109583.32</v>
          </cell>
        </row>
        <row r="23407">
          <cell r="E23407" t="str">
            <v>880-027-231</v>
          </cell>
          <cell r="F23407">
            <v>200825.64</v>
          </cell>
        </row>
        <row r="23408">
          <cell r="E23408" t="str">
            <v>880-029-121</v>
          </cell>
          <cell r="F23408">
            <v>37900</v>
          </cell>
        </row>
        <row r="23409">
          <cell r="E23409" t="str">
            <v>880-029-142</v>
          </cell>
          <cell r="F23409">
            <v>5666.6</v>
          </cell>
        </row>
        <row r="23410">
          <cell r="E23410" t="str">
            <v>880-029-211</v>
          </cell>
          <cell r="F23410">
            <v>3061</v>
          </cell>
        </row>
        <row r="23411">
          <cell r="E23411" t="str">
            <v>880-029-221</v>
          </cell>
          <cell r="F23411">
            <v>6416.04</v>
          </cell>
        </row>
        <row r="23412">
          <cell r="E23412" t="str">
            <v>880-029-231</v>
          </cell>
          <cell r="F23412">
            <v>7312.65</v>
          </cell>
        </row>
        <row r="23413">
          <cell r="E23413" t="str">
            <v>880-029-411</v>
          </cell>
          <cell r="F23413">
            <v>10426.89</v>
          </cell>
        </row>
        <row r="23414">
          <cell r="E23414" t="str">
            <v>880-030-311</v>
          </cell>
          <cell r="F23414">
            <v>13448.96</v>
          </cell>
        </row>
        <row r="23415">
          <cell r="E23415" t="str">
            <v>880-032-121</v>
          </cell>
          <cell r="F23415">
            <v>423080.42</v>
          </cell>
        </row>
        <row r="23416">
          <cell r="E23416" t="str">
            <v>880-032-132</v>
          </cell>
          <cell r="F23416">
            <v>255003.2</v>
          </cell>
        </row>
        <row r="23417">
          <cell r="E23417" t="str">
            <v>880-032-133</v>
          </cell>
          <cell r="F23417">
            <v>139616.51</v>
          </cell>
        </row>
        <row r="23418">
          <cell r="E23418" t="str">
            <v>880-032-142</v>
          </cell>
          <cell r="F23418">
            <v>276735.40999999997</v>
          </cell>
        </row>
        <row r="23419">
          <cell r="E23419" t="str">
            <v>880-032-145</v>
          </cell>
          <cell r="F23419">
            <v>143240</v>
          </cell>
        </row>
        <row r="23420">
          <cell r="E23420" t="str">
            <v>880-032-152</v>
          </cell>
          <cell r="F23420">
            <v>14524.78</v>
          </cell>
        </row>
        <row r="23421">
          <cell r="E23421" t="str">
            <v>880-032-162</v>
          </cell>
          <cell r="F23421">
            <v>1098</v>
          </cell>
        </row>
        <row r="23422">
          <cell r="E23422" t="str">
            <v>880-032-165</v>
          </cell>
          <cell r="F23422">
            <v>413</v>
          </cell>
        </row>
        <row r="23423">
          <cell r="E23423" t="str">
            <v>880-032-211</v>
          </cell>
          <cell r="F23423">
            <v>90759.11</v>
          </cell>
        </row>
        <row r="23424">
          <cell r="E23424" t="str">
            <v>880-032-221</v>
          </cell>
          <cell r="F23424">
            <v>180820.48000000001</v>
          </cell>
        </row>
        <row r="23425">
          <cell r="E23425" t="str">
            <v>880-032-231</v>
          </cell>
          <cell r="F23425">
            <v>154948.96</v>
          </cell>
        </row>
        <row r="23426">
          <cell r="E23426" t="str">
            <v>880-032-311</v>
          </cell>
          <cell r="F23426">
            <v>230728.31</v>
          </cell>
        </row>
        <row r="23427">
          <cell r="E23427" t="str">
            <v>880-034-121</v>
          </cell>
          <cell r="F23427">
            <v>116305</v>
          </cell>
        </row>
        <row r="23428">
          <cell r="E23428" t="str">
            <v>880-034-162</v>
          </cell>
          <cell r="F23428">
            <v>182</v>
          </cell>
        </row>
        <row r="23429">
          <cell r="E23429" t="str">
            <v>880-034-211</v>
          </cell>
          <cell r="F23429">
            <v>9817.43</v>
          </cell>
        </row>
        <row r="23430">
          <cell r="E23430" t="str">
            <v>880-034-221</v>
          </cell>
          <cell r="F23430">
            <v>17134.59</v>
          </cell>
        </row>
        <row r="23431">
          <cell r="E23431" t="str">
            <v>880-034-231</v>
          </cell>
          <cell r="F23431">
            <v>14662.9</v>
          </cell>
        </row>
        <row r="23432">
          <cell r="E23432" t="str">
            <v>880-034-411</v>
          </cell>
          <cell r="F23432">
            <v>18737</v>
          </cell>
        </row>
        <row r="23433">
          <cell r="E23433" t="str">
            <v>880-054-121</v>
          </cell>
          <cell r="F23433">
            <v>44869.5</v>
          </cell>
        </row>
        <row r="23434">
          <cell r="E23434" t="str">
            <v>880-054-211</v>
          </cell>
          <cell r="F23434">
            <v>3341.27</v>
          </cell>
        </row>
        <row r="23435">
          <cell r="E23435" t="str">
            <v>880-054-221</v>
          </cell>
          <cell r="F23435">
            <v>6591.38</v>
          </cell>
        </row>
        <row r="23436">
          <cell r="E23436" t="str">
            <v>880-054-231</v>
          </cell>
          <cell r="F23436">
            <v>4053.36</v>
          </cell>
        </row>
        <row r="23437">
          <cell r="E23437" t="str">
            <v>880-054-411</v>
          </cell>
          <cell r="F23437">
            <v>2867.49</v>
          </cell>
        </row>
        <row r="23438">
          <cell r="E23438" t="str">
            <v>880-056-171</v>
          </cell>
          <cell r="F23438">
            <v>386236.3</v>
          </cell>
        </row>
        <row r="23439">
          <cell r="E23439" t="str">
            <v>880-056-175</v>
          </cell>
          <cell r="F23439">
            <v>124425.2</v>
          </cell>
        </row>
        <row r="23440">
          <cell r="E23440" t="str">
            <v>880-056-199</v>
          </cell>
          <cell r="F23440">
            <v>26597.7</v>
          </cell>
        </row>
        <row r="23441">
          <cell r="E23441" t="str">
            <v>880-056-211</v>
          </cell>
          <cell r="F23441">
            <v>42025.22</v>
          </cell>
        </row>
        <row r="23442">
          <cell r="E23442" t="str">
            <v>880-056-221</v>
          </cell>
          <cell r="F23442">
            <v>36717.58</v>
          </cell>
        </row>
        <row r="23443">
          <cell r="E23443" t="str">
            <v>880-056-231</v>
          </cell>
          <cell r="F23443">
            <v>30915.119999999999</v>
          </cell>
        </row>
        <row r="23444">
          <cell r="E23444" t="str">
            <v>880-056-312</v>
          </cell>
          <cell r="F23444">
            <v>1042.03</v>
          </cell>
        </row>
        <row r="23445">
          <cell r="E23445" t="str">
            <v>880-056-319</v>
          </cell>
          <cell r="F23445">
            <v>6659.9</v>
          </cell>
        </row>
        <row r="23446">
          <cell r="E23446" t="str">
            <v>880-056-411</v>
          </cell>
          <cell r="F23446">
            <v>27167.87</v>
          </cell>
        </row>
        <row r="23447">
          <cell r="E23447" t="str">
            <v>880-056-422</v>
          </cell>
          <cell r="F23447">
            <v>79083.53</v>
          </cell>
        </row>
        <row r="23448">
          <cell r="E23448" t="str">
            <v>880-056-423</v>
          </cell>
          <cell r="F23448">
            <v>126304.03</v>
          </cell>
        </row>
        <row r="23449">
          <cell r="E23449" t="str">
            <v>880-056-424</v>
          </cell>
          <cell r="F23449">
            <v>-580.77</v>
          </cell>
        </row>
        <row r="23450">
          <cell r="E23450" t="str">
            <v>880-056-425</v>
          </cell>
          <cell r="F23450">
            <v>31332.29</v>
          </cell>
        </row>
        <row r="23451">
          <cell r="E23451" t="str">
            <v>880-056-552</v>
          </cell>
          <cell r="F23451">
            <v>4292</v>
          </cell>
        </row>
        <row r="23452">
          <cell r="E23452" t="str">
            <v>880-061-411</v>
          </cell>
          <cell r="F23452">
            <v>104098</v>
          </cell>
        </row>
        <row r="23453">
          <cell r="E23453" t="str">
            <v>880-063-311</v>
          </cell>
          <cell r="F23453">
            <v>89969</v>
          </cell>
        </row>
        <row r="23454">
          <cell r="E23454" t="str">
            <v>880-069-121</v>
          </cell>
          <cell r="F23454">
            <v>39405.230000000003</v>
          </cell>
        </row>
        <row r="23455">
          <cell r="E23455" t="str">
            <v>880-069-131</v>
          </cell>
          <cell r="F23455">
            <v>68929.23</v>
          </cell>
        </row>
        <row r="23456">
          <cell r="E23456" t="str">
            <v>880-069-133</v>
          </cell>
          <cell r="F23456">
            <v>455.42</v>
          </cell>
        </row>
        <row r="23457">
          <cell r="E23457" t="str">
            <v>880-069-142</v>
          </cell>
          <cell r="F23457">
            <v>38352.959999999999</v>
          </cell>
        </row>
        <row r="23458">
          <cell r="E23458" t="str">
            <v>880-069-143</v>
          </cell>
          <cell r="F23458">
            <v>1512</v>
          </cell>
        </row>
        <row r="23459">
          <cell r="E23459" t="str">
            <v>880-069-146</v>
          </cell>
          <cell r="F23459">
            <v>19608.400000000001</v>
          </cell>
        </row>
        <row r="23460">
          <cell r="E23460" t="str">
            <v>880-069-162</v>
          </cell>
          <cell r="F23460">
            <v>2128.91</v>
          </cell>
        </row>
        <row r="23461">
          <cell r="E23461" t="str">
            <v>880-069-211</v>
          </cell>
          <cell r="F23461">
            <v>12428.62</v>
          </cell>
        </row>
        <row r="23462">
          <cell r="E23462" t="str">
            <v>880-069-221</v>
          </cell>
          <cell r="F23462">
            <v>23752.05</v>
          </cell>
        </row>
        <row r="23463">
          <cell r="E23463" t="str">
            <v>880-069-231</v>
          </cell>
          <cell r="F23463">
            <v>27764.26</v>
          </cell>
        </row>
        <row r="23464">
          <cell r="E23464" t="str">
            <v>880-069-311</v>
          </cell>
          <cell r="F23464">
            <v>78923.98</v>
          </cell>
        </row>
        <row r="23465">
          <cell r="E23465" t="str">
            <v>880-069-411</v>
          </cell>
          <cell r="F23465">
            <v>19143.61</v>
          </cell>
        </row>
        <row r="23466">
          <cell r="E23466" t="str">
            <v>880-073-462</v>
          </cell>
          <cell r="F23466">
            <v>15586</v>
          </cell>
        </row>
        <row r="23467">
          <cell r="E23467" t="str">
            <v>890-001-121</v>
          </cell>
          <cell r="F23467">
            <v>1152532.8</v>
          </cell>
        </row>
        <row r="23468">
          <cell r="E23468" t="str">
            <v>890-001-125</v>
          </cell>
          <cell r="F23468">
            <v>472.74</v>
          </cell>
        </row>
        <row r="23469">
          <cell r="E23469" t="str">
            <v>890-001-211</v>
          </cell>
          <cell r="F23469">
            <v>79963.8</v>
          </cell>
        </row>
        <row r="23470">
          <cell r="E23470" t="str">
            <v>890-001-221</v>
          </cell>
          <cell r="F23470">
            <v>169159.04000000001</v>
          </cell>
        </row>
        <row r="23471">
          <cell r="E23471" t="str">
            <v>890-001-231</v>
          </cell>
          <cell r="F23471">
            <v>140217.44</v>
          </cell>
        </row>
        <row r="23472">
          <cell r="E23472" t="str">
            <v>890-002-111</v>
          </cell>
          <cell r="F23472">
            <v>106476</v>
          </cell>
        </row>
        <row r="23473">
          <cell r="E23473" t="str">
            <v>890-002-113</v>
          </cell>
          <cell r="F23473">
            <v>108305.56</v>
          </cell>
        </row>
        <row r="23474">
          <cell r="E23474" t="str">
            <v>890-002-115</v>
          </cell>
          <cell r="F23474">
            <v>72484</v>
          </cell>
        </row>
        <row r="23475">
          <cell r="E23475" t="str">
            <v>890-002-118</v>
          </cell>
          <cell r="F23475">
            <v>100368</v>
          </cell>
        </row>
        <row r="23476">
          <cell r="E23476" t="str">
            <v>890-002-211</v>
          </cell>
          <cell r="F23476">
            <v>27687.07</v>
          </cell>
        </row>
        <row r="23477">
          <cell r="E23477" t="str">
            <v>890-002-221</v>
          </cell>
          <cell r="F23477">
            <v>56943.24</v>
          </cell>
        </row>
        <row r="23478">
          <cell r="E23478" t="str">
            <v>890-002-231</v>
          </cell>
          <cell r="F23478">
            <v>24679.13</v>
          </cell>
        </row>
        <row r="23479">
          <cell r="E23479" t="str">
            <v>890-003-151</v>
          </cell>
          <cell r="F23479">
            <v>89216.01</v>
          </cell>
        </row>
        <row r="23480">
          <cell r="E23480" t="str">
            <v>890-003-162</v>
          </cell>
          <cell r="F23480">
            <v>1400</v>
          </cell>
        </row>
        <row r="23481">
          <cell r="E23481" t="str">
            <v>890-003-211</v>
          </cell>
          <cell r="F23481">
            <v>6338.96</v>
          </cell>
        </row>
        <row r="23482">
          <cell r="E23482" t="str">
            <v>890-003-221</v>
          </cell>
          <cell r="F23482">
            <v>13048.06</v>
          </cell>
        </row>
        <row r="23483">
          <cell r="E23483" t="str">
            <v>890-003-231</v>
          </cell>
          <cell r="F23483">
            <v>12265.1</v>
          </cell>
        </row>
        <row r="23484">
          <cell r="E23484" t="str">
            <v>890-003-311</v>
          </cell>
          <cell r="F23484">
            <v>1840.37</v>
          </cell>
        </row>
        <row r="23485">
          <cell r="E23485" t="str">
            <v>890-003-371</v>
          </cell>
          <cell r="F23485">
            <v>8677.5</v>
          </cell>
        </row>
        <row r="23486">
          <cell r="E23486" t="str">
            <v>890-005-114</v>
          </cell>
          <cell r="F23486">
            <v>170477</v>
          </cell>
        </row>
        <row r="23487">
          <cell r="E23487" t="str">
            <v>890-005-116</v>
          </cell>
          <cell r="F23487">
            <v>29680</v>
          </cell>
        </row>
        <row r="23488">
          <cell r="E23488" t="str">
            <v>890-005-211</v>
          </cell>
          <cell r="F23488">
            <v>14364.43</v>
          </cell>
        </row>
        <row r="23489">
          <cell r="E23489" t="str">
            <v>890-005-221</v>
          </cell>
          <cell r="F23489">
            <v>29403.08</v>
          </cell>
        </row>
        <row r="23490">
          <cell r="E23490" t="str">
            <v>890-005-231</v>
          </cell>
          <cell r="F23490">
            <v>18913.580000000002</v>
          </cell>
        </row>
        <row r="23491">
          <cell r="E23491" t="str">
            <v>890-007-121</v>
          </cell>
          <cell r="F23491">
            <v>66105</v>
          </cell>
        </row>
        <row r="23492">
          <cell r="E23492" t="str">
            <v>890-007-131</v>
          </cell>
          <cell r="F23492">
            <v>79785</v>
          </cell>
        </row>
        <row r="23493">
          <cell r="E23493" t="str">
            <v>890-007-132</v>
          </cell>
          <cell r="F23493">
            <v>29720</v>
          </cell>
        </row>
        <row r="23494">
          <cell r="E23494" t="str">
            <v>890-007-211</v>
          </cell>
          <cell r="F23494">
            <v>12624.21</v>
          </cell>
        </row>
        <row r="23495">
          <cell r="E23495" t="str">
            <v>890-007-221</v>
          </cell>
          <cell r="F23495">
            <v>25797.06</v>
          </cell>
        </row>
        <row r="23496">
          <cell r="E23496" t="str">
            <v>890-007-231</v>
          </cell>
          <cell r="F23496">
            <v>21138.78</v>
          </cell>
        </row>
        <row r="23497">
          <cell r="E23497" t="str">
            <v>890-009-184</v>
          </cell>
          <cell r="F23497">
            <v>71714.42</v>
          </cell>
        </row>
        <row r="23498">
          <cell r="E23498" t="str">
            <v>890-009-185</v>
          </cell>
          <cell r="F23498">
            <v>13256.6</v>
          </cell>
        </row>
        <row r="23499">
          <cell r="E23499" t="str">
            <v>890-009-188</v>
          </cell>
          <cell r="F23499">
            <v>38620</v>
          </cell>
        </row>
        <row r="23500">
          <cell r="E23500" t="str">
            <v>890-009-211</v>
          </cell>
          <cell r="F23500">
            <v>9030.83</v>
          </cell>
        </row>
        <row r="23501">
          <cell r="E23501" t="str">
            <v>890-009-221</v>
          </cell>
          <cell r="F23501">
            <v>18005.86</v>
          </cell>
        </row>
        <row r="23502">
          <cell r="E23502" t="str">
            <v>890-009-231</v>
          </cell>
          <cell r="F23502">
            <v>334.45</v>
          </cell>
        </row>
        <row r="23503">
          <cell r="E23503" t="str">
            <v>890-009-233</v>
          </cell>
          <cell r="F23503">
            <v>22841.39</v>
          </cell>
        </row>
        <row r="23504">
          <cell r="E23504" t="str">
            <v>890-012-311</v>
          </cell>
          <cell r="F23504">
            <v>10145</v>
          </cell>
        </row>
        <row r="23505">
          <cell r="E23505" t="str">
            <v>890-013-121</v>
          </cell>
          <cell r="F23505">
            <v>139046.94</v>
          </cell>
        </row>
        <row r="23506">
          <cell r="E23506" t="str">
            <v>890-013-131</v>
          </cell>
          <cell r="F23506">
            <v>24110</v>
          </cell>
        </row>
        <row r="23507">
          <cell r="E23507" t="str">
            <v>890-013-162</v>
          </cell>
          <cell r="F23507">
            <v>3948.7</v>
          </cell>
        </row>
        <row r="23508">
          <cell r="E23508" t="str">
            <v>890-013-184</v>
          </cell>
          <cell r="F23508">
            <v>542.48</v>
          </cell>
        </row>
        <row r="23509">
          <cell r="E23509" t="str">
            <v>890-013-188</v>
          </cell>
          <cell r="F23509">
            <v>1450.68</v>
          </cell>
        </row>
        <row r="23510">
          <cell r="E23510" t="str">
            <v>890-013-211</v>
          </cell>
          <cell r="F23510">
            <v>12025.21</v>
          </cell>
        </row>
        <row r="23511">
          <cell r="E23511" t="str">
            <v>890-013-221</v>
          </cell>
          <cell r="F23511">
            <v>22234.98</v>
          </cell>
        </row>
        <row r="23512">
          <cell r="E23512" t="str">
            <v>890-013-231</v>
          </cell>
          <cell r="F23512">
            <v>21988.58</v>
          </cell>
        </row>
        <row r="23513">
          <cell r="E23513" t="str">
            <v>890-014-146</v>
          </cell>
          <cell r="F23513">
            <v>16056</v>
          </cell>
        </row>
        <row r="23514">
          <cell r="E23514" t="str">
            <v>890-014-163</v>
          </cell>
          <cell r="F23514">
            <v>784</v>
          </cell>
        </row>
        <row r="23515">
          <cell r="E23515" t="str">
            <v>890-014-171</v>
          </cell>
          <cell r="F23515">
            <v>124.27</v>
          </cell>
        </row>
        <row r="23516">
          <cell r="E23516" t="str">
            <v>890-014-177</v>
          </cell>
          <cell r="F23516">
            <v>15941.17</v>
          </cell>
        </row>
        <row r="23517">
          <cell r="E23517" t="str">
            <v>890-014-184</v>
          </cell>
          <cell r="F23517">
            <v>240.84</v>
          </cell>
        </row>
        <row r="23518">
          <cell r="E23518" t="str">
            <v>890-014-196</v>
          </cell>
          <cell r="F23518">
            <v>1100</v>
          </cell>
        </row>
        <row r="23519">
          <cell r="E23519" t="str">
            <v>890-014-211</v>
          </cell>
          <cell r="F23519">
            <v>2601.2800000000002</v>
          </cell>
        </row>
        <row r="23520">
          <cell r="E23520" t="str">
            <v>890-014-221</v>
          </cell>
          <cell r="F23520">
            <v>2555.5700000000002</v>
          </cell>
        </row>
        <row r="23521">
          <cell r="E23521" t="str">
            <v>890-014-231</v>
          </cell>
          <cell r="F23521">
            <v>2642.34</v>
          </cell>
        </row>
        <row r="23522">
          <cell r="E23522" t="str">
            <v>890-014-312</v>
          </cell>
          <cell r="F23522">
            <v>12762.11</v>
          </cell>
        </row>
        <row r="23523">
          <cell r="E23523" t="str">
            <v>890-014-315</v>
          </cell>
          <cell r="F23523">
            <v>1035.01</v>
          </cell>
        </row>
        <row r="23524">
          <cell r="E23524" t="str">
            <v>890-014-326</v>
          </cell>
          <cell r="F23524">
            <v>564</v>
          </cell>
        </row>
        <row r="23525">
          <cell r="E23525" t="str">
            <v>890-014-333</v>
          </cell>
          <cell r="F23525">
            <v>1891.4</v>
          </cell>
        </row>
        <row r="23526">
          <cell r="E23526" t="str">
            <v>890-014-411</v>
          </cell>
          <cell r="F23526">
            <v>508.36</v>
          </cell>
        </row>
        <row r="23527">
          <cell r="E23527" t="str">
            <v>890-014-418</v>
          </cell>
          <cell r="F23527">
            <v>64.900000000000006</v>
          </cell>
        </row>
        <row r="23528">
          <cell r="E23528" t="str">
            <v>890-014-461</v>
          </cell>
          <cell r="F23528">
            <v>17759.560000000001</v>
          </cell>
        </row>
        <row r="23529">
          <cell r="E23529" t="str">
            <v>890-014-462</v>
          </cell>
          <cell r="F23529">
            <v>74982.98</v>
          </cell>
        </row>
        <row r="23530">
          <cell r="E23530" t="str">
            <v>890-015-312</v>
          </cell>
          <cell r="F23530">
            <v>809.23</v>
          </cell>
        </row>
        <row r="23531">
          <cell r="E23531" t="str">
            <v>890-015-343</v>
          </cell>
          <cell r="F23531">
            <v>446.25</v>
          </cell>
        </row>
        <row r="23532">
          <cell r="E23532" t="str">
            <v>890-015-411</v>
          </cell>
          <cell r="F23532">
            <v>11.19</v>
          </cell>
        </row>
        <row r="23533">
          <cell r="E23533" t="str">
            <v>890-015-462</v>
          </cell>
          <cell r="F23533">
            <v>1750.7</v>
          </cell>
        </row>
        <row r="23534">
          <cell r="E23534" t="str">
            <v>890-016-192</v>
          </cell>
          <cell r="F23534">
            <v>2219.0700000000002</v>
          </cell>
        </row>
        <row r="23535">
          <cell r="E23535" t="str">
            <v>890-016-211</v>
          </cell>
          <cell r="F23535">
            <v>169.76</v>
          </cell>
        </row>
        <row r="23536">
          <cell r="E23536" t="str">
            <v>890-016-221</v>
          </cell>
          <cell r="F23536">
            <v>325.98</v>
          </cell>
        </row>
        <row r="23537">
          <cell r="E23537" t="str">
            <v>890-016-413</v>
          </cell>
          <cell r="F23537">
            <v>2508.58</v>
          </cell>
        </row>
        <row r="23538">
          <cell r="E23538" t="str">
            <v>890-016-459</v>
          </cell>
          <cell r="F23538">
            <v>47.18</v>
          </cell>
        </row>
        <row r="23539">
          <cell r="E23539" t="str">
            <v>890-018-184</v>
          </cell>
          <cell r="F23539">
            <v>1995.29</v>
          </cell>
        </row>
        <row r="23540">
          <cell r="E23540" t="str">
            <v>890-018-188</v>
          </cell>
          <cell r="F23540">
            <v>2930.73</v>
          </cell>
        </row>
        <row r="23541">
          <cell r="E23541" t="str">
            <v>890-018-211</v>
          </cell>
          <cell r="F23541">
            <v>376.85</v>
          </cell>
        </row>
        <row r="23542">
          <cell r="E23542" t="str">
            <v>890-018-221</v>
          </cell>
          <cell r="F23542">
            <v>723.63</v>
          </cell>
        </row>
        <row r="23543">
          <cell r="E23543" t="str">
            <v>890-019-121</v>
          </cell>
          <cell r="F23543">
            <v>266457.05</v>
          </cell>
        </row>
        <row r="23544">
          <cell r="E23544" t="str">
            <v>890-019-144</v>
          </cell>
          <cell r="F23544">
            <v>10736.08</v>
          </cell>
        </row>
        <row r="23545">
          <cell r="E23545" t="str">
            <v>890-019-146</v>
          </cell>
          <cell r="F23545">
            <v>102866</v>
          </cell>
        </row>
        <row r="23546">
          <cell r="E23546" t="str">
            <v>890-019-151</v>
          </cell>
          <cell r="F23546">
            <v>168725.25</v>
          </cell>
        </row>
        <row r="23547">
          <cell r="E23547" t="str">
            <v>890-019-162</v>
          </cell>
          <cell r="F23547">
            <v>42218.37</v>
          </cell>
        </row>
        <row r="23548">
          <cell r="E23548" t="str">
            <v>890-019-163</v>
          </cell>
          <cell r="F23548">
            <v>10656.45</v>
          </cell>
        </row>
        <row r="23549">
          <cell r="E23549" t="str">
            <v>890-019-165</v>
          </cell>
          <cell r="F23549">
            <v>6414.34</v>
          </cell>
        </row>
        <row r="23550">
          <cell r="E23550" t="str">
            <v>890-019-171</v>
          </cell>
          <cell r="F23550">
            <v>57304.63</v>
          </cell>
        </row>
        <row r="23551">
          <cell r="E23551" t="str">
            <v>890-019-172</v>
          </cell>
          <cell r="F23551">
            <v>1580.5</v>
          </cell>
        </row>
        <row r="23552">
          <cell r="E23552" t="str">
            <v>890-019-173</v>
          </cell>
          <cell r="F23552">
            <v>202938.04</v>
          </cell>
        </row>
        <row r="23553">
          <cell r="E23553" t="str">
            <v>890-019-174</v>
          </cell>
          <cell r="F23553">
            <v>49790.63</v>
          </cell>
        </row>
        <row r="23554">
          <cell r="E23554" t="str">
            <v>890-019-181</v>
          </cell>
          <cell r="F23554">
            <v>88508.63</v>
          </cell>
        </row>
        <row r="23555">
          <cell r="E23555" t="str">
            <v>890-019-183</v>
          </cell>
          <cell r="F23555">
            <v>375</v>
          </cell>
        </row>
        <row r="23556">
          <cell r="E23556" t="str">
            <v>890-019-199</v>
          </cell>
          <cell r="F23556">
            <v>188.67</v>
          </cell>
        </row>
        <row r="23557">
          <cell r="E23557" t="str">
            <v>890-019-211</v>
          </cell>
          <cell r="F23557">
            <v>73973.789999999994</v>
          </cell>
        </row>
        <row r="23558">
          <cell r="E23558" t="str">
            <v>890-019-221</v>
          </cell>
          <cell r="F23558">
            <v>128697.8</v>
          </cell>
        </row>
        <row r="23559">
          <cell r="E23559" t="str">
            <v>890-019-231</v>
          </cell>
          <cell r="F23559">
            <v>151657.82999999999</v>
          </cell>
        </row>
        <row r="23560">
          <cell r="E23560" t="str">
            <v>890-019-311</v>
          </cell>
          <cell r="F23560">
            <v>3551.41</v>
          </cell>
        </row>
        <row r="23561">
          <cell r="E23561" t="str">
            <v>890-019-312</v>
          </cell>
          <cell r="F23561">
            <v>5058.66</v>
          </cell>
        </row>
        <row r="23562">
          <cell r="E23562" t="str">
            <v>890-019-315</v>
          </cell>
          <cell r="F23562">
            <v>32935.65</v>
          </cell>
        </row>
        <row r="23563">
          <cell r="E23563" t="str">
            <v>890-019-321</v>
          </cell>
          <cell r="F23563">
            <v>143106.54</v>
          </cell>
        </row>
        <row r="23564">
          <cell r="E23564" t="str">
            <v>890-019-326</v>
          </cell>
          <cell r="F23564">
            <v>12660.24</v>
          </cell>
        </row>
        <row r="23565">
          <cell r="E23565" t="str">
            <v>890-019-333</v>
          </cell>
          <cell r="F23565">
            <v>8789.6</v>
          </cell>
        </row>
        <row r="23566">
          <cell r="E23566" t="str">
            <v>890-019-341</v>
          </cell>
          <cell r="F23566">
            <v>5381.28</v>
          </cell>
        </row>
        <row r="23567">
          <cell r="E23567" t="str">
            <v>890-019-342</v>
          </cell>
          <cell r="F23567">
            <v>6489.66</v>
          </cell>
        </row>
        <row r="23568">
          <cell r="E23568" t="str">
            <v>890-019-378</v>
          </cell>
          <cell r="F23568">
            <v>2727.25</v>
          </cell>
        </row>
        <row r="23569">
          <cell r="E23569" t="str">
            <v>890-019-411</v>
          </cell>
          <cell r="F23569">
            <v>-883.96</v>
          </cell>
        </row>
        <row r="23570">
          <cell r="E23570" t="str">
            <v>890-019-418</v>
          </cell>
          <cell r="F23570">
            <v>55953.2</v>
          </cell>
        </row>
        <row r="23571">
          <cell r="E23571" t="str">
            <v>890-019-423</v>
          </cell>
          <cell r="F23571">
            <v>28397.16</v>
          </cell>
        </row>
        <row r="23572">
          <cell r="E23572" t="str">
            <v>890-019-461</v>
          </cell>
          <cell r="F23572">
            <v>30309.9</v>
          </cell>
        </row>
        <row r="23573">
          <cell r="E23573" t="str">
            <v>890-019-462</v>
          </cell>
          <cell r="F23573">
            <v>5293.16</v>
          </cell>
        </row>
        <row r="23574">
          <cell r="E23574" t="str">
            <v>890-024-113</v>
          </cell>
          <cell r="F23574">
            <v>11706.48</v>
          </cell>
        </row>
        <row r="23575">
          <cell r="E23575" t="str">
            <v>890-024-142</v>
          </cell>
          <cell r="F23575">
            <v>2559.15</v>
          </cell>
        </row>
        <row r="23576">
          <cell r="E23576" t="str">
            <v>890-024-196</v>
          </cell>
          <cell r="F23576">
            <v>600</v>
          </cell>
        </row>
        <row r="23577">
          <cell r="E23577" t="str">
            <v>890-024-211</v>
          </cell>
          <cell r="F23577">
            <v>1122.08</v>
          </cell>
        </row>
        <row r="23578">
          <cell r="E23578" t="str">
            <v>890-024-221</v>
          </cell>
          <cell r="F23578">
            <v>2169.09</v>
          </cell>
        </row>
        <row r="23579">
          <cell r="E23579" t="str">
            <v>890-024-231</v>
          </cell>
          <cell r="F23579">
            <v>1409.82</v>
          </cell>
        </row>
        <row r="23580">
          <cell r="E23580" t="str">
            <v>890-024-411</v>
          </cell>
          <cell r="F23580">
            <v>20353.38</v>
          </cell>
        </row>
        <row r="23581">
          <cell r="E23581" t="str">
            <v>890-024-418</v>
          </cell>
          <cell r="F23581">
            <v>73</v>
          </cell>
        </row>
        <row r="23582">
          <cell r="E23582" t="str">
            <v>890-027-142</v>
          </cell>
          <cell r="F23582">
            <v>129119.08</v>
          </cell>
        </row>
        <row r="23583">
          <cell r="E23583" t="str">
            <v>890-027-199</v>
          </cell>
          <cell r="F23583">
            <v>1072.6400000000001</v>
          </cell>
        </row>
        <row r="23584">
          <cell r="E23584" t="str">
            <v>890-027-211</v>
          </cell>
          <cell r="F23584">
            <v>8543.81</v>
          </cell>
        </row>
        <row r="23585">
          <cell r="E23585" t="str">
            <v>890-027-221</v>
          </cell>
          <cell r="F23585">
            <v>17661.849999999999</v>
          </cell>
        </row>
        <row r="23586">
          <cell r="E23586" t="str">
            <v>890-027-231</v>
          </cell>
          <cell r="F23586">
            <v>31559.62</v>
          </cell>
        </row>
        <row r="23587">
          <cell r="E23587" t="str">
            <v>890-029-121</v>
          </cell>
          <cell r="F23587">
            <v>23530</v>
          </cell>
        </row>
        <row r="23588">
          <cell r="E23588" t="str">
            <v>890-029-162</v>
          </cell>
          <cell r="F23588">
            <v>140</v>
          </cell>
        </row>
        <row r="23589">
          <cell r="E23589" t="str">
            <v>890-029-211</v>
          </cell>
          <cell r="F23589">
            <v>1803.1</v>
          </cell>
        </row>
        <row r="23590">
          <cell r="E23590" t="str">
            <v>890-029-221</v>
          </cell>
          <cell r="F23590">
            <v>3456.57</v>
          </cell>
        </row>
        <row r="23591">
          <cell r="E23591" t="str">
            <v>890-029-231</v>
          </cell>
          <cell r="F23591">
            <v>2209.6799999999998</v>
          </cell>
        </row>
        <row r="23592">
          <cell r="E23592" t="str">
            <v>890-031-142</v>
          </cell>
          <cell r="F23592">
            <v>43644.86</v>
          </cell>
        </row>
        <row r="23593">
          <cell r="E23593" t="str">
            <v>890-031-144</v>
          </cell>
          <cell r="F23593">
            <v>1269.6500000000001</v>
          </cell>
        </row>
        <row r="23594">
          <cell r="E23594" t="str">
            <v>890-031-151</v>
          </cell>
          <cell r="F23594">
            <v>48432.99</v>
          </cell>
        </row>
        <row r="23595">
          <cell r="E23595" t="str">
            <v>890-031-162</v>
          </cell>
          <cell r="F23595">
            <v>350</v>
          </cell>
        </row>
        <row r="23596">
          <cell r="E23596" t="str">
            <v>890-031-181</v>
          </cell>
          <cell r="F23596">
            <v>593.02</v>
          </cell>
        </row>
        <row r="23597">
          <cell r="E23597" t="str">
            <v>890-031-196</v>
          </cell>
          <cell r="F23597">
            <v>100</v>
          </cell>
        </row>
        <row r="23598">
          <cell r="E23598" t="str">
            <v>890-031-211</v>
          </cell>
          <cell r="F23598">
            <v>6857.28</v>
          </cell>
        </row>
        <row r="23599">
          <cell r="E23599" t="str">
            <v>890-031-221</v>
          </cell>
          <cell r="F23599">
            <v>13507.78</v>
          </cell>
        </row>
        <row r="23600">
          <cell r="E23600" t="str">
            <v>890-031-231</v>
          </cell>
          <cell r="F23600">
            <v>20308.3</v>
          </cell>
        </row>
        <row r="23601">
          <cell r="E23601" t="str">
            <v>890-031-312</v>
          </cell>
          <cell r="F23601">
            <v>9185.2000000000007</v>
          </cell>
        </row>
        <row r="23602">
          <cell r="E23602" t="str">
            <v>890-031-411</v>
          </cell>
          <cell r="F23602">
            <v>19805</v>
          </cell>
        </row>
        <row r="23603">
          <cell r="E23603" t="str">
            <v>890-032-113</v>
          </cell>
          <cell r="F23603">
            <v>45412.32</v>
          </cell>
        </row>
        <row r="23604">
          <cell r="E23604" t="str">
            <v>890-032-121</v>
          </cell>
          <cell r="F23604">
            <v>97396.88</v>
          </cell>
        </row>
        <row r="23605">
          <cell r="E23605" t="str">
            <v>890-032-132</v>
          </cell>
          <cell r="F23605">
            <v>30134.7</v>
          </cell>
        </row>
        <row r="23606">
          <cell r="E23606" t="str">
            <v>890-032-142</v>
          </cell>
          <cell r="F23606">
            <v>62781.760000000002</v>
          </cell>
        </row>
        <row r="23607">
          <cell r="E23607" t="str">
            <v>890-032-162</v>
          </cell>
          <cell r="F23607">
            <v>761.36</v>
          </cell>
        </row>
        <row r="23608">
          <cell r="E23608" t="str">
            <v>890-032-163</v>
          </cell>
          <cell r="F23608">
            <v>1981</v>
          </cell>
        </row>
        <row r="23609">
          <cell r="E23609" t="str">
            <v>890-032-167</v>
          </cell>
          <cell r="F23609">
            <v>5300.62</v>
          </cell>
        </row>
        <row r="23610">
          <cell r="E23610" t="str">
            <v>890-032-171</v>
          </cell>
          <cell r="F23610">
            <v>6969.6</v>
          </cell>
        </row>
        <row r="23611">
          <cell r="E23611" t="str">
            <v>890-032-196</v>
          </cell>
          <cell r="F23611">
            <v>400</v>
          </cell>
        </row>
        <row r="23612">
          <cell r="E23612" t="str">
            <v>890-032-199</v>
          </cell>
          <cell r="F23612">
            <v>1037.77</v>
          </cell>
        </row>
        <row r="23613">
          <cell r="E23613" t="str">
            <v>890-032-211</v>
          </cell>
          <cell r="F23613">
            <v>16645</v>
          </cell>
        </row>
        <row r="23614">
          <cell r="E23614" t="str">
            <v>890-032-221</v>
          </cell>
          <cell r="F23614">
            <v>35325.519999999997</v>
          </cell>
        </row>
        <row r="23615">
          <cell r="E23615" t="str">
            <v>890-032-231</v>
          </cell>
          <cell r="F23615">
            <v>29959.73</v>
          </cell>
        </row>
        <row r="23616">
          <cell r="E23616" t="str">
            <v>890-032-311</v>
          </cell>
          <cell r="F23616">
            <v>15618.12</v>
          </cell>
        </row>
        <row r="23617">
          <cell r="E23617" t="str">
            <v>890-032-312</v>
          </cell>
          <cell r="F23617">
            <v>3794.21</v>
          </cell>
        </row>
        <row r="23618">
          <cell r="E23618" t="str">
            <v>890-032-317</v>
          </cell>
          <cell r="F23618">
            <v>12715</v>
          </cell>
        </row>
        <row r="23619">
          <cell r="E23619" t="str">
            <v>890-032-319</v>
          </cell>
          <cell r="F23619">
            <v>99</v>
          </cell>
        </row>
        <row r="23620">
          <cell r="E23620" t="str">
            <v>890-032-411</v>
          </cell>
          <cell r="F23620">
            <v>3831.79</v>
          </cell>
        </row>
        <row r="23621">
          <cell r="E23621" t="str">
            <v>890-032-422</v>
          </cell>
          <cell r="F23621">
            <v>696.96</v>
          </cell>
        </row>
        <row r="23622">
          <cell r="E23622" t="str">
            <v>890-032-423</v>
          </cell>
          <cell r="F23622">
            <v>4123.68</v>
          </cell>
        </row>
        <row r="23623">
          <cell r="E23623" t="str">
            <v>890-032-424</v>
          </cell>
          <cell r="F23623">
            <v>116.16</v>
          </cell>
        </row>
        <row r="23624">
          <cell r="E23624" t="str">
            <v>890-032-425</v>
          </cell>
          <cell r="F23624">
            <v>290.39999999999998</v>
          </cell>
        </row>
        <row r="23625">
          <cell r="E23625" t="str">
            <v>890-032-459</v>
          </cell>
          <cell r="F23625">
            <v>740.04</v>
          </cell>
        </row>
        <row r="23626">
          <cell r="E23626" t="str">
            <v>890-032-462</v>
          </cell>
          <cell r="F23626">
            <v>637.16</v>
          </cell>
        </row>
        <row r="23627">
          <cell r="E23627" t="str">
            <v>890-034-143</v>
          </cell>
          <cell r="F23627">
            <v>750</v>
          </cell>
        </row>
        <row r="23628">
          <cell r="E23628" t="str">
            <v>890-034-163</v>
          </cell>
          <cell r="F23628">
            <v>581</v>
          </cell>
        </row>
        <row r="23629">
          <cell r="E23629" t="str">
            <v>890-034-211</v>
          </cell>
          <cell r="F23629">
            <v>101.87</v>
          </cell>
        </row>
        <row r="23630">
          <cell r="E23630" t="str">
            <v>890-034-221</v>
          </cell>
          <cell r="F23630">
            <v>110.19</v>
          </cell>
        </row>
        <row r="23631">
          <cell r="E23631" t="str">
            <v>890-034-312</v>
          </cell>
          <cell r="F23631">
            <v>996.78</v>
          </cell>
        </row>
        <row r="23632">
          <cell r="E23632" t="str">
            <v>890-034-333</v>
          </cell>
          <cell r="F23632">
            <v>9779.41</v>
          </cell>
        </row>
        <row r="23633">
          <cell r="E23633" t="str">
            <v>890-034-351</v>
          </cell>
          <cell r="F23633">
            <v>500</v>
          </cell>
        </row>
        <row r="23634">
          <cell r="E23634" t="str">
            <v>890-034-411</v>
          </cell>
          <cell r="F23634">
            <v>10754.35</v>
          </cell>
        </row>
        <row r="23635">
          <cell r="E23635" t="str">
            <v>890-034-461</v>
          </cell>
          <cell r="F23635">
            <v>815.93</v>
          </cell>
        </row>
        <row r="23636">
          <cell r="E23636" t="str">
            <v>890-034-462</v>
          </cell>
          <cell r="F23636">
            <v>4054.76</v>
          </cell>
        </row>
        <row r="23637">
          <cell r="E23637" t="str">
            <v>890-055-131</v>
          </cell>
          <cell r="F23637">
            <v>24110</v>
          </cell>
        </row>
        <row r="23638">
          <cell r="E23638" t="str">
            <v>890-055-135</v>
          </cell>
          <cell r="F23638">
            <v>31121.22</v>
          </cell>
        </row>
        <row r="23639">
          <cell r="E23639" t="str">
            <v>890-055-143</v>
          </cell>
          <cell r="F23639">
            <v>42849.64</v>
          </cell>
        </row>
        <row r="23640">
          <cell r="E23640" t="str">
            <v>890-055-163</v>
          </cell>
          <cell r="F23640">
            <v>1536.5</v>
          </cell>
        </row>
        <row r="23641">
          <cell r="E23641" t="str">
            <v>890-055-196</v>
          </cell>
          <cell r="F23641">
            <v>1100</v>
          </cell>
        </row>
        <row r="23642">
          <cell r="E23642" t="str">
            <v>890-055-211</v>
          </cell>
          <cell r="F23642">
            <v>6672.17</v>
          </cell>
        </row>
        <row r="23643">
          <cell r="E23643" t="str">
            <v>890-055-221</v>
          </cell>
          <cell r="F23643">
            <v>14559.26</v>
          </cell>
        </row>
        <row r="23644">
          <cell r="E23644" t="str">
            <v>890-055-231</v>
          </cell>
          <cell r="F23644">
            <v>15854.04</v>
          </cell>
        </row>
        <row r="23645">
          <cell r="E23645" t="str">
            <v>890-055-311</v>
          </cell>
          <cell r="F23645">
            <v>43500</v>
          </cell>
        </row>
        <row r="23646">
          <cell r="E23646" t="str">
            <v>890-055-312</v>
          </cell>
          <cell r="F23646">
            <v>19850.38</v>
          </cell>
        </row>
        <row r="23647">
          <cell r="E23647" t="str">
            <v>890-055-315</v>
          </cell>
          <cell r="F23647">
            <v>1781.59</v>
          </cell>
        </row>
        <row r="23648">
          <cell r="E23648" t="str">
            <v>890-055-333</v>
          </cell>
          <cell r="F23648">
            <v>2434.73</v>
          </cell>
        </row>
        <row r="23649">
          <cell r="E23649" t="str">
            <v>890-055-411</v>
          </cell>
          <cell r="F23649">
            <v>9477</v>
          </cell>
        </row>
        <row r="23650">
          <cell r="E23650" t="str">
            <v>890-055-413</v>
          </cell>
          <cell r="F23650">
            <v>13500.16</v>
          </cell>
        </row>
        <row r="23651">
          <cell r="E23651" t="str">
            <v>890-055-418</v>
          </cell>
          <cell r="F23651">
            <v>211.01</v>
          </cell>
        </row>
        <row r="23652">
          <cell r="E23652" t="str">
            <v>890-055-461</v>
          </cell>
          <cell r="F23652">
            <v>645.07000000000005</v>
          </cell>
        </row>
        <row r="23653">
          <cell r="E23653" t="str">
            <v>890-055-462</v>
          </cell>
          <cell r="F23653">
            <v>18797.57</v>
          </cell>
        </row>
        <row r="23654">
          <cell r="E23654" t="str">
            <v>890-056-165</v>
          </cell>
          <cell r="F23654">
            <v>1281.8900000000001</v>
          </cell>
        </row>
        <row r="23655">
          <cell r="E23655" t="str">
            <v>890-056-171</v>
          </cell>
          <cell r="F23655">
            <v>17297.27</v>
          </cell>
        </row>
        <row r="23656">
          <cell r="E23656" t="str">
            <v>890-056-172</v>
          </cell>
          <cell r="F23656">
            <v>74.040000000000006</v>
          </cell>
        </row>
        <row r="23657">
          <cell r="E23657" t="str">
            <v>890-056-175</v>
          </cell>
          <cell r="F23657">
            <v>72952.600000000006</v>
          </cell>
        </row>
        <row r="23658">
          <cell r="E23658" t="str">
            <v>890-056-211</v>
          </cell>
          <cell r="F23658">
            <v>6777.3</v>
          </cell>
        </row>
        <row r="23659">
          <cell r="E23659" t="str">
            <v>890-056-221</v>
          </cell>
          <cell r="F23659">
            <v>9791.5400000000009</v>
          </cell>
        </row>
        <row r="23660">
          <cell r="E23660" t="str">
            <v>890-056-231</v>
          </cell>
          <cell r="F23660">
            <v>9648.33</v>
          </cell>
        </row>
        <row r="23661">
          <cell r="E23661" t="str">
            <v>890-056-312</v>
          </cell>
          <cell r="F23661">
            <v>90.54</v>
          </cell>
        </row>
        <row r="23662">
          <cell r="E23662" t="str">
            <v>890-056-319</v>
          </cell>
          <cell r="F23662">
            <v>1459</v>
          </cell>
        </row>
        <row r="23663">
          <cell r="E23663" t="str">
            <v>890-056-321</v>
          </cell>
          <cell r="F23663">
            <v>1562.34</v>
          </cell>
        </row>
        <row r="23664">
          <cell r="E23664" t="str">
            <v>890-056-322</v>
          </cell>
          <cell r="F23664">
            <v>1327.96</v>
          </cell>
        </row>
        <row r="23665">
          <cell r="E23665" t="str">
            <v>890-056-323</v>
          </cell>
          <cell r="F23665">
            <v>204.11</v>
          </cell>
        </row>
        <row r="23666">
          <cell r="E23666" t="str">
            <v>890-056-341</v>
          </cell>
          <cell r="F23666">
            <v>143.47999999999999</v>
          </cell>
        </row>
        <row r="23667">
          <cell r="E23667" t="str">
            <v>890-056-411</v>
          </cell>
          <cell r="F23667">
            <v>995.68</v>
          </cell>
        </row>
        <row r="23668">
          <cell r="E23668" t="str">
            <v>890-056-422</v>
          </cell>
          <cell r="F23668">
            <v>8905.08</v>
          </cell>
        </row>
        <row r="23669">
          <cell r="E23669" t="str">
            <v>890-056-423</v>
          </cell>
          <cell r="F23669">
            <v>31911.56</v>
          </cell>
        </row>
        <row r="23670">
          <cell r="E23670" t="str">
            <v>890-056-424</v>
          </cell>
          <cell r="F23670">
            <v>3697.83</v>
          </cell>
        </row>
        <row r="23671">
          <cell r="E23671" t="str">
            <v>890-056-425</v>
          </cell>
          <cell r="F23671">
            <v>4289.2700000000004</v>
          </cell>
        </row>
        <row r="23672">
          <cell r="E23672" t="str">
            <v>890-056-461</v>
          </cell>
          <cell r="F23672">
            <v>6337.5</v>
          </cell>
        </row>
        <row r="23673">
          <cell r="E23673" t="str">
            <v>890-061-411</v>
          </cell>
          <cell r="F23673">
            <v>10294.049999999999</v>
          </cell>
        </row>
        <row r="23674">
          <cell r="E23674" t="str">
            <v>890-061-413</v>
          </cell>
          <cell r="F23674">
            <v>1868.86</v>
          </cell>
        </row>
        <row r="23675">
          <cell r="E23675" t="str">
            <v>890-068-418</v>
          </cell>
          <cell r="F23675">
            <v>4216.63</v>
          </cell>
        </row>
        <row r="23676">
          <cell r="E23676" t="str">
            <v>890-069-116</v>
          </cell>
          <cell r="F23676">
            <v>21200</v>
          </cell>
        </row>
        <row r="23677">
          <cell r="E23677" t="str">
            <v>890-069-121</v>
          </cell>
          <cell r="F23677">
            <v>38923.019999999997</v>
          </cell>
        </row>
        <row r="23678">
          <cell r="E23678" t="str">
            <v>890-069-131</v>
          </cell>
          <cell r="F23678">
            <v>8627.49</v>
          </cell>
        </row>
        <row r="23679">
          <cell r="E23679" t="str">
            <v>890-069-142</v>
          </cell>
          <cell r="F23679">
            <v>47439.29</v>
          </cell>
        </row>
        <row r="23680">
          <cell r="E23680" t="str">
            <v>890-069-146</v>
          </cell>
          <cell r="F23680">
            <v>11042.5</v>
          </cell>
        </row>
        <row r="23681">
          <cell r="E23681" t="str">
            <v>890-069-162</v>
          </cell>
          <cell r="F23681">
            <v>1274</v>
          </cell>
        </row>
        <row r="23682">
          <cell r="E23682" t="str">
            <v>890-069-171</v>
          </cell>
          <cell r="F23682">
            <v>4333.26</v>
          </cell>
        </row>
        <row r="23683">
          <cell r="E23683" t="str">
            <v>890-069-172</v>
          </cell>
          <cell r="F23683">
            <v>31.31</v>
          </cell>
        </row>
        <row r="23684">
          <cell r="E23684" t="str">
            <v>890-069-197</v>
          </cell>
          <cell r="F23684">
            <v>97</v>
          </cell>
        </row>
        <row r="23685">
          <cell r="E23685" t="str">
            <v>890-069-211</v>
          </cell>
          <cell r="F23685">
            <v>9726.16</v>
          </cell>
        </row>
        <row r="23686">
          <cell r="E23686" t="str">
            <v>890-069-221</v>
          </cell>
          <cell r="F23686">
            <v>18724.43</v>
          </cell>
        </row>
        <row r="23687">
          <cell r="E23687" t="str">
            <v>890-069-231</v>
          </cell>
          <cell r="F23687">
            <v>13656.8</v>
          </cell>
        </row>
        <row r="23688">
          <cell r="E23688" t="str">
            <v>890-069-311</v>
          </cell>
          <cell r="F23688">
            <v>46329.48</v>
          </cell>
        </row>
        <row r="23689">
          <cell r="E23689" t="str">
            <v>890-069-312</v>
          </cell>
          <cell r="F23689">
            <v>1182.5</v>
          </cell>
        </row>
        <row r="23690">
          <cell r="E23690" t="str">
            <v>890-069-341</v>
          </cell>
          <cell r="F23690">
            <v>1287.3900000000001</v>
          </cell>
        </row>
        <row r="23691">
          <cell r="E23691" t="str">
            <v>890-069-411</v>
          </cell>
          <cell r="F23691">
            <v>756.72</v>
          </cell>
        </row>
        <row r="23692">
          <cell r="E23692" t="str">
            <v>890-069-422</v>
          </cell>
          <cell r="F23692">
            <v>257.74</v>
          </cell>
        </row>
        <row r="23693">
          <cell r="E23693" t="str">
            <v>890-069-423</v>
          </cell>
          <cell r="F23693">
            <v>2445.38</v>
          </cell>
        </row>
        <row r="23694">
          <cell r="E23694" t="str">
            <v>890-069-424</v>
          </cell>
          <cell r="F23694">
            <v>74.77</v>
          </cell>
        </row>
        <row r="23695">
          <cell r="E23695" t="str">
            <v>890-069-425</v>
          </cell>
          <cell r="F23695">
            <v>119.02</v>
          </cell>
        </row>
        <row r="23696">
          <cell r="E23696" t="str">
            <v>890-069-461</v>
          </cell>
          <cell r="F23696">
            <v>4735.1099999999997</v>
          </cell>
        </row>
        <row r="23697">
          <cell r="E23697" t="str">
            <v>890-085-462</v>
          </cell>
          <cell r="F23697">
            <v>3445.9</v>
          </cell>
        </row>
        <row r="23698">
          <cell r="E23698" t="str">
            <v>900-001-121</v>
          </cell>
          <cell r="F23698">
            <v>70577211.530000001</v>
          </cell>
        </row>
        <row r="23699">
          <cell r="E23699" t="str">
            <v>900-001-123</v>
          </cell>
          <cell r="F23699">
            <v>66610.19</v>
          </cell>
        </row>
        <row r="23700">
          <cell r="E23700" t="str">
            <v>900-001-125</v>
          </cell>
          <cell r="F23700">
            <v>38976.29</v>
          </cell>
        </row>
        <row r="23701">
          <cell r="E23701" t="str">
            <v>900-001-211</v>
          </cell>
          <cell r="F23701">
            <v>5115876.8899999997</v>
          </cell>
        </row>
        <row r="23702">
          <cell r="E23702" t="str">
            <v>900-001-221</v>
          </cell>
          <cell r="F23702">
            <v>10358858.390000001</v>
          </cell>
        </row>
        <row r="23703">
          <cell r="E23703" t="str">
            <v>900-001-231</v>
          </cell>
          <cell r="F23703">
            <v>8622418.7599999998</v>
          </cell>
        </row>
        <row r="23704">
          <cell r="E23704" t="str">
            <v>900-002-111</v>
          </cell>
          <cell r="F23704">
            <v>138996</v>
          </cell>
        </row>
        <row r="23705">
          <cell r="E23705" t="str">
            <v>900-002-112</v>
          </cell>
          <cell r="F23705">
            <v>312804</v>
          </cell>
        </row>
        <row r="23706">
          <cell r="E23706" t="str">
            <v>900-002-113</v>
          </cell>
          <cell r="F23706">
            <v>294456.53999999998</v>
          </cell>
        </row>
        <row r="23707">
          <cell r="E23707" t="str">
            <v>900-002-115</v>
          </cell>
          <cell r="F23707">
            <v>25308</v>
          </cell>
        </row>
        <row r="23708">
          <cell r="E23708" t="str">
            <v>900-002-118</v>
          </cell>
          <cell r="F23708">
            <v>102744</v>
          </cell>
        </row>
        <row r="23709">
          <cell r="E23709" t="str">
            <v>900-002-211</v>
          </cell>
          <cell r="F23709">
            <v>59506.86</v>
          </cell>
        </row>
        <row r="23710">
          <cell r="E23710" t="str">
            <v>900-002-221</v>
          </cell>
          <cell r="F23710">
            <v>128435.74</v>
          </cell>
        </row>
        <row r="23711">
          <cell r="E23711" t="str">
            <v>900-002-231</v>
          </cell>
          <cell r="F23711">
            <v>44888.86</v>
          </cell>
        </row>
        <row r="23712">
          <cell r="E23712" t="str">
            <v>900-003-151</v>
          </cell>
          <cell r="F23712">
            <v>257433.35</v>
          </cell>
        </row>
        <row r="23713">
          <cell r="E23713" t="str">
            <v>900-003-162</v>
          </cell>
          <cell r="F23713">
            <v>157856.95999999999</v>
          </cell>
        </row>
        <row r="23714">
          <cell r="E23714" t="str">
            <v>900-003-163</v>
          </cell>
          <cell r="F23714">
            <v>1092</v>
          </cell>
        </row>
        <row r="23715">
          <cell r="E23715" t="str">
            <v>900-003-173</v>
          </cell>
          <cell r="F23715">
            <v>6487374.8600000003</v>
          </cell>
        </row>
        <row r="23716">
          <cell r="E23716" t="str">
            <v>900-003-176</v>
          </cell>
          <cell r="F23716">
            <v>6279</v>
          </cell>
        </row>
        <row r="23717">
          <cell r="E23717" t="str">
            <v>900-003-211</v>
          </cell>
          <cell r="F23717">
            <v>506483.3</v>
          </cell>
        </row>
        <row r="23718">
          <cell r="E23718" t="str">
            <v>900-003-221</v>
          </cell>
          <cell r="F23718">
            <v>938828.53</v>
          </cell>
        </row>
        <row r="23719">
          <cell r="E23719" t="str">
            <v>900-003-231</v>
          </cell>
          <cell r="F23719">
            <v>1330395</v>
          </cell>
        </row>
        <row r="23720">
          <cell r="E23720" t="str">
            <v>900-005-114</v>
          </cell>
          <cell r="F23720">
            <v>3221939.62</v>
          </cell>
        </row>
        <row r="23721">
          <cell r="E23721" t="str">
            <v>900-005-116</v>
          </cell>
          <cell r="F23721">
            <v>1968551.03</v>
          </cell>
        </row>
        <row r="23722">
          <cell r="E23722" t="str">
            <v>900-005-117</v>
          </cell>
          <cell r="F23722">
            <v>56689.21</v>
          </cell>
        </row>
        <row r="23723">
          <cell r="E23723" t="str">
            <v>900-005-211</v>
          </cell>
          <cell r="F23723">
            <v>383536.64000000001</v>
          </cell>
        </row>
        <row r="23724">
          <cell r="E23724" t="str">
            <v>900-005-221</v>
          </cell>
          <cell r="F23724">
            <v>766172.22</v>
          </cell>
        </row>
        <row r="23725">
          <cell r="E23725" t="str">
            <v>900-005-231</v>
          </cell>
          <cell r="F23725">
            <v>458360.96</v>
          </cell>
        </row>
        <row r="23726">
          <cell r="E23726" t="str">
            <v>900-007-131</v>
          </cell>
          <cell r="F23726">
            <v>7437819.25</v>
          </cell>
        </row>
        <row r="23727">
          <cell r="E23727" t="str">
            <v>900-007-133</v>
          </cell>
          <cell r="F23727">
            <v>286361.28999999998</v>
          </cell>
        </row>
        <row r="23728">
          <cell r="E23728" t="str">
            <v>900-007-135</v>
          </cell>
          <cell r="F23728">
            <v>995351.32</v>
          </cell>
        </row>
        <row r="23729">
          <cell r="E23729" t="str">
            <v>900-007-211</v>
          </cell>
          <cell r="F23729">
            <v>632946.87</v>
          </cell>
        </row>
        <row r="23730">
          <cell r="E23730" t="str">
            <v>900-007-221</v>
          </cell>
          <cell r="F23730">
            <v>1281203.06</v>
          </cell>
        </row>
        <row r="23731">
          <cell r="E23731" t="str">
            <v>900-007-231</v>
          </cell>
          <cell r="F23731">
            <v>941183</v>
          </cell>
        </row>
        <row r="23732">
          <cell r="E23732" t="str">
            <v>900-008-121</v>
          </cell>
          <cell r="F23732">
            <v>30800.04</v>
          </cell>
        </row>
        <row r="23733">
          <cell r="E23733" t="str">
            <v>900-008-162</v>
          </cell>
          <cell r="F23733">
            <v>76</v>
          </cell>
        </row>
        <row r="23734">
          <cell r="E23734" t="str">
            <v>900-008-211</v>
          </cell>
          <cell r="F23734">
            <v>2288.61</v>
          </cell>
        </row>
        <row r="23735">
          <cell r="E23735" t="str">
            <v>900-008-221</v>
          </cell>
          <cell r="F23735">
            <v>5556.7</v>
          </cell>
        </row>
        <row r="23736">
          <cell r="E23736" t="str">
            <v>900-008-231</v>
          </cell>
          <cell r="F23736">
            <v>85478.65</v>
          </cell>
        </row>
        <row r="23737">
          <cell r="E23737" t="str">
            <v>900-009-184</v>
          </cell>
          <cell r="F23737">
            <v>1557088.96</v>
          </cell>
        </row>
        <row r="23738">
          <cell r="E23738" t="str">
            <v>900-009-185</v>
          </cell>
          <cell r="F23738">
            <v>28343.42</v>
          </cell>
        </row>
        <row r="23739">
          <cell r="E23739" t="str">
            <v>900-009-186</v>
          </cell>
          <cell r="F23739">
            <v>-5002.3500000000004</v>
          </cell>
        </row>
        <row r="23740">
          <cell r="E23740" t="str">
            <v>900-009-188</v>
          </cell>
          <cell r="F23740">
            <v>845536.78</v>
          </cell>
        </row>
        <row r="23741">
          <cell r="E23741" t="str">
            <v>900-009-189</v>
          </cell>
          <cell r="F23741">
            <v>165118.57</v>
          </cell>
        </row>
        <row r="23742">
          <cell r="E23742" t="str">
            <v>900-009-211</v>
          </cell>
          <cell r="F23742">
            <v>196578.62</v>
          </cell>
        </row>
        <row r="23743">
          <cell r="E23743" t="str">
            <v>900-009-221</v>
          </cell>
          <cell r="F23743">
            <v>344869.01</v>
          </cell>
        </row>
        <row r="23744">
          <cell r="E23744" t="str">
            <v>900-009-231</v>
          </cell>
          <cell r="F23744">
            <v>41075.480000000003</v>
          </cell>
        </row>
        <row r="23745">
          <cell r="E23745" t="str">
            <v>900-009-233</v>
          </cell>
          <cell r="F23745">
            <v>816661.83</v>
          </cell>
        </row>
        <row r="23746">
          <cell r="E23746" t="str">
            <v>900-010-121</v>
          </cell>
          <cell r="F23746">
            <v>4493544.6100000003</v>
          </cell>
        </row>
        <row r="23747">
          <cell r="E23747" t="str">
            <v>900-010-162</v>
          </cell>
          <cell r="F23747">
            <v>5570</v>
          </cell>
        </row>
        <row r="23748">
          <cell r="E23748" t="str">
            <v>900-010-211</v>
          </cell>
          <cell r="F23748">
            <v>334153.67</v>
          </cell>
        </row>
        <row r="23749">
          <cell r="E23749" t="str">
            <v>900-010-221</v>
          </cell>
          <cell r="F23749">
            <v>655387.25</v>
          </cell>
        </row>
        <row r="23750">
          <cell r="E23750" t="str">
            <v>900-010-231</v>
          </cell>
          <cell r="F23750">
            <v>580541.47</v>
          </cell>
        </row>
        <row r="23751">
          <cell r="E23751" t="str">
            <v>900-011-163</v>
          </cell>
          <cell r="F23751">
            <v>1486</v>
          </cell>
        </row>
        <row r="23752">
          <cell r="E23752" t="str">
            <v>900-011-211</v>
          </cell>
          <cell r="F23752">
            <v>113.69</v>
          </cell>
        </row>
        <row r="23753">
          <cell r="E23753" t="str">
            <v>900-012-121</v>
          </cell>
          <cell r="F23753">
            <v>4679.84</v>
          </cell>
        </row>
        <row r="23754">
          <cell r="E23754" t="str">
            <v>900-012-148</v>
          </cell>
          <cell r="F23754">
            <v>569852.62</v>
          </cell>
        </row>
        <row r="23755">
          <cell r="E23755" t="str">
            <v>900-012-163</v>
          </cell>
          <cell r="F23755">
            <v>76</v>
          </cell>
        </row>
        <row r="23756">
          <cell r="E23756" t="str">
            <v>900-012-211</v>
          </cell>
          <cell r="F23756">
            <v>43943.28</v>
          </cell>
        </row>
        <row r="23757">
          <cell r="E23757" t="str">
            <v>900-012-221</v>
          </cell>
          <cell r="F23757">
            <v>45597.3</v>
          </cell>
        </row>
        <row r="23758">
          <cell r="E23758" t="str">
            <v>900-012-372</v>
          </cell>
          <cell r="F23758">
            <v>27781</v>
          </cell>
        </row>
        <row r="23759">
          <cell r="E23759" t="str">
            <v>900-012-423</v>
          </cell>
          <cell r="F23759">
            <v>30784.959999999999</v>
          </cell>
        </row>
        <row r="23760">
          <cell r="E23760" t="str">
            <v>900-013-121</v>
          </cell>
          <cell r="F23760">
            <v>5955469.9800000004</v>
          </cell>
        </row>
        <row r="23761">
          <cell r="E23761" t="str">
            <v>900-013-122</v>
          </cell>
          <cell r="F23761">
            <v>1074.45</v>
          </cell>
        </row>
        <row r="23762">
          <cell r="E23762" t="str">
            <v>900-013-131</v>
          </cell>
          <cell r="F23762">
            <v>542781.63</v>
          </cell>
        </row>
        <row r="23763">
          <cell r="E23763" t="str">
            <v>900-013-162</v>
          </cell>
          <cell r="F23763">
            <v>110510.72</v>
          </cell>
        </row>
        <row r="23764">
          <cell r="E23764" t="str">
            <v>900-013-184</v>
          </cell>
          <cell r="F23764">
            <v>70241.69</v>
          </cell>
        </row>
        <row r="23765">
          <cell r="E23765" t="str">
            <v>900-013-185</v>
          </cell>
          <cell r="F23765">
            <v>930.2</v>
          </cell>
        </row>
        <row r="23766">
          <cell r="E23766" t="str">
            <v>900-013-188</v>
          </cell>
          <cell r="F23766">
            <v>22711.4</v>
          </cell>
        </row>
        <row r="23767">
          <cell r="E23767" t="str">
            <v>900-013-189</v>
          </cell>
          <cell r="F23767">
            <v>4683.57</v>
          </cell>
        </row>
        <row r="23768">
          <cell r="E23768" t="str">
            <v>900-013-211</v>
          </cell>
          <cell r="F23768">
            <v>491135.92</v>
          </cell>
        </row>
        <row r="23769">
          <cell r="E23769" t="str">
            <v>900-013-221</v>
          </cell>
          <cell r="F23769">
            <v>960475.53</v>
          </cell>
        </row>
        <row r="23770">
          <cell r="E23770" t="str">
            <v>900-013-231</v>
          </cell>
          <cell r="F23770">
            <v>741245.94</v>
          </cell>
        </row>
        <row r="23771">
          <cell r="E23771" t="str">
            <v>900-014-146</v>
          </cell>
          <cell r="F23771">
            <v>16965.48</v>
          </cell>
        </row>
        <row r="23772">
          <cell r="E23772" t="str">
            <v>900-014-151</v>
          </cell>
          <cell r="F23772">
            <v>35963.160000000003</v>
          </cell>
        </row>
        <row r="23773">
          <cell r="E23773" t="str">
            <v>900-014-163</v>
          </cell>
          <cell r="F23773">
            <v>17584.5</v>
          </cell>
        </row>
        <row r="23774">
          <cell r="E23774" t="str">
            <v>900-014-184</v>
          </cell>
          <cell r="F23774">
            <v>2000.06</v>
          </cell>
        </row>
        <row r="23775">
          <cell r="E23775" t="str">
            <v>900-014-211</v>
          </cell>
          <cell r="F23775">
            <v>5530.83</v>
          </cell>
        </row>
        <row r="23776">
          <cell r="E23776" t="str">
            <v>900-014-221</v>
          </cell>
          <cell r="F23776">
            <v>8069.09</v>
          </cell>
        </row>
        <row r="23777">
          <cell r="E23777" t="str">
            <v>900-014-231</v>
          </cell>
          <cell r="F23777">
            <v>5284.68</v>
          </cell>
        </row>
        <row r="23778">
          <cell r="E23778" t="str">
            <v>900-014-312</v>
          </cell>
          <cell r="F23778">
            <v>23514.42</v>
          </cell>
        </row>
        <row r="23779">
          <cell r="E23779" t="str">
            <v>900-014-319</v>
          </cell>
          <cell r="F23779">
            <v>3787.05</v>
          </cell>
        </row>
        <row r="23780">
          <cell r="E23780" t="str">
            <v>900-014-327</v>
          </cell>
          <cell r="F23780">
            <v>3850</v>
          </cell>
        </row>
        <row r="23781">
          <cell r="E23781" t="str">
            <v>900-014-333</v>
          </cell>
          <cell r="F23781">
            <v>6463.8</v>
          </cell>
        </row>
        <row r="23782">
          <cell r="E23782" t="str">
            <v>900-014-342</v>
          </cell>
          <cell r="F23782">
            <v>13.68</v>
          </cell>
        </row>
        <row r="23783">
          <cell r="E23783" t="str">
            <v>900-014-351</v>
          </cell>
          <cell r="F23783">
            <v>15474.72</v>
          </cell>
        </row>
        <row r="23784">
          <cell r="E23784" t="str">
            <v>900-014-411</v>
          </cell>
          <cell r="F23784">
            <v>186154.44</v>
          </cell>
        </row>
        <row r="23785">
          <cell r="E23785" t="str">
            <v>900-014-413</v>
          </cell>
          <cell r="F23785">
            <v>16271.06</v>
          </cell>
        </row>
        <row r="23786">
          <cell r="E23786" t="str">
            <v>900-014-418</v>
          </cell>
          <cell r="F23786">
            <v>38290.019999999997</v>
          </cell>
        </row>
        <row r="23787">
          <cell r="E23787" t="str">
            <v>900-014-461</v>
          </cell>
          <cell r="F23787">
            <v>86648.99</v>
          </cell>
        </row>
        <row r="23788">
          <cell r="E23788" t="str">
            <v>900-014-462</v>
          </cell>
          <cell r="F23788">
            <v>80536.86</v>
          </cell>
        </row>
        <row r="23789">
          <cell r="E23789" t="str">
            <v>900-014-541</v>
          </cell>
          <cell r="F23789">
            <v>6332.16</v>
          </cell>
        </row>
        <row r="23790">
          <cell r="E23790" t="str">
            <v>900-015-311</v>
          </cell>
          <cell r="F23790">
            <v>35100</v>
          </cell>
        </row>
        <row r="23791">
          <cell r="E23791" t="str">
            <v>900-015-326</v>
          </cell>
          <cell r="F23791">
            <v>300690.43</v>
          </cell>
        </row>
        <row r="23792">
          <cell r="E23792" t="str">
            <v>900-015-418</v>
          </cell>
          <cell r="F23792">
            <v>228789.32</v>
          </cell>
        </row>
        <row r="23793">
          <cell r="E23793" t="str">
            <v>900-016-116</v>
          </cell>
          <cell r="F23793">
            <v>3161.35</v>
          </cell>
        </row>
        <row r="23794">
          <cell r="E23794" t="str">
            <v>900-016-121</v>
          </cell>
          <cell r="F23794">
            <v>38269.629999999997</v>
          </cell>
        </row>
        <row r="23795">
          <cell r="E23795" t="str">
            <v>900-016-135</v>
          </cell>
          <cell r="F23795">
            <v>1774.88</v>
          </cell>
        </row>
        <row r="23796">
          <cell r="E23796" t="str">
            <v>900-016-211</v>
          </cell>
          <cell r="F23796">
            <v>3126.85</v>
          </cell>
        </row>
        <row r="23797">
          <cell r="E23797" t="str">
            <v>900-016-221</v>
          </cell>
          <cell r="F23797">
            <v>5753.27</v>
          </cell>
        </row>
        <row r="23798">
          <cell r="E23798" t="str">
            <v>900-016-411</v>
          </cell>
          <cell r="F23798">
            <v>27733.41</v>
          </cell>
        </row>
        <row r="23799">
          <cell r="E23799" t="str">
            <v>900-020-124</v>
          </cell>
          <cell r="F23799">
            <v>1453211.41</v>
          </cell>
        </row>
        <row r="23800">
          <cell r="E23800" t="str">
            <v>900-020-162</v>
          </cell>
          <cell r="F23800">
            <v>18933</v>
          </cell>
        </row>
        <row r="23801">
          <cell r="E23801" t="str">
            <v>900-020-211</v>
          </cell>
          <cell r="F23801">
            <v>49395.32</v>
          </cell>
        </row>
        <row r="23802">
          <cell r="E23802" t="str">
            <v>900-020-311</v>
          </cell>
          <cell r="F23802">
            <v>719350</v>
          </cell>
        </row>
        <row r="23803">
          <cell r="E23803" t="str">
            <v>900-020-312</v>
          </cell>
          <cell r="F23803">
            <v>15000</v>
          </cell>
        </row>
        <row r="23804">
          <cell r="E23804" t="str">
            <v>900-020-411</v>
          </cell>
          <cell r="F23804">
            <v>243680.27</v>
          </cell>
        </row>
        <row r="23805">
          <cell r="E23805" t="str">
            <v>900-024-121</v>
          </cell>
          <cell r="F23805">
            <v>716283.99</v>
          </cell>
        </row>
        <row r="23806">
          <cell r="E23806" t="str">
            <v>900-024-135</v>
          </cell>
          <cell r="F23806">
            <v>40053.800000000003</v>
          </cell>
        </row>
        <row r="23807">
          <cell r="E23807" t="str">
            <v>900-024-142</v>
          </cell>
          <cell r="F23807">
            <v>26555.97</v>
          </cell>
        </row>
        <row r="23808">
          <cell r="E23808" t="str">
            <v>900-024-149</v>
          </cell>
          <cell r="F23808">
            <v>20133</v>
          </cell>
        </row>
        <row r="23809">
          <cell r="E23809" t="str">
            <v>900-024-162</v>
          </cell>
          <cell r="F23809">
            <v>14792.19</v>
          </cell>
        </row>
        <row r="23810">
          <cell r="E23810" t="str">
            <v>900-024-167</v>
          </cell>
          <cell r="F23810">
            <v>3648</v>
          </cell>
        </row>
        <row r="23811">
          <cell r="E23811" t="str">
            <v>900-024-211</v>
          </cell>
          <cell r="F23811">
            <v>61077.3</v>
          </cell>
        </row>
        <row r="23812">
          <cell r="E23812" t="str">
            <v>900-024-221</v>
          </cell>
          <cell r="F23812">
            <v>117140.92</v>
          </cell>
        </row>
        <row r="23813">
          <cell r="E23813" t="str">
            <v>900-024-231</v>
          </cell>
          <cell r="F23813">
            <v>119511.83</v>
          </cell>
        </row>
        <row r="23814">
          <cell r="E23814" t="str">
            <v>900-027-142</v>
          </cell>
          <cell r="F23814">
            <v>5406028.5999999996</v>
          </cell>
        </row>
        <row r="23815">
          <cell r="E23815" t="str">
            <v>900-027-167</v>
          </cell>
          <cell r="F23815">
            <v>41551.08</v>
          </cell>
        </row>
        <row r="23816">
          <cell r="E23816" t="str">
            <v>900-027-211</v>
          </cell>
          <cell r="F23816">
            <v>373195.02</v>
          </cell>
        </row>
        <row r="23817">
          <cell r="E23817" t="str">
            <v>900-027-221</v>
          </cell>
          <cell r="F23817">
            <v>783538.74</v>
          </cell>
        </row>
        <row r="23818">
          <cell r="E23818" t="str">
            <v>900-027-231</v>
          </cell>
          <cell r="F23818">
            <v>1199410.3500000001</v>
          </cell>
        </row>
        <row r="23819">
          <cell r="E23819" t="str">
            <v>900-029-113</v>
          </cell>
          <cell r="F23819">
            <v>24953.17</v>
          </cell>
        </row>
        <row r="23820">
          <cell r="E23820" t="str">
            <v>900-029-131</v>
          </cell>
          <cell r="F23820">
            <v>12325.22</v>
          </cell>
        </row>
        <row r="23821">
          <cell r="E23821" t="str">
            <v>900-029-133</v>
          </cell>
          <cell r="F23821">
            <v>43780</v>
          </cell>
        </row>
        <row r="23822">
          <cell r="E23822" t="str">
            <v>900-029-211</v>
          </cell>
          <cell r="F23822">
            <v>5908.89</v>
          </cell>
        </row>
        <row r="23823">
          <cell r="E23823" t="str">
            <v>900-029-221</v>
          </cell>
          <cell r="F23823">
            <v>11907.52</v>
          </cell>
        </row>
        <row r="23824">
          <cell r="E23824" t="str">
            <v>900-029-231</v>
          </cell>
          <cell r="F23824">
            <v>7927.02</v>
          </cell>
        </row>
        <row r="23825">
          <cell r="E23825" t="str">
            <v>900-029-312</v>
          </cell>
          <cell r="F23825">
            <v>379.08</v>
          </cell>
        </row>
        <row r="23826">
          <cell r="E23826" t="str">
            <v>900-029-332</v>
          </cell>
          <cell r="F23826">
            <v>2467.1</v>
          </cell>
        </row>
        <row r="23827">
          <cell r="E23827" t="str">
            <v>900-030-312</v>
          </cell>
          <cell r="F23827">
            <v>8769.4</v>
          </cell>
        </row>
        <row r="23828">
          <cell r="E23828" t="str">
            <v>900-030-418</v>
          </cell>
          <cell r="F23828">
            <v>50667.83</v>
          </cell>
        </row>
        <row r="23829">
          <cell r="E23829" t="str">
            <v>900-031-121</v>
          </cell>
          <cell r="F23829">
            <v>1543765.39</v>
          </cell>
        </row>
        <row r="23830">
          <cell r="E23830" t="str">
            <v>900-031-122</v>
          </cell>
          <cell r="F23830">
            <v>2730</v>
          </cell>
        </row>
        <row r="23831">
          <cell r="E23831" t="str">
            <v>900-031-131</v>
          </cell>
          <cell r="F23831">
            <v>45300</v>
          </cell>
        </row>
        <row r="23832">
          <cell r="E23832" t="str">
            <v>900-031-142</v>
          </cell>
          <cell r="F23832">
            <v>73568.05</v>
          </cell>
        </row>
        <row r="23833">
          <cell r="E23833" t="str">
            <v>900-031-143</v>
          </cell>
          <cell r="F23833">
            <v>90815.3</v>
          </cell>
        </row>
        <row r="23834">
          <cell r="E23834" t="str">
            <v>900-031-144</v>
          </cell>
          <cell r="F23834">
            <v>66747.149999999994</v>
          </cell>
        </row>
        <row r="23835">
          <cell r="E23835" t="str">
            <v>900-031-146</v>
          </cell>
          <cell r="F23835">
            <v>54191.35</v>
          </cell>
        </row>
        <row r="23836">
          <cell r="E23836" t="str">
            <v>900-031-151</v>
          </cell>
          <cell r="F23836">
            <v>70085.789999999994</v>
          </cell>
        </row>
        <row r="23837">
          <cell r="E23837" t="str">
            <v>900-031-152</v>
          </cell>
          <cell r="F23837">
            <v>5139.97</v>
          </cell>
        </row>
        <row r="23838">
          <cell r="E23838" t="str">
            <v>900-031-162</v>
          </cell>
          <cell r="F23838">
            <v>15128.51</v>
          </cell>
        </row>
        <row r="23839">
          <cell r="E23839" t="str">
            <v>900-031-167</v>
          </cell>
          <cell r="F23839">
            <v>1344.56</v>
          </cell>
        </row>
        <row r="23840">
          <cell r="E23840" t="str">
            <v>900-031-181</v>
          </cell>
          <cell r="F23840">
            <v>349382.6</v>
          </cell>
        </row>
        <row r="23841">
          <cell r="E23841" t="str">
            <v>900-031-211</v>
          </cell>
          <cell r="F23841">
            <v>172467.3</v>
          </cell>
        </row>
        <row r="23842">
          <cell r="E23842" t="str">
            <v>900-031-221</v>
          </cell>
          <cell r="F23842">
            <v>317547.96999999997</v>
          </cell>
        </row>
        <row r="23843">
          <cell r="E23843" t="str">
            <v>900-031-231</v>
          </cell>
          <cell r="F23843">
            <v>274664.06</v>
          </cell>
        </row>
        <row r="23844">
          <cell r="E23844" t="str">
            <v>900-032-121</v>
          </cell>
          <cell r="F23844">
            <v>3651043.27</v>
          </cell>
        </row>
        <row r="23845">
          <cell r="E23845" t="str">
            <v>900-032-125</v>
          </cell>
          <cell r="F23845">
            <v>315.16000000000003</v>
          </cell>
        </row>
        <row r="23846">
          <cell r="E23846" t="str">
            <v>900-032-131</v>
          </cell>
          <cell r="F23846">
            <v>198307.63</v>
          </cell>
        </row>
        <row r="23847">
          <cell r="E23847" t="str">
            <v>900-032-132</v>
          </cell>
          <cell r="F23847">
            <v>2101587.91</v>
          </cell>
        </row>
        <row r="23848">
          <cell r="E23848" t="str">
            <v>900-032-133</v>
          </cell>
          <cell r="F23848">
            <v>999575.93</v>
          </cell>
        </row>
        <row r="23849">
          <cell r="E23849" t="str">
            <v>900-032-142</v>
          </cell>
          <cell r="F23849">
            <v>1798604.85</v>
          </cell>
        </row>
        <row r="23850">
          <cell r="E23850" t="str">
            <v>900-032-144</v>
          </cell>
          <cell r="F23850">
            <v>329712.01</v>
          </cell>
        </row>
        <row r="23851">
          <cell r="E23851" t="str">
            <v>900-032-145</v>
          </cell>
          <cell r="F23851">
            <v>1205398.23</v>
          </cell>
        </row>
        <row r="23852">
          <cell r="E23852" t="str">
            <v>900-032-146</v>
          </cell>
          <cell r="F23852">
            <v>58032</v>
          </cell>
        </row>
        <row r="23853">
          <cell r="E23853" t="str">
            <v>900-032-147</v>
          </cell>
          <cell r="F23853">
            <v>704384.87</v>
          </cell>
        </row>
        <row r="23854">
          <cell r="E23854" t="str">
            <v>900-032-151</v>
          </cell>
          <cell r="F23854">
            <v>25006.7</v>
          </cell>
        </row>
        <row r="23855">
          <cell r="E23855" t="str">
            <v>900-032-162</v>
          </cell>
          <cell r="F23855">
            <v>129079.91</v>
          </cell>
        </row>
        <row r="23856">
          <cell r="E23856" t="str">
            <v>900-032-165</v>
          </cell>
          <cell r="F23856">
            <v>63784.83</v>
          </cell>
        </row>
        <row r="23857">
          <cell r="E23857" t="str">
            <v>900-032-167</v>
          </cell>
          <cell r="F23857">
            <v>3036.07</v>
          </cell>
        </row>
        <row r="23858">
          <cell r="E23858" t="str">
            <v>900-032-171</v>
          </cell>
          <cell r="F23858">
            <v>9.2200000000000006</v>
          </cell>
        </row>
        <row r="23859">
          <cell r="E23859" t="str">
            <v>900-032-192</v>
          </cell>
          <cell r="F23859">
            <v>8500</v>
          </cell>
        </row>
        <row r="23860">
          <cell r="E23860" t="str">
            <v>900-032-198</v>
          </cell>
          <cell r="F23860">
            <v>38173.519999999997</v>
          </cell>
        </row>
        <row r="23861">
          <cell r="E23861" t="str">
            <v>900-032-199</v>
          </cell>
          <cell r="F23861">
            <v>2136.09</v>
          </cell>
        </row>
        <row r="23862">
          <cell r="E23862" t="str">
            <v>900-032-211</v>
          </cell>
          <cell r="F23862">
            <v>820207.9</v>
          </cell>
        </row>
        <row r="23863">
          <cell r="E23863" t="str">
            <v>900-032-221</v>
          </cell>
          <cell r="F23863">
            <v>1568287.43</v>
          </cell>
        </row>
        <row r="23864">
          <cell r="E23864" t="str">
            <v>900-032-231</v>
          </cell>
          <cell r="F23864">
            <v>1560296.51</v>
          </cell>
        </row>
        <row r="23865">
          <cell r="E23865" t="str">
            <v>900-032-311</v>
          </cell>
          <cell r="F23865">
            <v>65406</v>
          </cell>
        </row>
        <row r="23866">
          <cell r="E23866" t="str">
            <v>900-032-326</v>
          </cell>
          <cell r="F23866">
            <v>245.78</v>
          </cell>
        </row>
        <row r="23867">
          <cell r="E23867" t="str">
            <v>900-032-332</v>
          </cell>
          <cell r="F23867">
            <v>30577.41</v>
          </cell>
        </row>
        <row r="23868">
          <cell r="E23868" t="str">
            <v>900-032-411</v>
          </cell>
          <cell r="F23868">
            <v>4863.18</v>
          </cell>
        </row>
        <row r="23869">
          <cell r="E23869" t="str">
            <v>900-032-461</v>
          </cell>
          <cell r="F23869">
            <v>14583.55</v>
          </cell>
        </row>
        <row r="23870">
          <cell r="E23870" t="str">
            <v>900-034-121</v>
          </cell>
          <cell r="F23870">
            <v>475399.76</v>
          </cell>
        </row>
        <row r="23871">
          <cell r="E23871" t="str">
            <v>900-034-162</v>
          </cell>
          <cell r="F23871">
            <v>21799.86</v>
          </cell>
        </row>
        <row r="23872">
          <cell r="E23872" t="str">
            <v>900-034-163</v>
          </cell>
          <cell r="F23872">
            <v>174.5</v>
          </cell>
        </row>
        <row r="23873">
          <cell r="E23873" t="str">
            <v>900-034-191</v>
          </cell>
          <cell r="F23873">
            <v>39500</v>
          </cell>
        </row>
        <row r="23874">
          <cell r="E23874" t="str">
            <v>900-034-211</v>
          </cell>
          <cell r="F23874">
            <v>39981.21</v>
          </cell>
        </row>
        <row r="23875">
          <cell r="E23875" t="str">
            <v>900-034-221</v>
          </cell>
          <cell r="F23875">
            <v>71083.56</v>
          </cell>
        </row>
        <row r="23876">
          <cell r="E23876" t="str">
            <v>900-034-231</v>
          </cell>
          <cell r="F23876">
            <v>86711.67</v>
          </cell>
        </row>
        <row r="23877">
          <cell r="E23877" t="str">
            <v>900-034-311</v>
          </cell>
          <cell r="F23877">
            <v>675</v>
          </cell>
        </row>
        <row r="23878">
          <cell r="E23878" t="str">
            <v>900-034-312</v>
          </cell>
          <cell r="F23878">
            <v>18369.89</v>
          </cell>
        </row>
        <row r="23879">
          <cell r="E23879" t="str">
            <v>900-034-332</v>
          </cell>
          <cell r="F23879">
            <v>5269.55</v>
          </cell>
        </row>
        <row r="23880">
          <cell r="E23880" t="str">
            <v>900-034-352</v>
          </cell>
          <cell r="F23880">
            <v>7469.28</v>
          </cell>
        </row>
        <row r="23881">
          <cell r="E23881" t="str">
            <v>900-034-411</v>
          </cell>
          <cell r="F23881">
            <v>411915.9</v>
          </cell>
        </row>
        <row r="23882">
          <cell r="E23882" t="str">
            <v>900-034-462</v>
          </cell>
          <cell r="F23882">
            <v>1388.82</v>
          </cell>
        </row>
        <row r="23883">
          <cell r="E23883" t="str">
            <v>900-054-121</v>
          </cell>
          <cell r="F23883">
            <v>246110.92</v>
          </cell>
        </row>
        <row r="23884">
          <cell r="E23884" t="str">
            <v>900-054-135</v>
          </cell>
          <cell r="F23884">
            <v>62124</v>
          </cell>
        </row>
        <row r="23885">
          <cell r="E23885" t="str">
            <v>900-054-144</v>
          </cell>
          <cell r="F23885">
            <v>101672.16</v>
          </cell>
        </row>
        <row r="23886">
          <cell r="E23886" t="str">
            <v>900-054-146</v>
          </cell>
          <cell r="F23886">
            <v>45995.4</v>
          </cell>
        </row>
        <row r="23887">
          <cell r="E23887" t="str">
            <v>900-054-151</v>
          </cell>
          <cell r="F23887">
            <v>23205</v>
          </cell>
        </row>
        <row r="23888">
          <cell r="E23888" t="str">
            <v>900-054-162</v>
          </cell>
          <cell r="F23888">
            <v>439</v>
          </cell>
        </row>
        <row r="23889">
          <cell r="E23889" t="str">
            <v>900-054-163</v>
          </cell>
          <cell r="F23889">
            <v>45.5</v>
          </cell>
        </row>
        <row r="23890">
          <cell r="E23890" t="str">
            <v>900-054-211</v>
          </cell>
          <cell r="F23890">
            <v>35220.239999999998</v>
          </cell>
        </row>
        <row r="23891">
          <cell r="E23891" t="str">
            <v>900-054-221</v>
          </cell>
          <cell r="F23891">
            <v>66249.59</v>
          </cell>
        </row>
        <row r="23892">
          <cell r="E23892" t="str">
            <v>900-054-231</v>
          </cell>
          <cell r="F23892">
            <v>68917.06</v>
          </cell>
        </row>
        <row r="23893">
          <cell r="E23893" t="str">
            <v>900-054-312</v>
          </cell>
          <cell r="F23893">
            <v>6442.84</v>
          </cell>
        </row>
        <row r="23894">
          <cell r="E23894" t="str">
            <v>900-054-332</v>
          </cell>
          <cell r="F23894">
            <v>16361.3</v>
          </cell>
        </row>
        <row r="23895">
          <cell r="E23895" t="str">
            <v>900-054-411</v>
          </cell>
          <cell r="F23895">
            <v>42113.88</v>
          </cell>
        </row>
        <row r="23896">
          <cell r="E23896" t="str">
            <v>900-054-461</v>
          </cell>
          <cell r="F23896">
            <v>223.11</v>
          </cell>
        </row>
        <row r="23897">
          <cell r="E23897" t="str">
            <v>900-055-131</v>
          </cell>
          <cell r="F23897">
            <v>82844.56</v>
          </cell>
        </row>
        <row r="23898">
          <cell r="E23898" t="str">
            <v>900-055-142</v>
          </cell>
          <cell r="F23898">
            <v>25929.8</v>
          </cell>
        </row>
        <row r="23899">
          <cell r="E23899" t="str">
            <v>900-055-163</v>
          </cell>
          <cell r="F23899">
            <v>1648</v>
          </cell>
        </row>
        <row r="23900">
          <cell r="E23900" t="str">
            <v>900-055-211</v>
          </cell>
          <cell r="F23900">
            <v>7733.05</v>
          </cell>
        </row>
        <row r="23901">
          <cell r="E23901" t="str">
            <v>900-055-221</v>
          </cell>
          <cell r="F23901">
            <v>16007.86</v>
          </cell>
        </row>
        <row r="23902">
          <cell r="E23902" t="str">
            <v>900-055-231</v>
          </cell>
          <cell r="F23902">
            <v>14988.72</v>
          </cell>
        </row>
        <row r="23903">
          <cell r="E23903" t="str">
            <v>900-055-311</v>
          </cell>
          <cell r="F23903">
            <v>96500</v>
          </cell>
        </row>
        <row r="23904">
          <cell r="E23904" t="str">
            <v>900-055-312</v>
          </cell>
          <cell r="F23904">
            <v>1525.78</v>
          </cell>
        </row>
        <row r="23905">
          <cell r="E23905" t="str">
            <v>900-055-413</v>
          </cell>
          <cell r="F23905">
            <v>68645.23</v>
          </cell>
        </row>
        <row r="23906">
          <cell r="E23906" t="str">
            <v>900-056-171</v>
          </cell>
          <cell r="F23906">
            <v>6079030.8200000003</v>
          </cell>
        </row>
        <row r="23907">
          <cell r="E23907" t="str">
            <v>900-056-172</v>
          </cell>
          <cell r="F23907">
            <v>189605.73</v>
          </cell>
        </row>
        <row r="23908">
          <cell r="E23908" t="str">
            <v>900-056-175</v>
          </cell>
          <cell r="F23908">
            <v>1635613.92</v>
          </cell>
        </row>
        <row r="23909">
          <cell r="E23909" t="str">
            <v>900-056-199</v>
          </cell>
          <cell r="F23909">
            <v>70363.47</v>
          </cell>
        </row>
        <row r="23910">
          <cell r="E23910" t="str">
            <v>900-056-211</v>
          </cell>
          <cell r="F23910">
            <v>567395.16</v>
          </cell>
        </row>
        <row r="23911">
          <cell r="E23911" t="str">
            <v>900-056-221</v>
          </cell>
          <cell r="F23911">
            <v>1101059.49</v>
          </cell>
        </row>
        <row r="23912">
          <cell r="E23912" t="str">
            <v>900-056-231</v>
          </cell>
          <cell r="F23912">
            <v>1735243.16</v>
          </cell>
        </row>
        <row r="23913">
          <cell r="E23913" t="str">
            <v>900-056-311</v>
          </cell>
          <cell r="F23913">
            <v>69328.02</v>
          </cell>
        </row>
        <row r="23914">
          <cell r="E23914" t="str">
            <v>900-056-326</v>
          </cell>
          <cell r="F23914">
            <v>35969.620000000003</v>
          </cell>
        </row>
        <row r="23915">
          <cell r="E23915" t="str">
            <v>900-056-331</v>
          </cell>
          <cell r="F23915">
            <v>9990.7999999999993</v>
          </cell>
        </row>
        <row r="23916">
          <cell r="E23916" t="str">
            <v>900-056-411</v>
          </cell>
          <cell r="F23916">
            <v>127976.98</v>
          </cell>
        </row>
        <row r="23917">
          <cell r="E23917" t="str">
            <v>900-056-418</v>
          </cell>
          <cell r="F23917">
            <v>4370.99</v>
          </cell>
        </row>
        <row r="23918">
          <cell r="E23918" t="str">
            <v>900-056-422</v>
          </cell>
          <cell r="F23918">
            <v>103043.02</v>
          </cell>
        </row>
        <row r="23919">
          <cell r="E23919" t="str">
            <v>900-056-423</v>
          </cell>
          <cell r="F23919">
            <v>2552891.71</v>
          </cell>
        </row>
        <row r="23920">
          <cell r="E23920" t="str">
            <v>900-056-424</v>
          </cell>
          <cell r="F23920">
            <v>57650.3</v>
          </cell>
        </row>
        <row r="23921">
          <cell r="E23921" t="str">
            <v>900-056-425</v>
          </cell>
          <cell r="F23921">
            <v>221230.42</v>
          </cell>
        </row>
        <row r="23922">
          <cell r="E23922" t="str">
            <v>900-056-461</v>
          </cell>
          <cell r="F23922">
            <v>12354.63</v>
          </cell>
        </row>
        <row r="23923">
          <cell r="E23923" t="str">
            <v>900-056-541</v>
          </cell>
          <cell r="F23923">
            <v>6850.67</v>
          </cell>
        </row>
        <row r="23924">
          <cell r="E23924" t="str">
            <v>900-056-542</v>
          </cell>
          <cell r="F23924">
            <v>7118.09</v>
          </cell>
        </row>
        <row r="23925">
          <cell r="E23925" t="str">
            <v>900-056-552</v>
          </cell>
          <cell r="F23925">
            <v>2012</v>
          </cell>
        </row>
        <row r="23926">
          <cell r="E23926" t="str">
            <v>900-061-411</v>
          </cell>
          <cell r="F23926">
            <v>1164529.81</v>
          </cell>
        </row>
        <row r="23927">
          <cell r="E23927" t="str">
            <v>900-061-413</v>
          </cell>
          <cell r="F23927">
            <v>636116.01</v>
          </cell>
        </row>
        <row r="23928">
          <cell r="E23928" t="str">
            <v>900-061-462</v>
          </cell>
          <cell r="F23928">
            <v>6535.18</v>
          </cell>
        </row>
        <row r="23929">
          <cell r="E23929" t="str">
            <v>900-063-121</v>
          </cell>
          <cell r="F23929">
            <v>111502.01</v>
          </cell>
        </row>
        <row r="23930">
          <cell r="E23930" t="str">
            <v>900-063-142</v>
          </cell>
          <cell r="F23930">
            <v>66485.19</v>
          </cell>
        </row>
        <row r="23931">
          <cell r="E23931" t="str">
            <v>900-063-162</v>
          </cell>
          <cell r="F23931">
            <v>1285</v>
          </cell>
        </row>
        <row r="23932">
          <cell r="E23932" t="str">
            <v>900-063-165</v>
          </cell>
          <cell r="F23932">
            <v>76</v>
          </cell>
        </row>
        <row r="23933">
          <cell r="E23933" t="str">
            <v>900-063-167</v>
          </cell>
          <cell r="F23933">
            <v>143.26</v>
          </cell>
        </row>
        <row r="23934">
          <cell r="E23934" t="str">
            <v>900-063-211</v>
          </cell>
          <cell r="F23934">
            <v>12906.73</v>
          </cell>
        </row>
        <row r="23935">
          <cell r="E23935" t="str">
            <v>900-063-221</v>
          </cell>
          <cell r="F23935">
            <v>25575.07</v>
          </cell>
        </row>
        <row r="23936">
          <cell r="E23936" t="str">
            <v>900-063-231</v>
          </cell>
          <cell r="F23936">
            <v>19068.18</v>
          </cell>
        </row>
        <row r="23937">
          <cell r="E23937" t="str">
            <v>900-063-411</v>
          </cell>
          <cell r="F23937">
            <v>4321.22</v>
          </cell>
        </row>
        <row r="23938">
          <cell r="E23938" t="str">
            <v>900-063-461</v>
          </cell>
          <cell r="F23938">
            <v>27644.21</v>
          </cell>
        </row>
        <row r="23939">
          <cell r="E23939" t="str">
            <v>900-068-121</v>
          </cell>
          <cell r="F23939">
            <v>362701.32</v>
          </cell>
        </row>
        <row r="23940">
          <cell r="E23940" t="str">
            <v>900-068-131</v>
          </cell>
          <cell r="F23940">
            <v>43620</v>
          </cell>
        </row>
        <row r="23941">
          <cell r="E23941" t="str">
            <v>900-068-162</v>
          </cell>
          <cell r="F23941">
            <v>7320</v>
          </cell>
        </row>
        <row r="23942">
          <cell r="E23942" t="str">
            <v>900-068-211</v>
          </cell>
          <cell r="F23942">
            <v>30204.93</v>
          </cell>
        </row>
        <row r="23943">
          <cell r="E23943" t="str">
            <v>900-068-221</v>
          </cell>
          <cell r="F23943">
            <v>59822.720000000001</v>
          </cell>
        </row>
        <row r="23944">
          <cell r="E23944" t="str">
            <v>900-068-231</v>
          </cell>
          <cell r="F23944">
            <v>40948.54</v>
          </cell>
        </row>
        <row r="23945">
          <cell r="E23945" t="str">
            <v>900-069-121</v>
          </cell>
          <cell r="F23945">
            <v>1975721.21</v>
          </cell>
        </row>
        <row r="23946">
          <cell r="E23946" t="str">
            <v>900-069-131</v>
          </cell>
          <cell r="F23946">
            <v>732169.41</v>
          </cell>
        </row>
        <row r="23947">
          <cell r="E23947" t="str">
            <v>900-069-142</v>
          </cell>
          <cell r="F23947">
            <v>687999.78</v>
          </cell>
        </row>
        <row r="23948">
          <cell r="E23948" t="str">
            <v>900-069-147</v>
          </cell>
          <cell r="F23948">
            <v>91902.63</v>
          </cell>
        </row>
        <row r="23949">
          <cell r="E23949" t="str">
            <v>900-069-162</v>
          </cell>
          <cell r="F23949">
            <v>46839.5</v>
          </cell>
        </row>
        <row r="23950">
          <cell r="E23950" t="str">
            <v>900-069-171</v>
          </cell>
          <cell r="F23950">
            <v>16865.29</v>
          </cell>
        </row>
        <row r="23951">
          <cell r="E23951" t="str">
            <v>900-069-199</v>
          </cell>
          <cell r="F23951">
            <v>159.91999999999999</v>
          </cell>
        </row>
        <row r="23952">
          <cell r="E23952" t="str">
            <v>900-069-211</v>
          </cell>
          <cell r="F23952">
            <v>262207.12</v>
          </cell>
        </row>
        <row r="23953">
          <cell r="E23953" t="str">
            <v>900-069-221</v>
          </cell>
          <cell r="F23953">
            <v>509462.28</v>
          </cell>
        </row>
        <row r="23954">
          <cell r="E23954" t="str">
            <v>900-069-231</v>
          </cell>
          <cell r="F23954">
            <v>506912.3</v>
          </cell>
        </row>
        <row r="23955">
          <cell r="E23955" t="str">
            <v>900-069-311</v>
          </cell>
          <cell r="F23955">
            <v>107321.87</v>
          </cell>
        </row>
        <row r="23956">
          <cell r="E23956" t="str">
            <v>900-069-312</v>
          </cell>
          <cell r="F23956">
            <v>210752.03</v>
          </cell>
        </row>
        <row r="23957">
          <cell r="E23957" t="str">
            <v>900-069-332</v>
          </cell>
          <cell r="F23957">
            <v>55101.14</v>
          </cell>
        </row>
        <row r="23958">
          <cell r="E23958" t="str">
            <v>900-069-411</v>
          </cell>
          <cell r="F23958">
            <v>87267.44</v>
          </cell>
        </row>
        <row r="23959">
          <cell r="E23959" t="str">
            <v>900-069-425</v>
          </cell>
          <cell r="F23959">
            <v>48607.88</v>
          </cell>
        </row>
        <row r="23960">
          <cell r="E23960" t="str">
            <v>900-073-311</v>
          </cell>
          <cell r="F23960">
            <v>54170</v>
          </cell>
        </row>
        <row r="23961">
          <cell r="E23961" t="str">
            <v>900-073-326</v>
          </cell>
          <cell r="F23961">
            <v>165.98</v>
          </cell>
        </row>
        <row r="23962">
          <cell r="E23962" t="str">
            <v>900-073-418</v>
          </cell>
          <cell r="F23962">
            <v>81508.25</v>
          </cell>
        </row>
        <row r="23963">
          <cell r="E23963" t="str">
            <v>900-073-462</v>
          </cell>
          <cell r="F23963">
            <v>59124.56</v>
          </cell>
        </row>
        <row r="23964">
          <cell r="E23964" t="str">
            <v>900-073-542</v>
          </cell>
          <cell r="F23964">
            <v>42181.21</v>
          </cell>
        </row>
        <row r="23965">
          <cell r="E23965" t="str">
            <v>900-085-462</v>
          </cell>
          <cell r="F23965">
            <v>4246.51</v>
          </cell>
        </row>
        <row r="23966">
          <cell r="E23966" t="str">
            <v>910-001-121</v>
          </cell>
          <cell r="F23966">
            <v>11350602.439999999</v>
          </cell>
        </row>
        <row r="23967">
          <cell r="E23967" t="str">
            <v>910-001-122</v>
          </cell>
          <cell r="F23967">
            <v>16595.53</v>
          </cell>
        </row>
        <row r="23968">
          <cell r="E23968" t="str">
            <v>910-001-123</v>
          </cell>
          <cell r="F23968">
            <v>45077.599999999999</v>
          </cell>
        </row>
        <row r="23969">
          <cell r="E23969" t="str">
            <v>910-001-127</v>
          </cell>
          <cell r="F23969">
            <v>29250</v>
          </cell>
        </row>
        <row r="23970">
          <cell r="E23970" t="str">
            <v>910-001-211</v>
          </cell>
          <cell r="F23970">
            <v>827914.2</v>
          </cell>
        </row>
        <row r="23971">
          <cell r="E23971" t="str">
            <v>910-001-221</v>
          </cell>
          <cell r="F23971">
            <v>1661929.84</v>
          </cell>
        </row>
        <row r="23972">
          <cell r="E23972" t="str">
            <v>910-001-231</v>
          </cell>
          <cell r="F23972">
            <v>1338844.01</v>
          </cell>
        </row>
        <row r="23973">
          <cell r="E23973" t="str">
            <v>910-002-111</v>
          </cell>
          <cell r="F23973">
            <v>120808.56</v>
          </cell>
        </row>
        <row r="23974">
          <cell r="E23974" t="str">
            <v>910-002-113</v>
          </cell>
          <cell r="F23974">
            <v>375574.48</v>
          </cell>
        </row>
        <row r="23975">
          <cell r="E23975" t="str">
            <v>910-002-115</v>
          </cell>
          <cell r="F23975">
            <v>63400.07</v>
          </cell>
        </row>
        <row r="23976">
          <cell r="E23976" t="str">
            <v>910-002-118</v>
          </cell>
          <cell r="F23976">
            <v>93087.12</v>
          </cell>
        </row>
        <row r="23977">
          <cell r="E23977" t="str">
            <v>910-002-211</v>
          </cell>
          <cell r="F23977">
            <v>45866.03</v>
          </cell>
        </row>
        <row r="23978">
          <cell r="E23978" t="str">
            <v>910-002-221</v>
          </cell>
          <cell r="F23978">
            <v>95906.83</v>
          </cell>
        </row>
        <row r="23979">
          <cell r="E23979" t="str">
            <v>910-002-231</v>
          </cell>
          <cell r="F23979">
            <v>40747.67</v>
          </cell>
        </row>
        <row r="23980">
          <cell r="E23980" t="str">
            <v>910-003-151</v>
          </cell>
          <cell r="F23980">
            <v>39284.769999999997</v>
          </cell>
        </row>
        <row r="23981">
          <cell r="E23981" t="str">
            <v>910-003-162</v>
          </cell>
          <cell r="F23981">
            <v>153734.93</v>
          </cell>
        </row>
        <row r="23982">
          <cell r="E23982" t="str">
            <v>910-003-163</v>
          </cell>
          <cell r="F23982">
            <v>240</v>
          </cell>
        </row>
        <row r="23983">
          <cell r="E23983" t="str">
            <v>910-003-173</v>
          </cell>
          <cell r="F23983">
            <v>952192.77</v>
          </cell>
        </row>
        <row r="23984">
          <cell r="E23984" t="str">
            <v>910-003-199</v>
          </cell>
          <cell r="F23984">
            <v>244.23</v>
          </cell>
        </row>
        <row r="23985">
          <cell r="E23985" t="str">
            <v>910-003-211</v>
          </cell>
          <cell r="F23985">
            <v>84387.09</v>
          </cell>
        </row>
        <row r="23986">
          <cell r="E23986" t="str">
            <v>910-003-221</v>
          </cell>
          <cell r="F23986">
            <v>145806.82999999999</v>
          </cell>
        </row>
        <row r="23987">
          <cell r="E23987" t="str">
            <v>910-003-231</v>
          </cell>
          <cell r="F23987">
            <v>206635.98</v>
          </cell>
        </row>
        <row r="23988">
          <cell r="E23988" t="str">
            <v>910-005-114</v>
          </cell>
          <cell r="F23988">
            <v>1004136</v>
          </cell>
        </row>
        <row r="23989">
          <cell r="E23989" t="str">
            <v>910-005-116</v>
          </cell>
          <cell r="F23989">
            <v>314160</v>
          </cell>
        </row>
        <row r="23990">
          <cell r="E23990" t="str">
            <v>910-005-211</v>
          </cell>
          <cell r="F23990">
            <v>96792.17</v>
          </cell>
        </row>
        <row r="23991">
          <cell r="E23991" t="str">
            <v>910-005-221</v>
          </cell>
          <cell r="F23991">
            <v>193657.57</v>
          </cell>
        </row>
        <row r="23992">
          <cell r="E23992" t="str">
            <v>910-005-231</v>
          </cell>
          <cell r="F23992">
            <v>115397.64</v>
          </cell>
        </row>
        <row r="23993">
          <cell r="E23993" t="str">
            <v>910-007-121</v>
          </cell>
          <cell r="F23993">
            <v>30360.19</v>
          </cell>
        </row>
        <row r="23994">
          <cell r="E23994" t="str">
            <v>910-007-131</v>
          </cell>
          <cell r="F23994">
            <v>1355667.01</v>
          </cell>
        </row>
        <row r="23995">
          <cell r="E23995" t="str">
            <v>910-007-211</v>
          </cell>
          <cell r="F23995">
            <v>100769.62</v>
          </cell>
        </row>
        <row r="23996">
          <cell r="E23996" t="str">
            <v>910-007-221</v>
          </cell>
          <cell r="F23996">
            <v>203759.81</v>
          </cell>
        </row>
        <row r="23997">
          <cell r="E23997" t="str">
            <v>910-007-231</v>
          </cell>
          <cell r="F23997">
            <v>145467.84</v>
          </cell>
        </row>
        <row r="23998">
          <cell r="E23998" t="str">
            <v>910-009-184</v>
          </cell>
          <cell r="F23998">
            <v>499421.58</v>
          </cell>
        </row>
        <row r="23999">
          <cell r="E23999" t="str">
            <v>910-009-185</v>
          </cell>
          <cell r="F23999">
            <v>26558.9</v>
          </cell>
        </row>
        <row r="24000">
          <cell r="E24000" t="str">
            <v>910-009-186</v>
          </cell>
          <cell r="F24000">
            <v>30381.7</v>
          </cell>
        </row>
        <row r="24001">
          <cell r="E24001" t="str">
            <v>910-009-188</v>
          </cell>
          <cell r="F24001">
            <v>210689.69</v>
          </cell>
        </row>
        <row r="24002">
          <cell r="E24002" t="str">
            <v>910-009-189</v>
          </cell>
          <cell r="F24002">
            <v>41308.870000000003</v>
          </cell>
        </row>
        <row r="24003">
          <cell r="E24003" t="str">
            <v>910-009-211</v>
          </cell>
          <cell r="F24003">
            <v>58508.22</v>
          </cell>
        </row>
        <row r="24004">
          <cell r="E24004" t="str">
            <v>910-009-221</v>
          </cell>
          <cell r="F24004">
            <v>105122</v>
          </cell>
        </row>
        <row r="24005">
          <cell r="E24005" t="str">
            <v>910-009-231</v>
          </cell>
          <cell r="F24005">
            <v>16333.08</v>
          </cell>
        </row>
        <row r="24006">
          <cell r="E24006" t="str">
            <v>910-009-233</v>
          </cell>
          <cell r="F24006">
            <v>171446.17</v>
          </cell>
        </row>
        <row r="24007">
          <cell r="E24007" t="str">
            <v>910-012-121</v>
          </cell>
          <cell r="F24007">
            <v>52815.61</v>
          </cell>
        </row>
        <row r="24008">
          <cell r="E24008" t="str">
            <v>910-012-148</v>
          </cell>
          <cell r="F24008">
            <v>60718.16</v>
          </cell>
        </row>
        <row r="24009">
          <cell r="E24009" t="str">
            <v>910-012-211</v>
          </cell>
          <cell r="F24009">
            <v>8477.25</v>
          </cell>
        </row>
        <row r="24010">
          <cell r="E24010" t="str">
            <v>910-012-221</v>
          </cell>
          <cell r="F24010">
            <v>13062.17</v>
          </cell>
        </row>
        <row r="24011">
          <cell r="E24011" t="str">
            <v>910-012-231</v>
          </cell>
          <cell r="F24011">
            <v>10121.24</v>
          </cell>
        </row>
        <row r="24012">
          <cell r="E24012" t="str">
            <v>910-012-344</v>
          </cell>
          <cell r="F24012">
            <v>125.76</v>
          </cell>
        </row>
        <row r="24013">
          <cell r="E24013" t="str">
            <v>910-012-411</v>
          </cell>
          <cell r="F24013">
            <v>171.74</v>
          </cell>
        </row>
        <row r="24014">
          <cell r="E24014" t="str">
            <v>910-013-121</v>
          </cell>
          <cell r="F24014">
            <v>1209646.1399999999</v>
          </cell>
        </row>
        <row r="24015">
          <cell r="E24015" t="str">
            <v>910-013-122</v>
          </cell>
          <cell r="F24015">
            <v>40455</v>
          </cell>
        </row>
        <row r="24016">
          <cell r="E24016" t="str">
            <v>910-013-162</v>
          </cell>
          <cell r="F24016">
            <v>22260</v>
          </cell>
        </row>
        <row r="24017">
          <cell r="E24017" t="str">
            <v>910-013-211</v>
          </cell>
          <cell r="F24017">
            <v>92934.86</v>
          </cell>
        </row>
        <row r="24018">
          <cell r="E24018" t="str">
            <v>910-013-221</v>
          </cell>
          <cell r="F24018">
            <v>183852.48</v>
          </cell>
        </row>
        <row r="24019">
          <cell r="E24019" t="str">
            <v>910-013-231</v>
          </cell>
          <cell r="F24019">
            <v>159529.4</v>
          </cell>
        </row>
        <row r="24020">
          <cell r="E24020" t="str">
            <v>910-014-163</v>
          </cell>
          <cell r="F24020">
            <v>800</v>
          </cell>
        </row>
        <row r="24021">
          <cell r="E24021" t="str">
            <v>910-014-211</v>
          </cell>
          <cell r="F24021">
            <v>61.2</v>
          </cell>
        </row>
        <row r="24022">
          <cell r="E24022" t="str">
            <v>910-014-311</v>
          </cell>
          <cell r="F24022">
            <v>529.80999999999995</v>
          </cell>
        </row>
        <row r="24023">
          <cell r="E24023" t="str">
            <v>910-014-312</v>
          </cell>
          <cell r="F24023">
            <v>14180.61</v>
          </cell>
        </row>
        <row r="24024">
          <cell r="E24024" t="str">
            <v>910-014-314</v>
          </cell>
          <cell r="F24024">
            <v>969.46</v>
          </cell>
        </row>
        <row r="24025">
          <cell r="E24025" t="str">
            <v>910-014-331</v>
          </cell>
          <cell r="F24025">
            <v>2023.64</v>
          </cell>
        </row>
        <row r="24026">
          <cell r="E24026" t="str">
            <v>910-014-332</v>
          </cell>
          <cell r="F24026">
            <v>322.5</v>
          </cell>
        </row>
        <row r="24027">
          <cell r="E24027" t="str">
            <v>910-014-333</v>
          </cell>
          <cell r="F24027">
            <v>850.2</v>
          </cell>
        </row>
        <row r="24028">
          <cell r="E24028" t="str">
            <v>910-014-341</v>
          </cell>
          <cell r="F24028">
            <v>158.41</v>
          </cell>
        </row>
        <row r="24029">
          <cell r="E24029" t="str">
            <v>910-014-351</v>
          </cell>
          <cell r="F24029">
            <v>2220</v>
          </cell>
        </row>
        <row r="24030">
          <cell r="E24030" t="str">
            <v>910-014-379</v>
          </cell>
          <cell r="F24030">
            <v>733.52</v>
          </cell>
        </row>
        <row r="24031">
          <cell r="E24031" t="str">
            <v>910-014-411</v>
          </cell>
          <cell r="F24031">
            <v>106076.87</v>
          </cell>
        </row>
        <row r="24032">
          <cell r="E24032" t="str">
            <v>910-014-413</v>
          </cell>
          <cell r="F24032">
            <v>5547.9</v>
          </cell>
        </row>
        <row r="24033">
          <cell r="E24033" t="str">
            <v>910-014-418</v>
          </cell>
          <cell r="F24033">
            <v>8246.76</v>
          </cell>
        </row>
        <row r="24034">
          <cell r="E24034" t="str">
            <v>910-014-423</v>
          </cell>
          <cell r="F24034">
            <v>844.99</v>
          </cell>
        </row>
        <row r="24035">
          <cell r="E24035" t="str">
            <v>910-014-461</v>
          </cell>
          <cell r="F24035">
            <v>893.48</v>
          </cell>
        </row>
        <row r="24036">
          <cell r="E24036" t="str">
            <v>910-014-462</v>
          </cell>
          <cell r="F24036">
            <v>589.79</v>
          </cell>
        </row>
        <row r="24037">
          <cell r="E24037" t="str">
            <v>910-015-311</v>
          </cell>
          <cell r="F24037">
            <v>465</v>
          </cell>
        </row>
        <row r="24038">
          <cell r="E24038" t="str">
            <v>910-015-326</v>
          </cell>
          <cell r="F24038">
            <v>5993.56</v>
          </cell>
        </row>
        <row r="24039">
          <cell r="E24039" t="str">
            <v>910-015-332</v>
          </cell>
          <cell r="F24039">
            <v>3624.15</v>
          </cell>
        </row>
        <row r="24040">
          <cell r="E24040" t="str">
            <v>910-015-343</v>
          </cell>
          <cell r="F24040">
            <v>37022.94</v>
          </cell>
        </row>
        <row r="24041">
          <cell r="E24041" t="str">
            <v>910-015-411</v>
          </cell>
          <cell r="F24041">
            <v>30803.63</v>
          </cell>
        </row>
        <row r="24042">
          <cell r="E24042" t="str">
            <v>910-015-418</v>
          </cell>
          <cell r="F24042">
            <v>68411.55</v>
          </cell>
        </row>
        <row r="24043">
          <cell r="E24043" t="str">
            <v>910-015-422</v>
          </cell>
          <cell r="F24043">
            <v>4514.6099999999997</v>
          </cell>
        </row>
        <row r="24044">
          <cell r="E24044" t="str">
            <v>910-015-462</v>
          </cell>
          <cell r="F24044">
            <v>3565.35</v>
          </cell>
        </row>
        <row r="24045">
          <cell r="E24045" t="str">
            <v>910-015-472</v>
          </cell>
          <cell r="F24045">
            <v>-881.53</v>
          </cell>
        </row>
        <row r="24046">
          <cell r="E24046" t="str">
            <v>910-020-124</v>
          </cell>
          <cell r="F24046">
            <v>1062807.5</v>
          </cell>
        </row>
        <row r="24047">
          <cell r="E24047" t="str">
            <v>910-020-142</v>
          </cell>
          <cell r="F24047">
            <v>27018.89</v>
          </cell>
        </row>
        <row r="24048">
          <cell r="E24048" t="str">
            <v>910-020-162</v>
          </cell>
          <cell r="F24048">
            <v>4560</v>
          </cell>
        </row>
        <row r="24049">
          <cell r="E24049" t="str">
            <v>910-020-211</v>
          </cell>
          <cell r="F24049">
            <v>39145.15</v>
          </cell>
        </row>
        <row r="24050">
          <cell r="E24050" t="str">
            <v>910-020-311</v>
          </cell>
          <cell r="F24050">
            <v>481650</v>
          </cell>
        </row>
        <row r="24051">
          <cell r="E24051" t="str">
            <v>910-024-121</v>
          </cell>
          <cell r="F24051">
            <v>1328153</v>
          </cell>
        </row>
        <row r="24052">
          <cell r="E24052" t="str">
            <v>910-024-131</v>
          </cell>
          <cell r="F24052">
            <v>101556</v>
          </cell>
        </row>
        <row r="24053">
          <cell r="E24053" t="str">
            <v>910-024-162</v>
          </cell>
          <cell r="F24053">
            <v>11187.2</v>
          </cell>
        </row>
        <row r="24054">
          <cell r="E24054" t="str">
            <v>910-024-211</v>
          </cell>
          <cell r="F24054">
            <v>107125.19</v>
          </cell>
        </row>
        <row r="24055">
          <cell r="E24055" t="str">
            <v>910-024-221</v>
          </cell>
          <cell r="F24055">
            <v>208160.19</v>
          </cell>
        </row>
        <row r="24056">
          <cell r="E24056" t="str">
            <v>910-024-231</v>
          </cell>
          <cell r="F24056">
            <v>195054.12</v>
          </cell>
        </row>
        <row r="24057">
          <cell r="E24057" t="str">
            <v>910-024-351</v>
          </cell>
          <cell r="F24057">
            <v>6953.78</v>
          </cell>
        </row>
        <row r="24058">
          <cell r="E24058" t="str">
            <v>910-024-462</v>
          </cell>
          <cell r="F24058">
            <v>50000</v>
          </cell>
        </row>
        <row r="24059">
          <cell r="E24059" t="str">
            <v>910-025-411</v>
          </cell>
          <cell r="F24059">
            <v>5205</v>
          </cell>
        </row>
        <row r="24060">
          <cell r="E24060" t="str">
            <v>910-027-142</v>
          </cell>
          <cell r="F24060">
            <v>1442231.2</v>
          </cell>
        </row>
        <row r="24061">
          <cell r="E24061" t="str">
            <v>910-027-167</v>
          </cell>
          <cell r="F24061">
            <v>501.41</v>
          </cell>
        </row>
        <row r="24062">
          <cell r="E24062" t="str">
            <v>910-027-199</v>
          </cell>
          <cell r="F24062">
            <v>2700.8</v>
          </cell>
        </row>
        <row r="24063">
          <cell r="E24063" t="str">
            <v>910-027-211</v>
          </cell>
          <cell r="F24063">
            <v>103528.33</v>
          </cell>
        </row>
        <row r="24064">
          <cell r="E24064" t="str">
            <v>910-027-221</v>
          </cell>
          <cell r="F24064">
            <v>211982.73</v>
          </cell>
        </row>
        <row r="24065">
          <cell r="E24065" t="str">
            <v>910-027-231</v>
          </cell>
          <cell r="F24065">
            <v>362629.69</v>
          </cell>
        </row>
        <row r="24066">
          <cell r="E24066" t="str">
            <v>910-029-141</v>
          </cell>
          <cell r="F24066">
            <v>9900</v>
          </cell>
        </row>
        <row r="24067">
          <cell r="E24067" t="str">
            <v>910-029-148</v>
          </cell>
          <cell r="F24067">
            <v>66422.97</v>
          </cell>
        </row>
        <row r="24068">
          <cell r="E24068" t="str">
            <v>910-029-211</v>
          </cell>
          <cell r="F24068">
            <v>5679.64</v>
          </cell>
        </row>
        <row r="24069">
          <cell r="E24069" t="str">
            <v>910-029-221</v>
          </cell>
          <cell r="F24069">
            <v>9759.9699999999993</v>
          </cell>
        </row>
        <row r="24070">
          <cell r="E24070" t="str">
            <v>910-029-231</v>
          </cell>
          <cell r="F24070">
            <v>8740.08</v>
          </cell>
        </row>
        <row r="24071">
          <cell r="E24071" t="str">
            <v>910-030-191</v>
          </cell>
          <cell r="F24071">
            <v>10500</v>
          </cell>
        </row>
        <row r="24072">
          <cell r="E24072" t="str">
            <v>910-030-211</v>
          </cell>
          <cell r="F24072">
            <v>803.25</v>
          </cell>
        </row>
        <row r="24073">
          <cell r="E24073" t="str">
            <v>910-030-221</v>
          </cell>
          <cell r="F24073">
            <v>1513.07</v>
          </cell>
        </row>
        <row r="24074">
          <cell r="E24074" t="str">
            <v>910-030-312</v>
          </cell>
          <cell r="F24074">
            <v>2803.32</v>
          </cell>
        </row>
        <row r="24075">
          <cell r="E24075" t="str">
            <v>910-030-418</v>
          </cell>
          <cell r="F24075">
            <v>39823</v>
          </cell>
        </row>
        <row r="24076">
          <cell r="E24076" t="str">
            <v>910-031-121</v>
          </cell>
          <cell r="F24076">
            <v>264779.21999999997</v>
          </cell>
        </row>
        <row r="24077">
          <cell r="E24077" t="str">
            <v>910-031-122</v>
          </cell>
          <cell r="F24077">
            <v>63090</v>
          </cell>
        </row>
        <row r="24078">
          <cell r="E24078" t="str">
            <v>910-031-131</v>
          </cell>
          <cell r="F24078">
            <v>11109.5</v>
          </cell>
        </row>
        <row r="24079">
          <cell r="E24079" t="str">
            <v>910-031-142</v>
          </cell>
          <cell r="F24079">
            <v>131567.76</v>
          </cell>
        </row>
        <row r="24080">
          <cell r="E24080" t="str">
            <v>910-031-146</v>
          </cell>
          <cell r="F24080">
            <v>30248.52</v>
          </cell>
        </row>
        <row r="24081">
          <cell r="E24081" t="str">
            <v>910-031-151</v>
          </cell>
          <cell r="F24081">
            <v>1647411.6</v>
          </cell>
        </row>
        <row r="24082">
          <cell r="E24082" t="str">
            <v>910-031-162</v>
          </cell>
          <cell r="F24082">
            <v>2000</v>
          </cell>
        </row>
        <row r="24083">
          <cell r="E24083" t="str">
            <v>910-031-167</v>
          </cell>
          <cell r="F24083">
            <v>3518.15</v>
          </cell>
        </row>
        <row r="24084">
          <cell r="E24084" t="str">
            <v>910-031-181</v>
          </cell>
          <cell r="F24084">
            <v>132225</v>
          </cell>
        </row>
        <row r="24085">
          <cell r="E24085" t="str">
            <v>910-031-199</v>
          </cell>
          <cell r="F24085">
            <v>1530.15</v>
          </cell>
        </row>
        <row r="24086">
          <cell r="E24086" t="str">
            <v>910-031-211</v>
          </cell>
          <cell r="F24086">
            <v>165213.04</v>
          </cell>
        </row>
        <row r="24087">
          <cell r="E24087" t="str">
            <v>910-031-221</v>
          </cell>
          <cell r="F24087">
            <v>329963.94</v>
          </cell>
        </row>
        <row r="24088">
          <cell r="E24088" t="str">
            <v>910-031-231</v>
          </cell>
          <cell r="F24088">
            <v>361895.59</v>
          </cell>
        </row>
        <row r="24089">
          <cell r="E24089" t="str">
            <v>910-031-311</v>
          </cell>
          <cell r="F24089">
            <v>64874</v>
          </cell>
        </row>
        <row r="24090">
          <cell r="E24090" t="str">
            <v>910-031-312</v>
          </cell>
          <cell r="F24090">
            <v>10000</v>
          </cell>
        </row>
        <row r="24091">
          <cell r="E24091" t="str">
            <v>910-031-315</v>
          </cell>
          <cell r="F24091">
            <v>100769.22</v>
          </cell>
        </row>
        <row r="24092">
          <cell r="E24092" t="str">
            <v>910-031-411</v>
          </cell>
          <cell r="F24092">
            <v>7750</v>
          </cell>
        </row>
        <row r="24093">
          <cell r="E24093" t="str">
            <v>910-032-113</v>
          </cell>
          <cell r="F24093">
            <v>66666.7</v>
          </cell>
        </row>
        <row r="24094">
          <cell r="E24094" t="str">
            <v>910-032-121</v>
          </cell>
          <cell r="F24094">
            <v>1134382.47</v>
          </cell>
        </row>
        <row r="24095">
          <cell r="E24095" t="str">
            <v>910-032-124</v>
          </cell>
          <cell r="F24095">
            <v>34289.769999999997</v>
          </cell>
        </row>
        <row r="24096">
          <cell r="E24096" t="str">
            <v>910-032-132</v>
          </cell>
          <cell r="F24096">
            <v>107063</v>
          </cell>
        </row>
        <row r="24097">
          <cell r="E24097" t="str">
            <v>910-032-135</v>
          </cell>
          <cell r="F24097">
            <v>111317</v>
          </cell>
        </row>
        <row r="24098">
          <cell r="E24098" t="str">
            <v>910-032-142</v>
          </cell>
          <cell r="F24098">
            <v>463998.04</v>
          </cell>
        </row>
        <row r="24099">
          <cell r="E24099" t="str">
            <v>910-032-145</v>
          </cell>
          <cell r="F24099">
            <v>146351.49</v>
          </cell>
        </row>
        <row r="24100">
          <cell r="E24100" t="str">
            <v>910-032-147</v>
          </cell>
          <cell r="F24100">
            <v>72860.45</v>
          </cell>
        </row>
        <row r="24101">
          <cell r="E24101" t="str">
            <v>910-032-148</v>
          </cell>
          <cell r="F24101">
            <v>9257.7199999999993</v>
          </cell>
        </row>
        <row r="24102">
          <cell r="E24102" t="str">
            <v>910-032-151</v>
          </cell>
          <cell r="F24102">
            <v>59431.85</v>
          </cell>
        </row>
        <row r="24103">
          <cell r="E24103" t="str">
            <v>910-032-162</v>
          </cell>
          <cell r="F24103">
            <v>58126.63</v>
          </cell>
        </row>
        <row r="24104">
          <cell r="E24104" t="str">
            <v>910-032-163</v>
          </cell>
          <cell r="F24104">
            <v>320</v>
          </cell>
        </row>
        <row r="24105">
          <cell r="E24105" t="str">
            <v>910-032-165</v>
          </cell>
          <cell r="F24105">
            <v>80</v>
          </cell>
        </row>
        <row r="24106">
          <cell r="E24106" t="str">
            <v>910-032-198</v>
          </cell>
          <cell r="F24106">
            <v>1512.5</v>
          </cell>
        </row>
        <row r="24107">
          <cell r="E24107" t="str">
            <v>910-032-199</v>
          </cell>
          <cell r="F24107">
            <v>876.44</v>
          </cell>
        </row>
        <row r="24108">
          <cell r="E24108" t="str">
            <v>910-032-211</v>
          </cell>
          <cell r="F24108">
            <v>165450.69</v>
          </cell>
        </row>
        <row r="24109">
          <cell r="E24109" t="str">
            <v>910-032-221</v>
          </cell>
          <cell r="F24109">
            <v>307094.36</v>
          </cell>
        </row>
        <row r="24110">
          <cell r="E24110" t="str">
            <v>910-032-231</v>
          </cell>
          <cell r="F24110">
            <v>298679.82</v>
          </cell>
        </row>
        <row r="24111">
          <cell r="E24111" t="str">
            <v>910-032-311</v>
          </cell>
          <cell r="F24111">
            <v>330429.48</v>
          </cell>
        </row>
        <row r="24112">
          <cell r="E24112" t="str">
            <v>910-032-312</v>
          </cell>
          <cell r="F24112">
            <v>1090.17</v>
          </cell>
        </row>
        <row r="24113">
          <cell r="E24113" t="str">
            <v>910-032-314</v>
          </cell>
          <cell r="F24113">
            <v>899.9</v>
          </cell>
        </row>
        <row r="24114">
          <cell r="E24114" t="str">
            <v>910-032-317</v>
          </cell>
          <cell r="F24114">
            <v>57520.55</v>
          </cell>
        </row>
        <row r="24115">
          <cell r="E24115" t="str">
            <v>910-032-332</v>
          </cell>
          <cell r="F24115">
            <v>9906.0300000000007</v>
          </cell>
        </row>
        <row r="24116">
          <cell r="E24116" t="str">
            <v>910-032-341</v>
          </cell>
          <cell r="F24116">
            <v>-308.35000000000002</v>
          </cell>
        </row>
        <row r="24117">
          <cell r="E24117" t="str">
            <v>910-032-342</v>
          </cell>
          <cell r="F24117">
            <v>589.55999999999995</v>
          </cell>
        </row>
        <row r="24118">
          <cell r="E24118" t="str">
            <v>910-032-343</v>
          </cell>
          <cell r="F24118">
            <v>92.72</v>
          </cell>
        </row>
        <row r="24119">
          <cell r="E24119" t="str">
            <v>910-032-344</v>
          </cell>
          <cell r="F24119">
            <v>566.16</v>
          </cell>
        </row>
        <row r="24120">
          <cell r="E24120" t="str">
            <v>910-032-411</v>
          </cell>
          <cell r="F24120">
            <v>4330.3500000000004</v>
          </cell>
        </row>
        <row r="24121">
          <cell r="E24121" t="str">
            <v>910-032-423</v>
          </cell>
          <cell r="F24121">
            <v>1874.1</v>
          </cell>
        </row>
        <row r="24122">
          <cell r="E24122" t="str">
            <v>910-032-459</v>
          </cell>
          <cell r="F24122">
            <v>3874.4</v>
          </cell>
        </row>
        <row r="24123">
          <cell r="E24123" t="str">
            <v>910-034-121</v>
          </cell>
          <cell r="F24123">
            <v>219392.29</v>
          </cell>
        </row>
        <row r="24124">
          <cell r="E24124" t="str">
            <v>910-034-162</v>
          </cell>
          <cell r="F24124">
            <v>480</v>
          </cell>
        </row>
        <row r="24125">
          <cell r="E24125" t="str">
            <v>910-034-191</v>
          </cell>
          <cell r="F24125">
            <v>5031.7</v>
          </cell>
        </row>
        <row r="24126">
          <cell r="E24126" t="str">
            <v>910-034-211</v>
          </cell>
          <cell r="F24126">
            <v>16403.060000000001</v>
          </cell>
        </row>
        <row r="24127">
          <cell r="E24127" t="str">
            <v>910-034-221</v>
          </cell>
          <cell r="F24127">
            <v>33007.81</v>
          </cell>
        </row>
        <row r="24128">
          <cell r="E24128" t="str">
            <v>910-034-231</v>
          </cell>
          <cell r="F24128">
            <v>30842.76</v>
          </cell>
        </row>
        <row r="24129">
          <cell r="E24129" t="str">
            <v>910-034-312</v>
          </cell>
          <cell r="F24129">
            <v>2576.6799999999998</v>
          </cell>
        </row>
        <row r="24130">
          <cell r="E24130" t="str">
            <v>910-034-332</v>
          </cell>
          <cell r="F24130">
            <v>210.08</v>
          </cell>
        </row>
        <row r="24131">
          <cell r="E24131" t="str">
            <v>910-034-411</v>
          </cell>
          <cell r="F24131">
            <v>17208.060000000001</v>
          </cell>
        </row>
        <row r="24132">
          <cell r="E24132" t="str">
            <v>910-034-462</v>
          </cell>
          <cell r="F24132">
            <v>7114.89</v>
          </cell>
        </row>
        <row r="24133">
          <cell r="E24133" t="str">
            <v>910-042-131</v>
          </cell>
          <cell r="F24133">
            <v>192227</v>
          </cell>
        </row>
        <row r="24134">
          <cell r="E24134" t="str">
            <v>910-042-211</v>
          </cell>
          <cell r="F24134">
            <v>13608.84</v>
          </cell>
        </row>
        <row r="24135">
          <cell r="E24135" t="str">
            <v>910-042-221</v>
          </cell>
          <cell r="F24135">
            <v>28238.11</v>
          </cell>
        </row>
        <row r="24136">
          <cell r="E24136" t="str">
            <v>910-042-231</v>
          </cell>
          <cell r="F24136">
            <v>20281.150000000001</v>
          </cell>
        </row>
        <row r="24137">
          <cell r="E24137" t="str">
            <v>910-043-131</v>
          </cell>
          <cell r="F24137">
            <v>218279.66</v>
          </cell>
        </row>
        <row r="24138">
          <cell r="E24138" t="str">
            <v>910-043-146</v>
          </cell>
          <cell r="F24138">
            <v>30613.5</v>
          </cell>
        </row>
        <row r="24139">
          <cell r="E24139" t="str">
            <v>910-043-211</v>
          </cell>
          <cell r="F24139">
            <v>18535.68</v>
          </cell>
        </row>
        <row r="24140">
          <cell r="E24140" t="str">
            <v>910-043-221</v>
          </cell>
          <cell r="F24140">
            <v>36562.5</v>
          </cell>
        </row>
        <row r="24141">
          <cell r="E24141" t="str">
            <v>910-043-231</v>
          </cell>
          <cell r="F24141">
            <v>24131.81</v>
          </cell>
        </row>
        <row r="24142">
          <cell r="E24142" t="str">
            <v>910-054-121</v>
          </cell>
          <cell r="F24142">
            <v>250931.74</v>
          </cell>
        </row>
        <row r="24143">
          <cell r="E24143" t="str">
            <v>910-054-143</v>
          </cell>
          <cell r="F24143">
            <v>11559</v>
          </cell>
        </row>
        <row r="24144">
          <cell r="E24144" t="str">
            <v>910-054-162</v>
          </cell>
          <cell r="F24144">
            <v>18225</v>
          </cell>
        </row>
        <row r="24145">
          <cell r="E24145" t="str">
            <v>910-054-199</v>
          </cell>
          <cell r="F24145">
            <v>43.88</v>
          </cell>
        </row>
        <row r="24146">
          <cell r="E24146" t="str">
            <v>910-054-211</v>
          </cell>
          <cell r="F24146">
            <v>20684.46</v>
          </cell>
        </row>
        <row r="24147">
          <cell r="E24147" t="str">
            <v>910-054-221</v>
          </cell>
          <cell r="F24147">
            <v>36864.629999999997</v>
          </cell>
        </row>
        <row r="24148">
          <cell r="E24148" t="str">
            <v>910-054-231</v>
          </cell>
          <cell r="F24148">
            <v>31967.68</v>
          </cell>
        </row>
        <row r="24149">
          <cell r="E24149" t="str">
            <v>910-054-311</v>
          </cell>
          <cell r="F24149">
            <v>535.66</v>
          </cell>
        </row>
        <row r="24150">
          <cell r="E24150" t="str">
            <v>910-054-312</v>
          </cell>
          <cell r="F24150">
            <v>2528.69</v>
          </cell>
        </row>
        <row r="24151">
          <cell r="E24151" t="str">
            <v>910-054-332</v>
          </cell>
          <cell r="F24151">
            <v>5041.2299999999996</v>
          </cell>
        </row>
        <row r="24152">
          <cell r="E24152" t="str">
            <v>910-054-411</v>
          </cell>
          <cell r="F24152">
            <v>27713.78</v>
          </cell>
        </row>
        <row r="24153">
          <cell r="E24153" t="str">
            <v>910-055-131</v>
          </cell>
          <cell r="F24153">
            <v>61632</v>
          </cell>
        </row>
        <row r="24154">
          <cell r="E24154" t="str">
            <v>910-055-151</v>
          </cell>
          <cell r="F24154">
            <v>31241.21</v>
          </cell>
        </row>
        <row r="24155">
          <cell r="E24155" t="str">
            <v>910-055-163</v>
          </cell>
          <cell r="F24155">
            <v>1360</v>
          </cell>
        </row>
        <row r="24156">
          <cell r="E24156" t="str">
            <v>910-055-196</v>
          </cell>
          <cell r="F24156">
            <v>750</v>
          </cell>
        </row>
        <row r="24157">
          <cell r="E24157" t="str">
            <v>910-055-211</v>
          </cell>
          <cell r="F24157">
            <v>7025.04</v>
          </cell>
        </row>
        <row r="24158">
          <cell r="E24158" t="str">
            <v>910-055-221</v>
          </cell>
          <cell r="F24158">
            <v>13753.25</v>
          </cell>
        </row>
        <row r="24159">
          <cell r="E24159" t="str">
            <v>910-055-231</v>
          </cell>
          <cell r="F24159">
            <v>10121.24</v>
          </cell>
        </row>
        <row r="24160">
          <cell r="E24160" t="str">
            <v>910-055-311</v>
          </cell>
          <cell r="F24160">
            <v>107381.94</v>
          </cell>
        </row>
        <row r="24161">
          <cell r="E24161" t="str">
            <v>910-055-312</v>
          </cell>
          <cell r="F24161">
            <v>6998.77</v>
          </cell>
        </row>
        <row r="24162">
          <cell r="E24162" t="str">
            <v>910-055-327</v>
          </cell>
          <cell r="F24162">
            <v>8463.09</v>
          </cell>
        </row>
        <row r="24163">
          <cell r="E24163" t="str">
            <v>910-055-333</v>
          </cell>
          <cell r="F24163">
            <v>27.59</v>
          </cell>
        </row>
        <row r="24164">
          <cell r="E24164" t="str">
            <v>910-055-342</v>
          </cell>
          <cell r="F24164">
            <v>1002.92</v>
          </cell>
        </row>
        <row r="24165">
          <cell r="E24165" t="str">
            <v>910-055-411</v>
          </cell>
          <cell r="F24165">
            <v>7158.08</v>
          </cell>
        </row>
        <row r="24166">
          <cell r="E24166" t="str">
            <v>910-055-413</v>
          </cell>
          <cell r="F24166">
            <v>58892.87</v>
          </cell>
        </row>
        <row r="24167">
          <cell r="E24167" t="str">
            <v>910-056-165</v>
          </cell>
          <cell r="F24167">
            <v>79891.42</v>
          </cell>
        </row>
        <row r="24168">
          <cell r="E24168" t="str">
            <v>910-056-171</v>
          </cell>
          <cell r="F24168">
            <v>717311.23</v>
          </cell>
        </row>
        <row r="24169">
          <cell r="E24169" t="str">
            <v>910-056-172</v>
          </cell>
          <cell r="F24169">
            <v>6044.47</v>
          </cell>
        </row>
        <row r="24170">
          <cell r="E24170" t="str">
            <v>910-056-175</v>
          </cell>
          <cell r="F24170">
            <v>191669.26</v>
          </cell>
        </row>
        <row r="24171">
          <cell r="E24171" t="str">
            <v>910-056-199</v>
          </cell>
          <cell r="F24171">
            <v>11243.58</v>
          </cell>
        </row>
        <row r="24172">
          <cell r="E24172" t="str">
            <v>910-056-211</v>
          </cell>
          <cell r="F24172">
            <v>75683.240000000005</v>
          </cell>
        </row>
        <row r="24173">
          <cell r="E24173" t="str">
            <v>910-056-221</v>
          </cell>
          <cell r="F24173">
            <v>69180.84</v>
          </cell>
        </row>
        <row r="24174">
          <cell r="E24174" t="str">
            <v>910-056-231</v>
          </cell>
          <cell r="F24174">
            <v>89735.91</v>
          </cell>
        </row>
        <row r="24175">
          <cell r="E24175" t="str">
            <v>910-056-311</v>
          </cell>
          <cell r="F24175">
            <v>70.61</v>
          </cell>
        </row>
        <row r="24176">
          <cell r="E24176" t="str">
            <v>910-056-312</v>
          </cell>
          <cell r="F24176">
            <v>3286.92</v>
          </cell>
        </row>
        <row r="24177">
          <cell r="E24177" t="str">
            <v>910-056-321</v>
          </cell>
          <cell r="F24177">
            <v>2306.27</v>
          </cell>
        </row>
        <row r="24178">
          <cell r="E24178" t="str">
            <v>910-056-323</v>
          </cell>
          <cell r="F24178">
            <v>554.73</v>
          </cell>
        </row>
        <row r="24179">
          <cell r="E24179" t="str">
            <v>910-056-331</v>
          </cell>
          <cell r="F24179">
            <v>3680.51</v>
          </cell>
        </row>
        <row r="24180">
          <cell r="E24180" t="str">
            <v>910-056-411</v>
          </cell>
          <cell r="F24180">
            <v>6652.33</v>
          </cell>
        </row>
        <row r="24181">
          <cell r="E24181" t="str">
            <v>910-056-422</v>
          </cell>
          <cell r="F24181">
            <v>78372.22</v>
          </cell>
        </row>
        <row r="24182">
          <cell r="E24182" t="str">
            <v>910-056-423</v>
          </cell>
          <cell r="F24182">
            <v>435966.27</v>
          </cell>
        </row>
        <row r="24183">
          <cell r="E24183" t="str">
            <v>910-056-424</v>
          </cell>
          <cell r="F24183">
            <v>7735.85</v>
          </cell>
        </row>
        <row r="24184">
          <cell r="E24184" t="str">
            <v>910-056-425</v>
          </cell>
          <cell r="F24184">
            <v>46984.62</v>
          </cell>
        </row>
        <row r="24185">
          <cell r="E24185" t="str">
            <v>910-056-541</v>
          </cell>
          <cell r="F24185">
            <v>6394.32</v>
          </cell>
        </row>
        <row r="24186">
          <cell r="E24186" t="str">
            <v>910-061-311</v>
          </cell>
          <cell r="F24186">
            <v>1735</v>
          </cell>
        </row>
        <row r="24187">
          <cell r="E24187" t="str">
            <v>910-061-314</v>
          </cell>
          <cell r="F24187">
            <v>2680.23</v>
          </cell>
        </row>
        <row r="24188">
          <cell r="E24188" t="str">
            <v>910-061-315</v>
          </cell>
          <cell r="F24188">
            <v>19877.43</v>
          </cell>
        </row>
        <row r="24189">
          <cell r="E24189" t="str">
            <v>910-061-342</v>
          </cell>
          <cell r="F24189">
            <v>3609.53</v>
          </cell>
        </row>
        <row r="24190">
          <cell r="E24190" t="str">
            <v>910-061-411</v>
          </cell>
          <cell r="F24190">
            <v>167639.26</v>
          </cell>
        </row>
        <row r="24191">
          <cell r="E24191" t="str">
            <v>910-061-413</v>
          </cell>
          <cell r="F24191">
            <v>1704.33</v>
          </cell>
        </row>
        <row r="24192">
          <cell r="E24192" t="str">
            <v>910-061-418</v>
          </cell>
          <cell r="F24192">
            <v>12568.73</v>
          </cell>
        </row>
        <row r="24193">
          <cell r="E24193" t="str">
            <v>910-061-461</v>
          </cell>
          <cell r="F24193">
            <v>1414.44</v>
          </cell>
        </row>
        <row r="24194">
          <cell r="E24194" t="str">
            <v>910-063-141</v>
          </cell>
          <cell r="F24194">
            <v>9996</v>
          </cell>
        </row>
        <row r="24195">
          <cell r="E24195" t="str">
            <v>910-063-211</v>
          </cell>
          <cell r="F24195">
            <v>764.7</v>
          </cell>
        </row>
        <row r="24196">
          <cell r="E24196" t="str">
            <v>910-063-221</v>
          </cell>
          <cell r="F24196">
            <v>1480.88</v>
          </cell>
        </row>
        <row r="24197">
          <cell r="E24197" t="str">
            <v>910-063-231</v>
          </cell>
          <cell r="F24197">
            <v>865.32</v>
          </cell>
        </row>
        <row r="24198">
          <cell r="E24198" t="str">
            <v>910-063-332</v>
          </cell>
          <cell r="F24198">
            <v>217.56</v>
          </cell>
        </row>
        <row r="24199">
          <cell r="E24199" t="str">
            <v>910-068-121</v>
          </cell>
          <cell r="F24199">
            <v>144786.76999999999</v>
          </cell>
        </row>
        <row r="24200">
          <cell r="E24200" t="str">
            <v>910-068-149</v>
          </cell>
          <cell r="F24200">
            <v>28286.06</v>
          </cell>
        </row>
        <row r="24201">
          <cell r="E24201" t="str">
            <v>910-068-211</v>
          </cell>
          <cell r="F24201">
            <v>12920.99</v>
          </cell>
        </row>
        <row r="24202">
          <cell r="E24202" t="str">
            <v>910-068-221</v>
          </cell>
          <cell r="F24202">
            <v>21281</v>
          </cell>
        </row>
        <row r="24203">
          <cell r="E24203" t="str">
            <v>910-068-231</v>
          </cell>
          <cell r="F24203">
            <v>21571.38</v>
          </cell>
        </row>
        <row r="24204">
          <cell r="E24204" t="str">
            <v>910-068-341</v>
          </cell>
          <cell r="F24204">
            <v>356.19</v>
          </cell>
        </row>
        <row r="24205">
          <cell r="E24205" t="str">
            <v>910-068-342</v>
          </cell>
          <cell r="F24205">
            <v>479.95</v>
          </cell>
        </row>
        <row r="24206">
          <cell r="E24206" t="str">
            <v>910-069-113</v>
          </cell>
          <cell r="F24206">
            <v>128407.9</v>
          </cell>
        </row>
        <row r="24207">
          <cell r="E24207" t="str">
            <v>910-069-116</v>
          </cell>
          <cell r="F24207">
            <v>56340</v>
          </cell>
        </row>
        <row r="24208">
          <cell r="E24208" t="str">
            <v>910-069-121</v>
          </cell>
          <cell r="F24208">
            <v>107308</v>
          </cell>
        </row>
        <row r="24209">
          <cell r="E24209" t="str">
            <v>910-069-131</v>
          </cell>
          <cell r="F24209">
            <v>371825.02</v>
          </cell>
        </row>
        <row r="24210">
          <cell r="E24210" t="str">
            <v>910-069-142</v>
          </cell>
          <cell r="F24210">
            <v>62891.54</v>
          </cell>
        </row>
        <row r="24211">
          <cell r="E24211" t="str">
            <v>910-069-149</v>
          </cell>
          <cell r="F24211">
            <v>235746.03</v>
          </cell>
        </row>
        <row r="24212">
          <cell r="E24212" t="str">
            <v>910-069-151</v>
          </cell>
          <cell r="F24212">
            <v>36520.199999999997</v>
          </cell>
        </row>
        <row r="24213">
          <cell r="E24213" t="str">
            <v>910-069-162</v>
          </cell>
          <cell r="F24213">
            <v>720</v>
          </cell>
        </row>
        <row r="24214">
          <cell r="E24214" t="str">
            <v>910-069-173</v>
          </cell>
          <cell r="F24214">
            <v>56370.69</v>
          </cell>
        </row>
        <row r="24215">
          <cell r="E24215" t="str">
            <v>910-069-199</v>
          </cell>
          <cell r="F24215">
            <v>572.54</v>
          </cell>
        </row>
        <row r="24216">
          <cell r="E24216" t="str">
            <v>910-069-211</v>
          </cell>
          <cell r="F24216">
            <v>77649.460000000006</v>
          </cell>
        </row>
        <row r="24217">
          <cell r="E24217" t="str">
            <v>910-069-221</v>
          </cell>
          <cell r="F24217">
            <v>136563.78</v>
          </cell>
        </row>
        <row r="24218">
          <cell r="E24218" t="str">
            <v>910-069-231</v>
          </cell>
          <cell r="F24218">
            <v>120710.1</v>
          </cell>
        </row>
        <row r="24219">
          <cell r="E24219" t="str">
            <v>910-069-312</v>
          </cell>
          <cell r="F24219">
            <v>3182.49</v>
          </cell>
        </row>
        <row r="24220">
          <cell r="E24220" t="str">
            <v>910-069-332</v>
          </cell>
          <cell r="F24220">
            <v>4304.78</v>
          </cell>
        </row>
        <row r="24221">
          <cell r="E24221" t="str">
            <v>910-069-333</v>
          </cell>
          <cell r="F24221">
            <v>283.2</v>
          </cell>
        </row>
        <row r="24222">
          <cell r="E24222" t="str">
            <v>910-069-342</v>
          </cell>
          <cell r="F24222">
            <v>191.1</v>
          </cell>
        </row>
        <row r="24223">
          <cell r="E24223" t="str">
            <v>910-069-344</v>
          </cell>
          <cell r="F24223">
            <v>4691.51</v>
          </cell>
        </row>
        <row r="24224">
          <cell r="E24224" t="str">
            <v>910-069-411</v>
          </cell>
          <cell r="F24224">
            <v>11738.69</v>
          </cell>
        </row>
        <row r="24225">
          <cell r="E24225" t="str">
            <v>910-069-418</v>
          </cell>
          <cell r="F24225">
            <v>1705.16</v>
          </cell>
        </row>
        <row r="24226">
          <cell r="E24226" t="str">
            <v>910-073-343</v>
          </cell>
          <cell r="F24226">
            <v>38212</v>
          </cell>
        </row>
        <row r="24227">
          <cell r="E24227" t="str">
            <v>910-085-411</v>
          </cell>
          <cell r="F24227">
            <v>31200</v>
          </cell>
        </row>
        <row r="24228">
          <cell r="E24228" t="str">
            <v>920-001-121</v>
          </cell>
          <cell r="F24228">
            <v>270952836.56</v>
          </cell>
        </row>
        <row r="24229">
          <cell r="E24229" t="str">
            <v>920-001-123</v>
          </cell>
          <cell r="F24229">
            <v>391679.61</v>
          </cell>
        </row>
        <row r="24230">
          <cell r="E24230" t="str">
            <v>920-001-125</v>
          </cell>
          <cell r="F24230">
            <v>84469.06</v>
          </cell>
        </row>
        <row r="24231">
          <cell r="E24231" t="str">
            <v>920-001-127</v>
          </cell>
          <cell r="F24231">
            <v>4114705.68</v>
          </cell>
        </row>
        <row r="24232">
          <cell r="E24232" t="str">
            <v>920-001-211</v>
          </cell>
          <cell r="F24232">
            <v>20228144.48</v>
          </cell>
        </row>
        <row r="24233">
          <cell r="E24233" t="str">
            <v>920-001-221</v>
          </cell>
          <cell r="F24233">
            <v>40116854.619999997</v>
          </cell>
        </row>
        <row r="24234">
          <cell r="E24234" t="str">
            <v>920-001-231</v>
          </cell>
          <cell r="F24234">
            <v>33226148.170000002</v>
          </cell>
        </row>
        <row r="24235">
          <cell r="E24235" t="str">
            <v>920-002-111</v>
          </cell>
          <cell r="F24235">
            <v>130749.45</v>
          </cell>
        </row>
        <row r="24236">
          <cell r="E24236" t="str">
            <v>920-002-113</v>
          </cell>
          <cell r="F24236">
            <v>2087501</v>
          </cell>
        </row>
        <row r="24237">
          <cell r="E24237" t="str">
            <v>920-002-115</v>
          </cell>
          <cell r="F24237">
            <v>101232</v>
          </cell>
        </row>
        <row r="24238">
          <cell r="E24238" t="str">
            <v>920-002-118</v>
          </cell>
          <cell r="F24238">
            <v>205488</v>
          </cell>
        </row>
        <row r="24239">
          <cell r="E24239" t="str">
            <v>920-002-211</v>
          </cell>
          <cell r="F24239">
            <v>183890.79</v>
          </cell>
        </row>
        <row r="24240">
          <cell r="E24240" t="str">
            <v>920-002-221</v>
          </cell>
          <cell r="F24240">
            <v>370840.09</v>
          </cell>
        </row>
        <row r="24241">
          <cell r="E24241" t="str">
            <v>920-002-231</v>
          </cell>
          <cell r="F24241">
            <v>151662.67000000001</v>
          </cell>
        </row>
        <row r="24242">
          <cell r="E24242" t="str">
            <v>920-003-151</v>
          </cell>
          <cell r="F24242">
            <v>13926356.23</v>
          </cell>
        </row>
        <row r="24243">
          <cell r="E24243" t="str">
            <v>920-003-163</v>
          </cell>
          <cell r="F24243">
            <v>80</v>
          </cell>
        </row>
        <row r="24244">
          <cell r="E24244" t="str">
            <v>920-003-173</v>
          </cell>
          <cell r="F24244">
            <v>11589926.960000001</v>
          </cell>
        </row>
        <row r="24245">
          <cell r="E24245" t="str">
            <v>920-003-176</v>
          </cell>
          <cell r="F24245">
            <v>620969.81999999995</v>
          </cell>
        </row>
        <row r="24246">
          <cell r="E24246" t="str">
            <v>920-003-199</v>
          </cell>
          <cell r="F24246">
            <v>14586.69</v>
          </cell>
        </row>
        <row r="24247">
          <cell r="E24247" t="str">
            <v>920-003-211</v>
          </cell>
          <cell r="F24247">
            <v>1891700.03</v>
          </cell>
        </row>
        <row r="24248">
          <cell r="E24248" t="str">
            <v>920-003-221</v>
          </cell>
          <cell r="F24248">
            <v>3737493.03</v>
          </cell>
        </row>
        <row r="24249">
          <cell r="E24249" t="str">
            <v>920-003-231</v>
          </cell>
          <cell r="F24249">
            <v>4447924.42</v>
          </cell>
        </row>
        <row r="24250">
          <cell r="E24250" t="str">
            <v>920-005-114</v>
          </cell>
          <cell r="F24250">
            <v>11266474</v>
          </cell>
        </row>
        <row r="24251">
          <cell r="E24251" t="str">
            <v>920-005-116</v>
          </cell>
          <cell r="F24251">
            <v>7510036.6200000001</v>
          </cell>
        </row>
        <row r="24252">
          <cell r="E24252" t="str">
            <v>920-005-211</v>
          </cell>
          <cell r="F24252">
            <v>1378782.82</v>
          </cell>
        </row>
        <row r="24253">
          <cell r="E24253" t="str">
            <v>920-005-221</v>
          </cell>
          <cell r="F24253">
            <v>2719271.44</v>
          </cell>
        </row>
        <row r="24254">
          <cell r="E24254" t="str">
            <v>920-005-231</v>
          </cell>
          <cell r="F24254">
            <v>1573305.75</v>
          </cell>
        </row>
        <row r="24255">
          <cell r="E24255" t="str">
            <v>920-007-121</v>
          </cell>
          <cell r="F24255">
            <v>33179.96</v>
          </cell>
        </row>
        <row r="24256">
          <cell r="E24256" t="str">
            <v>920-007-131</v>
          </cell>
          <cell r="F24256">
            <v>26803147.629999999</v>
          </cell>
        </row>
        <row r="24257">
          <cell r="E24257" t="str">
            <v>920-007-133</v>
          </cell>
          <cell r="F24257">
            <v>4784047.38</v>
          </cell>
        </row>
        <row r="24258">
          <cell r="E24258" t="str">
            <v>920-007-135</v>
          </cell>
          <cell r="F24258">
            <v>70200</v>
          </cell>
        </row>
        <row r="24259">
          <cell r="E24259" t="str">
            <v>920-007-211</v>
          </cell>
          <cell r="F24259">
            <v>2328314.7400000002</v>
          </cell>
        </row>
        <row r="24260">
          <cell r="E24260" t="str">
            <v>920-007-221</v>
          </cell>
          <cell r="F24260">
            <v>4566692.87</v>
          </cell>
        </row>
        <row r="24261">
          <cell r="E24261" t="str">
            <v>920-007-231</v>
          </cell>
          <cell r="F24261">
            <v>3240508.13</v>
          </cell>
        </row>
        <row r="24262">
          <cell r="E24262" t="str">
            <v>920-008-121</v>
          </cell>
          <cell r="F24262">
            <v>9044856.4700000007</v>
          </cell>
        </row>
        <row r="24263">
          <cell r="E24263" t="str">
            <v>920-008-211</v>
          </cell>
          <cell r="F24263">
            <v>681427.02</v>
          </cell>
        </row>
        <row r="24264">
          <cell r="E24264" t="str">
            <v>920-008-221</v>
          </cell>
          <cell r="F24264">
            <v>1266931.97</v>
          </cell>
        </row>
        <row r="24265">
          <cell r="E24265" t="str">
            <v>920-008-231</v>
          </cell>
          <cell r="F24265">
            <v>1106878.54</v>
          </cell>
        </row>
        <row r="24266">
          <cell r="E24266" t="str">
            <v>920-009-184</v>
          </cell>
          <cell r="F24266">
            <v>7349174.7300000004</v>
          </cell>
        </row>
        <row r="24267">
          <cell r="E24267" t="str">
            <v>920-009-185</v>
          </cell>
          <cell r="F24267">
            <v>326665.32</v>
          </cell>
        </row>
        <row r="24268">
          <cell r="E24268" t="str">
            <v>920-009-186</v>
          </cell>
          <cell r="F24268">
            <v>-75264.83</v>
          </cell>
        </row>
        <row r="24269">
          <cell r="E24269" t="str">
            <v>920-009-188</v>
          </cell>
          <cell r="F24269">
            <v>3748892.11</v>
          </cell>
        </row>
        <row r="24270">
          <cell r="E24270" t="str">
            <v>920-009-189</v>
          </cell>
          <cell r="F24270">
            <v>356914.74</v>
          </cell>
        </row>
        <row r="24271">
          <cell r="E24271" t="str">
            <v>920-009-211</v>
          </cell>
          <cell r="F24271">
            <v>866864.66</v>
          </cell>
        </row>
        <row r="24272">
          <cell r="E24272" t="str">
            <v>920-009-221</v>
          </cell>
          <cell r="F24272">
            <v>1552264.51</v>
          </cell>
        </row>
        <row r="24273">
          <cell r="E24273" t="str">
            <v>920-009-231</v>
          </cell>
          <cell r="F24273">
            <v>68176.08</v>
          </cell>
        </row>
        <row r="24274">
          <cell r="E24274" t="str">
            <v>920-009-233</v>
          </cell>
          <cell r="F24274">
            <v>2779081.74</v>
          </cell>
        </row>
        <row r="24275">
          <cell r="E24275" t="str">
            <v>920-010-116</v>
          </cell>
          <cell r="F24275">
            <v>28585.17</v>
          </cell>
        </row>
        <row r="24276">
          <cell r="E24276" t="str">
            <v>920-010-121</v>
          </cell>
          <cell r="F24276">
            <v>1523161.33</v>
          </cell>
        </row>
        <row r="24277">
          <cell r="E24277" t="str">
            <v>920-010-131</v>
          </cell>
          <cell r="F24277">
            <v>11281.85</v>
          </cell>
        </row>
        <row r="24278">
          <cell r="E24278" t="str">
            <v>920-010-211</v>
          </cell>
          <cell r="F24278">
            <v>117097.99</v>
          </cell>
        </row>
        <row r="24279">
          <cell r="E24279" t="str">
            <v>920-010-221</v>
          </cell>
          <cell r="F24279">
            <v>226311.99</v>
          </cell>
        </row>
        <row r="24280">
          <cell r="E24280" t="str">
            <v>920-010-231</v>
          </cell>
          <cell r="F24280">
            <v>233218.67</v>
          </cell>
        </row>
        <row r="24281">
          <cell r="E24281" t="str">
            <v>920-011-163</v>
          </cell>
          <cell r="F24281">
            <v>29784.5</v>
          </cell>
        </row>
        <row r="24282">
          <cell r="E24282" t="str">
            <v>920-011-166</v>
          </cell>
          <cell r="F24282">
            <v>3581.5</v>
          </cell>
        </row>
        <row r="24283">
          <cell r="E24283" t="str">
            <v>920-011-211</v>
          </cell>
          <cell r="F24283">
            <v>2403.06</v>
          </cell>
        </row>
        <row r="24284">
          <cell r="E24284" t="str">
            <v>920-011-221</v>
          </cell>
          <cell r="F24284">
            <v>264.35000000000002</v>
          </cell>
        </row>
        <row r="24285">
          <cell r="E24285" t="str">
            <v>920-012-131</v>
          </cell>
          <cell r="F24285">
            <v>41329.760000000002</v>
          </cell>
        </row>
        <row r="24286">
          <cell r="E24286" t="str">
            <v>920-012-211</v>
          </cell>
          <cell r="F24286">
            <v>2961.6</v>
          </cell>
        </row>
        <row r="24287">
          <cell r="E24287" t="str">
            <v>920-012-221</v>
          </cell>
          <cell r="F24287">
            <v>6071.35</v>
          </cell>
        </row>
        <row r="24288">
          <cell r="E24288" t="str">
            <v>920-012-231</v>
          </cell>
          <cell r="F24288">
            <v>5284.68</v>
          </cell>
        </row>
        <row r="24289">
          <cell r="E24289" t="str">
            <v>920-012-311</v>
          </cell>
          <cell r="F24289">
            <v>1866501.63</v>
          </cell>
        </row>
        <row r="24290">
          <cell r="E24290" t="str">
            <v>920-012-312</v>
          </cell>
          <cell r="F24290">
            <v>12595.86</v>
          </cell>
        </row>
        <row r="24291">
          <cell r="E24291" t="str">
            <v>920-012-314</v>
          </cell>
          <cell r="F24291">
            <v>4371.54</v>
          </cell>
        </row>
        <row r="24292">
          <cell r="E24292" t="str">
            <v>920-012-344</v>
          </cell>
          <cell r="F24292">
            <v>6284.77</v>
          </cell>
        </row>
        <row r="24293">
          <cell r="E24293" t="str">
            <v>920-012-363</v>
          </cell>
          <cell r="F24293">
            <v>860.6</v>
          </cell>
        </row>
        <row r="24294">
          <cell r="E24294" t="str">
            <v>920-012-372</v>
          </cell>
          <cell r="F24294">
            <v>119165</v>
          </cell>
        </row>
        <row r="24295">
          <cell r="E24295" t="str">
            <v>920-012-411</v>
          </cell>
          <cell r="F24295">
            <v>93908.6</v>
          </cell>
        </row>
        <row r="24296">
          <cell r="E24296" t="str">
            <v>920-012-413</v>
          </cell>
          <cell r="F24296">
            <v>2404.2199999999998</v>
          </cell>
        </row>
        <row r="24297">
          <cell r="E24297" t="str">
            <v>920-012-422</v>
          </cell>
          <cell r="F24297">
            <v>64025</v>
          </cell>
        </row>
        <row r="24298">
          <cell r="E24298" t="str">
            <v>920-012-423</v>
          </cell>
          <cell r="F24298">
            <v>1023.56</v>
          </cell>
        </row>
        <row r="24299">
          <cell r="E24299" t="str">
            <v>920-012-462</v>
          </cell>
          <cell r="F24299">
            <v>161916.28</v>
          </cell>
        </row>
        <row r="24300">
          <cell r="E24300" t="str">
            <v>920-012-551</v>
          </cell>
          <cell r="F24300">
            <v>402441.6</v>
          </cell>
        </row>
        <row r="24301">
          <cell r="E24301" t="str">
            <v>920-012-552</v>
          </cell>
          <cell r="F24301">
            <v>132</v>
          </cell>
        </row>
        <row r="24302">
          <cell r="E24302" t="str">
            <v>920-013-121</v>
          </cell>
          <cell r="F24302">
            <v>20975779.16</v>
          </cell>
        </row>
        <row r="24303">
          <cell r="E24303" t="str">
            <v>920-013-122</v>
          </cell>
          <cell r="F24303">
            <v>3124.54</v>
          </cell>
        </row>
        <row r="24304">
          <cell r="E24304" t="str">
            <v>920-013-131</v>
          </cell>
          <cell r="F24304">
            <v>3265849.09</v>
          </cell>
        </row>
        <row r="24305">
          <cell r="E24305" t="str">
            <v>920-013-162</v>
          </cell>
          <cell r="F24305">
            <v>426886.58</v>
          </cell>
        </row>
        <row r="24306">
          <cell r="E24306" t="str">
            <v>920-013-184</v>
          </cell>
          <cell r="F24306">
            <v>358793.14</v>
          </cell>
        </row>
        <row r="24307">
          <cell r="E24307" t="str">
            <v>920-013-188</v>
          </cell>
          <cell r="F24307">
            <v>221871.07</v>
          </cell>
        </row>
        <row r="24308">
          <cell r="E24308" t="str">
            <v>920-013-189</v>
          </cell>
          <cell r="F24308">
            <v>4262.57</v>
          </cell>
        </row>
        <row r="24309">
          <cell r="E24309" t="str">
            <v>920-013-211</v>
          </cell>
          <cell r="F24309">
            <v>1858923.18</v>
          </cell>
        </row>
        <row r="24310">
          <cell r="E24310" t="str">
            <v>920-013-221</v>
          </cell>
          <cell r="F24310">
            <v>3584668.7</v>
          </cell>
        </row>
        <row r="24311">
          <cell r="E24311" t="str">
            <v>920-013-231</v>
          </cell>
          <cell r="F24311">
            <v>2802093.52</v>
          </cell>
        </row>
        <row r="24312">
          <cell r="E24312" t="str">
            <v>920-014-151</v>
          </cell>
          <cell r="F24312">
            <v>71522.39</v>
          </cell>
        </row>
        <row r="24313">
          <cell r="E24313" t="str">
            <v>920-014-163</v>
          </cell>
          <cell r="F24313">
            <v>11624</v>
          </cell>
        </row>
        <row r="24314">
          <cell r="E24314" t="str">
            <v>920-014-165</v>
          </cell>
          <cell r="F24314">
            <v>252</v>
          </cell>
        </row>
        <row r="24315">
          <cell r="E24315" t="str">
            <v>920-014-171</v>
          </cell>
          <cell r="F24315">
            <v>7489.34</v>
          </cell>
        </row>
        <row r="24316">
          <cell r="E24316" t="str">
            <v>920-014-172</v>
          </cell>
          <cell r="F24316">
            <v>2655.37</v>
          </cell>
        </row>
        <row r="24317">
          <cell r="E24317" t="str">
            <v>920-014-184</v>
          </cell>
          <cell r="F24317">
            <v>1393.35</v>
          </cell>
        </row>
        <row r="24318">
          <cell r="E24318" t="str">
            <v>920-014-191</v>
          </cell>
          <cell r="F24318">
            <v>12005</v>
          </cell>
        </row>
        <row r="24319">
          <cell r="E24319" t="str">
            <v>920-014-196</v>
          </cell>
          <cell r="F24319">
            <v>1168.5</v>
          </cell>
        </row>
        <row r="24320">
          <cell r="E24320" t="str">
            <v>920-014-197</v>
          </cell>
          <cell r="F24320">
            <v>6860</v>
          </cell>
        </row>
        <row r="24321">
          <cell r="E24321" t="str">
            <v>920-014-211</v>
          </cell>
          <cell r="F24321">
            <v>8475.7999999999993</v>
          </cell>
        </row>
        <row r="24322">
          <cell r="E24322" t="str">
            <v>920-014-221</v>
          </cell>
          <cell r="F24322">
            <v>15000.91</v>
          </cell>
        </row>
        <row r="24323">
          <cell r="E24323" t="str">
            <v>920-014-231</v>
          </cell>
          <cell r="F24323">
            <v>10569.36</v>
          </cell>
        </row>
        <row r="24324">
          <cell r="E24324" t="str">
            <v>920-014-311</v>
          </cell>
          <cell r="F24324">
            <v>70067.59</v>
          </cell>
        </row>
        <row r="24325">
          <cell r="E24325" t="str">
            <v>920-014-312</v>
          </cell>
          <cell r="F24325">
            <v>130863.13</v>
          </cell>
        </row>
        <row r="24326">
          <cell r="E24326" t="str">
            <v>920-014-314</v>
          </cell>
          <cell r="F24326">
            <v>39502.78</v>
          </cell>
        </row>
        <row r="24327">
          <cell r="E24327" t="str">
            <v>920-014-327</v>
          </cell>
          <cell r="F24327">
            <v>2614.5</v>
          </cell>
        </row>
        <row r="24328">
          <cell r="E24328" t="str">
            <v>920-014-331</v>
          </cell>
          <cell r="F24328">
            <v>11462.08</v>
          </cell>
        </row>
        <row r="24329">
          <cell r="E24329" t="str">
            <v>920-014-332</v>
          </cell>
          <cell r="F24329">
            <v>12895.04</v>
          </cell>
        </row>
        <row r="24330">
          <cell r="E24330" t="str">
            <v>920-014-333</v>
          </cell>
          <cell r="F24330">
            <v>247149.47</v>
          </cell>
        </row>
        <row r="24331">
          <cell r="E24331" t="str">
            <v>920-014-342</v>
          </cell>
          <cell r="F24331">
            <v>163.78</v>
          </cell>
        </row>
        <row r="24332">
          <cell r="E24332" t="str">
            <v>920-014-344</v>
          </cell>
          <cell r="F24332">
            <v>741.34</v>
          </cell>
        </row>
        <row r="24333">
          <cell r="E24333" t="str">
            <v>920-014-351</v>
          </cell>
          <cell r="F24333">
            <v>70118.83</v>
          </cell>
        </row>
        <row r="24334">
          <cell r="E24334" t="str">
            <v>920-014-352</v>
          </cell>
          <cell r="F24334">
            <v>129</v>
          </cell>
        </row>
        <row r="24335">
          <cell r="E24335" t="str">
            <v>920-014-379</v>
          </cell>
          <cell r="F24335">
            <v>21289</v>
          </cell>
        </row>
        <row r="24336">
          <cell r="E24336" t="str">
            <v>920-014-411</v>
          </cell>
          <cell r="F24336">
            <v>642047.87</v>
          </cell>
        </row>
        <row r="24337">
          <cell r="E24337" t="str">
            <v>920-014-413</v>
          </cell>
          <cell r="F24337">
            <v>834.07</v>
          </cell>
        </row>
        <row r="24338">
          <cell r="E24338" t="str">
            <v>920-014-418</v>
          </cell>
          <cell r="F24338">
            <v>233401.08</v>
          </cell>
        </row>
        <row r="24339">
          <cell r="E24339" t="str">
            <v>920-014-461</v>
          </cell>
          <cell r="F24339">
            <v>202768.99</v>
          </cell>
        </row>
        <row r="24340">
          <cell r="E24340" t="str">
            <v>920-014-462</v>
          </cell>
          <cell r="F24340">
            <v>1063998.6599999999</v>
          </cell>
        </row>
        <row r="24341">
          <cell r="E24341" t="str">
            <v>920-014-541</v>
          </cell>
          <cell r="F24341">
            <v>5037.2299999999996</v>
          </cell>
        </row>
        <row r="24342">
          <cell r="E24342" t="str">
            <v>920-015-311</v>
          </cell>
          <cell r="F24342">
            <v>764318.17</v>
          </cell>
        </row>
        <row r="24343">
          <cell r="E24343" t="str">
            <v>920-015-343</v>
          </cell>
          <cell r="F24343">
            <v>-581</v>
          </cell>
        </row>
        <row r="24344">
          <cell r="E24344" t="str">
            <v>920-015-418</v>
          </cell>
          <cell r="F24344">
            <v>736790.45</v>
          </cell>
        </row>
        <row r="24345">
          <cell r="E24345" t="str">
            <v>920-016-121</v>
          </cell>
          <cell r="F24345">
            <v>301597.77</v>
          </cell>
        </row>
        <row r="24346">
          <cell r="E24346" t="str">
            <v>920-016-135</v>
          </cell>
          <cell r="F24346">
            <v>4519.93</v>
          </cell>
        </row>
        <row r="24347">
          <cell r="E24347" t="str">
            <v>920-016-162</v>
          </cell>
          <cell r="F24347">
            <v>861.5</v>
          </cell>
        </row>
        <row r="24348">
          <cell r="E24348" t="str">
            <v>920-016-171</v>
          </cell>
          <cell r="F24348">
            <v>649.01</v>
          </cell>
        </row>
        <row r="24349">
          <cell r="E24349" t="str">
            <v>920-016-172</v>
          </cell>
          <cell r="F24349">
            <v>26.77</v>
          </cell>
        </row>
        <row r="24350">
          <cell r="E24350" t="str">
            <v>920-016-192</v>
          </cell>
          <cell r="F24350">
            <v>3406.25</v>
          </cell>
        </row>
        <row r="24351">
          <cell r="E24351" t="str">
            <v>920-016-211</v>
          </cell>
          <cell r="F24351">
            <v>23790.12</v>
          </cell>
        </row>
        <row r="24352">
          <cell r="E24352" t="str">
            <v>920-016-221</v>
          </cell>
          <cell r="F24352">
            <v>32033.85</v>
          </cell>
        </row>
        <row r="24353">
          <cell r="E24353" t="str">
            <v>920-016-331</v>
          </cell>
          <cell r="F24353">
            <v>16498.28</v>
          </cell>
        </row>
        <row r="24354">
          <cell r="E24354" t="str">
            <v>920-016-411</v>
          </cell>
          <cell r="F24354">
            <v>127100.18</v>
          </cell>
        </row>
        <row r="24355">
          <cell r="E24355" t="str">
            <v>920-020-124</v>
          </cell>
          <cell r="F24355">
            <v>580387.13</v>
          </cell>
        </row>
        <row r="24356">
          <cell r="E24356" t="str">
            <v>920-020-162</v>
          </cell>
          <cell r="F24356">
            <v>13579</v>
          </cell>
        </row>
        <row r="24357">
          <cell r="E24357" t="str">
            <v>920-020-163</v>
          </cell>
          <cell r="F24357">
            <v>1135</v>
          </cell>
        </row>
        <row r="24358">
          <cell r="E24358" t="str">
            <v>920-020-166</v>
          </cell>
          <cell r="F24358">
            <v>143.26</v>
          </cell>
        </row>
        <row r="24359">
          <cell r="E24359" t="str">
            <v>920-020-211</v>
          </cell>
          <cell r="F24359">
            <v>15022.1</v>
          </cell>
        </row>
        <row r="24360">
          <cell r="E24360" t="str">
            <v>920-020-221</v>
          </cell>
          <cell r="F24360">
            <v>492.97</v>
          </cell>
        </row>
        <row r="24361">
          <cell r="E24361" t="str">
            <v>920-020-311</v>
          </cell>
          <cell r="F24361">
            <v>352221.53</v>
          </cell>
        </row>
        <row r="24362">
          <cell r="E24362" t="str">
            <v>920-020-312</v>
          </cell>
          <cell r="F24362">
            <v>757</v>
          </cell>
        </row>
        <row r="24363">
          <cell r="E24363" t="str">
            <v>920-020-411</v>
          </cell>
          <cell r="F24363">
            <v>42892.959999999999</v>
          </cell>
        </row>
        <row r="24364">
          <cell r="E24364" t="str">
            <v>920-024-131</v>
          </cell>
          <cell r="F24364">
            <v>43620</v>
          </cell>
        </row>
        <row r="24365">
          <cell r="E24365" t="str">
            <v>920-024-143</v>
          </cell>
          <cell r="F24365">
            <v>1505</v>
          </cell>
        </row>
        <row r="24366">
          <cell r="E24366" t="str">
            <v>920-024-163</v>
          </cell>
          <cell r="F24366">
            <v>41716.800000000003</v>
          </cell>
        </row>
        <row r="24367">
          <cell r="E24367" t="str">
            <v>920-024-166</v>
          </cell>
          <cell r="F24367">
            <v>4799.21</v>
          </cell>
        </row>
        <row r="24368">
          <cell r="E24368" t="str">
            <v>920-024-171</v>
          </cell>
          <cell r="F24368">
            <v>4763.16</v>
          </cell>
        </row>
        <row r="24369">
          <cell r="E24369" t="str">
            <v>920-024-193</v>
          </cell>
          <cell r="F24369">
            <v>419900</v>
          </cell>
        </row>
        <row r="24370">
          <cell r="E24370" t="str">
            <v>920-024-197</v>
          </cell>
          <cell r="F24370">
            <v>2598.75</v>
          </cell>
        </row>
        <row r="24371">
          <cell r="E24371" t="str">
            <v>920-024-198</v>
          </cell>
          <cell r="F24371">
            <v>156934.29999999999</v>
          </cell>
        </row>
        <row r="24372">
          <cell r="E24372" t="str">
            <v>920-024-211</v>
          </cell>
          <cell r="F24372">
            <v>48811.87</v>
          </cell>
        </row>
        <row r="24373">
          <cell r="E24373" t="str">
            <v>920-024-221</v>
          </cell>
          <cell r="F24373">
            <v>89778.31</v>
          </cell>
        </row>
        <row r="24374">
          <cell r="E24374" t="str">
            <v>920-024-231</v>
          </cell>
          <cell r="F24374">
            <v>3476.16</v>
          </cell>
        </row>
        <row r="24375">
          <cell r="E24375" t="str">
            <v>920-024-311</v>
          </cell>
          <cell r="F24375">
            <v>716128.85</v>
          </cell>
        </row>
        <row r="24376">
          <cell r="E24376" t="str">
            <v>920-024-312</v>
          </cell>
          <cell r="F24376">
            <v>37630.9</v>
          </cell>
        </row>
        <row r="24377">
          <cell r="E24377" t="str">
            <v>920-024-314</v>
          </cell>
          <cell r="F24377">
            <v>63558</v>
          </cell>
        </row>
        <row r="24378">
          <cell r="E24378" t="str">
            <v>920-024-331</v>
          </cell>
          <cell r="F24378">
            <v>5699.25</v>
          </cell>
        </row>
        <row r="24379">
          <cell r="E24379" t="str">
            <v>920-024-411</v>
          </cell>
          <cell r="F24379">
            <v>1414278.95</v>
          </cell>
        </row>
        <row r="24380">
          <cell r="E24380" t="str">
            <v>920-024-418</v>
          </cell>
          <cell r="F24380">
            <v>444408.88</v>
          </cell>
        </row>
        <row r="24381">
          <cell r="E24381" t="str">
            <v>920-024-462</v>
          </cell>
          <cell r="F24381">
            <v>1799.61</v>
          </cell>
        </row>
        <row r="24382">
          <cell r="E24382" t="str">
            <v>920-025-411</v>
          </cell>
          <cell r="F24382">
            <v>51150.15</v>
          </cell>
        </row>
        <row r="24383">
          <cell r="E24383" t="str">
            <v>920-027-142</v>
          </cell>
          <cell r="F24383">
            <v>22233627.73</v>
          </cell>
        </row>
        <row r="24384">
          <cell r="E24384" t="str">
            <v>920-027-146</v>
          </cell>
          <cell r="F24384">
            <v>633847.13</v>
          </cell>
        </row>
        <row r="24385">
          <cell r="E24385" t="str">
            <v>920-027-165</v>
          </cell>
          <cell r="F24385">
            <v>139915.54</v>
          </cell>
        </row>
        <row r="24386">
          <cell r="E24386" t="str">
            <v>920-027-167</v>
          </cell>
          <cell r="F24386">
            <v>715335.95</v>
          </cell>
        </row>
        <row r="24387">
          <cell r="E24387" t="str">
            <v>920-027-199</v>
          </cell>
          <cell r="F24387">
            <v>7507.66</v>
          </cell>
        </row>
        <row r="24388">
          <cell r="E24388" t="str">
            <v>920-027-211</v>
          </cell>
          <cell r="F24388">
            <v>1706632.52</v>
          </cell>
        </row>
        <row r="24389">
          <cell r="E24389" t="str">
            <v>920-027-221</v>
          </cell>
          <cell r="F24389">
            <v>3422118.72</v>
          </cell>
        </row>
        <row r="24390">
          <cell r="E24390" t="str">
            <v>920-027-231</v>
          </cell>
          <cell r="F24390">
            <v>5213806.75</v>
          </cell>
        </row>
        <row r="24391">
          <cell r="E24391" t="str">
            <v>920-029-121</v>
          </cell>
          <cell r="F24391">
            <v>101103.41</v>
          </cell>
        </row>
        <row r="24392">
          <cell r="E24392" t="str">
            <v>920-029-131</v>
          </cell>
          <cell r="F24392">
            <v>53004</v>
          </cell>
        </row>
        <row r="24393">
          <cell r="E24393" t="str">
            <v>920-029-211</v>
          </cell>
          <cell r="F24393">
            <v>10971.06</v>
          </cell>
        </row>
        <row r="24394">
          <cell r="E24394" t="str">
            <v>920-029-221</v>
          </cell>
          <cell r="F24394">
            <v>22646.51</v>
          </cell>
        </row>
        <row r="24395">
          <cell r="E24395" t="str">
            <v>920-029-231</v>
          </cell>
          <cell r="F24395">
            <v>13693.52</v>
          </cell>
        </row>
        <row r="24396">
          <cell r="E24396" t="str">
            <v>920-030-163</v>
          </cell>
          <cell r="F24396">
            <v>25512</v>
          </cell>
        </row>
        <row r="24397">
          <cell r="E24397" t="str">
            <v>920-030-166</v>
          </cell>
          <cell r="F24397">
            <v>1002.82</v>
          </cell>
        </row>
        <row r="24398">
          <cell r="E24398" t="str">
            <v>920-030-211</v>
          </cell>
          <cell r="F24398">
            <v>2001.51</v>
          </cell>
        </row>
        <row r="24399">
          <cell r="E24399" t="str">
            <v>920-030-221</v>
          </cell>
          <cell r="F24399">
            <v>105.21</v>
          </cell>
        </row>
        <row r="24400">
          <cell r="E24400" t="str">
            <v>920-030-312</v>
          </cell>
          <cell r="F24400">
            <v>44048.92</v>
          </cell>
        </row>
        <row r="24401">
          <cell r="E24401" t="str">
            <v>920-030-411</v>
          </cell>
          <cell r="F24401">
            <v>476928.71</v>
          </cell>
        </row>
        <row r="24402">
          <cell r="E24402" t="str">
            <v>920-030-418</v>
          </cell>
          <cell r="F24402">
            <v>22400</v>
          </cell>
        </row>
        <row r="24403">
          <cell r="E24403" t="str">
            <v>920-032-121</v>
          </cell>
          <cell r="F24403">
            <v>28245285.68</v>
          </cell>
        </row>
        <row r="24404">
          <cell r="E24404" t="str">
            <v>920-032-122</v>
          </cell>
          <cell r="F24404">
            <v>7010.24</v>
          </cell>
        </row>
        <row r="24405">
          <cell r="E24405" t="str">
            <v>920-032-125</v>
          </cell>
          <cell r="F24405">
            <v>315.16000000000003</v>
          </cell>
        </row>
        <row r="24406">
          <cell r="E24406" t="str">
            <v>920-032-131</v>
          </cell>
          <cell r="F24406">
            <v>2305910.81</v>
          </cell>
        </row>
        <row r="24407">
          <cell r="E24407" t="str">
            <v>920-032-132</v>
          </cell>
          <cell r="F24407">
            <v>7071557.5099999998</v>
          </cell>
        </row>
        <row r="24408">
          <cell r="E24408" t="str">
            <v>920-032-133</v>
          </cell>
          <cell r="F24408">
            <v>146548.82</v>
          </cell>
        </row>
        <row r="24409">
          <cell r="E24409" t="str">
            <v>920-032-135</v>
          </cell>
          <cell r="F24409">
            <v>111230.32</v>
          </cell>
        </row>
        <row r="24410">
          <cell r="E24410" t="str">
            <v>920-032-141</v>
          </cell>
          <cell r="F24410">
            <v>575002.43000000005</v>
          </cell>
        </row>
        <row r="24411">
          <cell r="E24411" t="str">
            <v>920-032-142</v>
          </cell>
          <cell r="F24411">
            <v>10697799.039999999</v>
          </cell>
        </row>
        <row r="24412">
          <cell r="E24412" t="str">
            <v>920-032-143</v>
          </cell>
          <cell r="F24412">
            <v>6594.77</v>
          </cell>
        </row>
        <row r="24413">
          <cell r="E24413" t="str">
            <v>920-032-144</v>
          </cell>
          <cell r="F24413">
            <v>743930.27</v>
          </cell>
        </row>
        <row r="24414">
          <cell r="E24414" t="str">
            <v>920-032-145</v>
          </cell>
          <cell r="F24414">
            <v>3162523.68</v>
          </cell>
        </row>
        <row r="24415">
          <cell r="E24415" t="str">
            <v>920-032-151</v>
          </cell>
          <cell r="F24415">
            <v>118148.88</v>
          </cell>
        </row>
        <row r="24416">
          <cell r="E24416" t="str">
            <v>920-032-152</v>
          </cell>
          <cell r="F24416">
            <v>32321.88</v>
          </cell>
        </row>
        <row r="24417">
          <cell r="E24417" t="str">
            <v>920-032-162</v>
          </cell>
          <cell r="F24417">
            <v>669223.09</v>
          </cell>
        </row>
        <row r="24418">
          <cell r="E24418" t="str">
            <v>920-032-163</v>
          </cell>
          <cell r="F24418">
            <v>131388.51999999999</v>
          </cell>
        </row>
        <row r="24419">
          <cell r="E24419" t="str">
            <v>920-032-165</v>
          </cell>
          <cell r="F24419">
            <v>567146.36</v>
          </cell>
        </row>
        <row r="24420">
          <cell r="E24420" t="str">
            <v>920-032-166</v>
          </cell>
          <cell r="F24420">
            <v>27792.46</v>
          </cell>
        </row>
        <row r="24421">
          <cell r="E24421" t="str">
            <v>920-032-167</v>
          </cell>
          <cell r="F24421">
            <v>225907.89</v>
          </cell>
        </row>
        <row r="24422">
          <cell r="E24422" t="str">
            <v>920-032-198</v>
          </cell>
          <cell r="F24422">
            <v>592779.17000000004</v>
          </cell>
        </row>
        <row r="24423">
          <cell r="E24423" t="str">
            <v>920-032-199</v>
          </cell>
          <cell r="F24423">
            <v>4936.97</v>
          </cell>
        </row>
        <row r="24424">
          <cell r="E24424" t="str">
            <v>920-032-211</v>
          </cell>
          <cell r="F24424">
            <v>4059943.23</v>
          </cell>
        </row>
        <row r="24425">
          <cell r="E24425" t="str">
            <v>920-032-221</v>
          </cell>
          <cell r="F24425">
            <v>7839268.8600000003</v>
          </cell>
        </row>
        <row r="24426">
          <cell r="E24426" t="str">
            <v>920-032-231</v>
          </cell>
          <cell r="F24426">
            <v>7611995.0199999996</v>
          </cell>
        </row>
        <row r="24427">
          <cell r="E24427" t="str">
            <v>920-032-411</v>
          </cell>
          <cell r="F24427">
            <v>14145.13</v>
          </cell>
        </row>
        <row r="24428">
          <cell r="E24428" t="str">
            <v>920-032-541</v>
          </cell>
          <cell r="F24428">
            <v>124644.41</v>
          </cell>
        </row>
        <row r="24429">
          <cell r="E24429" t="str">
            <v>920-034-121</v>
          </cell>
          <cell r="F24429">
            <v>4951078.95</v>
          </cell>
        </row>
        <row r="24430">
          <cell r="E24430" t="str">
            <v>920-034-131</v>
          </cell>
          <cell r="F24430">
            <v>233460</v>
          </cell>
        </row>
        <row r="24431">
          <cell r="E24431" t="str">
            <v>920-034-133</v>
          </cell>
          <cell r="F24431">
            <v>77520</v>
          </cell>
        </row>
        <row r="24432">
          <cell r="E24432" t="str">
            <v>920-034-151</v>
          </cell>
          <cell r="F24432">
            <v>17935.61</v>
          </cell>
        </row>
        <row r="24433">
          <cell r="E24433" t="str">
            <v>920-034-162</v>
          </cell>
          <cell r="F24433">
            <v>15209.78</v>
          </cell>
        </row>
        <row r="24434">
          <cell r="E24434" t="str">
            <v>920-034-191</v>
          </cell>
          <cell r="F24434">
            <v>22260</v>
          </cell>
        </row>
        <row r="24435">
          <cell r="E24435" t="str">
            <v>920-034-196</v>
          </cell>
          <cell r="F24435">
            <v>19760</v>
          </cell>
        </row>
        <row r="24436">
          <cell r="E24436" t="str">
            <v>920-034-211</v>
          </cell>
          <cell r="F24436">
            <v>393188.65</v>
          </cell>
        </row>
        <row r="24437">
          <cell r="E24437" t="str">
            <v>920-034-221</v>
          </cell>
          <cell r="F24437">
            <v>715601.62</v>
          </cell>
        </row>
        <row r="24438">
          <cell r="E24438" t="str">
            <v>920-034-231</v>
          </cell>
          <cell r="F24438">
            <v>508746.07</v>
          </cell>
        </row>
        <row r="24439">
          <cell r="E24439" t="str">
            <v>920-034-311</v>
          </cell>
          <cell r="F24439">
            <v>137000</v>
          </cell>
        </row>
        <row r="24440">
          <cell r="E24440" t="str">
            <v>920-034-312</v>
          </cell>
          <cell r="F24440">
            <v>44723.37</v>
          </cell>
        </row>
        <row r="24441">
          <cell r="E24441" t="str">
            <v>920-034-314</v>
          </cell>
          <cell r="F24441">
            <v>26477.37</v>
          </cell>
        </row>
        <row r="24442">
          <cell r="E24442" t="str">
            <v>920-034-332</v>
          </cell>
          <cell r="F24442">
            <v>4118.9399999999996</v>
          </cell>
        </row>
        <row r="24443">
          <cell r="E24443" t="str">
            <v>920-034-351</v>
          </cell>
          <cell r="F24443">
            <v>14500</v>
          </cell>
        </row>
        <row r="24444">
          <cell r="E24444" t="str">
            <v>920-034-411</v>
          </cell>
          <cell r="F24444">
            <v>228058.65</v>
          </cell>
        </row>
        <row r="24445">
          <cell r="E24445" t="str">
            <v>920-034-462</v>
          </cell>
          <cell r="F24445">
            <v>8710.69</v>
          </cell>
        </row>
        <row r="24446">
          <cell r="E24446" t="str">
            <v>920-041-311</v>
          </cell>
          <cell r="F24446">
            <v>5085.8599999999997</v>
          </cell>
        </row>
        <row r="24447">
          <cell r="E24447" t="str">
            <v>920-054-121</v>
          </cell>
          <cell r="F24447">
            <v>5351998.47</v>
          </cell>
        </row>
        <row r="24448">
          <cell r="E24448" t="str">
            <v>920-054-131</v>
          </cell>
          <cell r="F24448">
            <v>99993.81</v>
          </cell>
        </row>
        <row r="24449">
          <cell r="E24449" t="str">
            <v>920-054-135</v>
          </cell>
          <cell r="F24449">
            <v>23138.7</v>
          </cell>
        </row>
        <row r="24450">
          <cell r="E24450" t="str">
            <v>920-054-142</v>
          </cell>
          <cell r="F24450">
            <v>39562.83</v>
          </cell>
        </row>
        <row r="24451">
          <cell r="E24451" t="str">
            <v>920-054-143</v>
          </cell>
          <cell r="F24451">
            <v>4331.25</v>
          </cell>
        </row>
        <row r="24452">
          <cell r="E24452" t="str">
            <v>920-054-144</v>
          </cell>
          <cell r="F24452">
            <v>36006.839999999997</v>
          </cell>
        </row>
        <row r="24453">
          <cell r="E24453" t="str">
            <v>920-054-162</v>
          </cell>
          <cell r="F24453">
            <v>77123.62</v>
          </cell>
        </row>
        <row r="24454">
          <cell r="E24454" t="str">
            <v>920-054-163</v>
          </cell>
          <cell r="F24454">
            <v>8115.5</v>
          </cell>
        </row>
        <row r="24455">
          <cell r="E24455" t="str">
            <v>920-054-167</v>
          </cell>
          <cell r="F24455">
            <v>114.61</v>
          </cell>
        </row>
        <row r="24456">
          <cell r="E24456" t="str">
            <v>920-054-192</v>
          </cell>
          <cell r="F24456">
            <v>64374.85</v>
          </cell>
        </row>
        <row r="24457">
          <cell r="E24457" t="str">
            <v>920-054-211</v>
          </cell>
          <cell r="F24457">
            <v>420183.71</v>
          </cell>
        </row>
        <row r="24458">
          <cell r="E24458" t="str">
            <v>920-054-221</v>
          </cell>
          <cell r="F24458">
            <v>785349.13</v>
          </cell>
        </row>
        <row r="24459">
          <cell r="E24459" t="str">
            <v>920-054-231</v>
          </cell>
          <cell r="F24459">
            <v>656571.74</v>
          </cell>
        </row>
        <row r="24460">
          <cell r="E24460" t="str">
            <v>920-054-311</v>
          </cell>
          <cell r="F24460">
            <v>44044.86</v>
          </cell>
        </row>
        <row r="24461">
          <cell r="E24461" t="str">
            <v>920-054-411</v>
          </cell>
          <cell r="F24461">
            <v>127460.01</v>
          </cell>
        </row>
        <row r="24462">
          <cell r="E24462" t="str">
            <v>920-055-131</v>
          </cell>
          <cell r="F24462">
            <v>170329.25</v>
          </cell>
        </row>
        <row r="24463">
          <cell r="E24463" t="str">
            <v>920-055-163</v>
          </cell>
          <cell r="F24463">
            <v>3781</v>
          </cell>
        </row>
        <row r="24464">
          <cell r="E24464" t="str">
            <v>920-055-171</v>
          </cell>
          <cell r="F24464">
            <v>51.35</v>
          </cell>
        </row>
        <row r="24465">
          <cell r="E24465" t="str">
            <v>920-055-198</v>
          </cell>
          <cell r="F24465">
            <v>8312.5</v>
          </cell>
        </row>
        <row r="24466">
          <cell r="E24466" t="str">
            <v>920-055-211</v>
          </cell>
          <cell r="F24466">
            <v>13698.63</v>
          </cell>
        </row>
        <row r="24467">
          <cell r="E24467" t="str">
            <v>920-055-221</v>
          </cell>
          <cell r="F24467">
            <v>24806.89</v>
          </cell>
        </row>
        <row r="24468">
          <cell r="E24468" t="str">
            <v>920-055-231</v>
          </cell>
          <cell r="F24468">
            <v>14988.72</v>
          </cell>
        </row>
        <row r="24469">
          <cell r="E24469" t="str">
            <v>920-055-311</v>
          </cell>
          <cell r="F24469">
            <v>157766</v>
          </cell>
        </row>
        <row r="24470">
          <cell r="E24470" t="str">
            <v>920-055-312</v>
          </cell>
          <cell r="F24470">
            <v>22025.91</v>
          </cell>
        </row>
        <row r="24471">
          <cell r="E24471" t="str">
            <v>920-055-314</v>
          </cell>
          <cell r="F24471">
            <v>2235.7600000000002</v>
          </cell>
        </row>
        <row r="24472">
          <cell r="E24472" t="str">
            <v>920-055-332</v>
          </cell>
          <cell r="F24472">
            <v>1673.86</v>
          </cell>
        </row>
        <row r="24473">
          <cell r="E24473" t="str">
            <v>920-055-333</v>
          </cell>
          <cell r="F24473">
            <v>2594.88</v>
          </cell>
        </row>
        <row r="24474">
          <cell r="E24474" t="str">
            <v>920-055-411</v>
          </cell>
          <cell r="F24474">
            <v>50264.38</v>
          </cell>
        </row>
        <row r="24475">
          <cell r="E24475" t="str">
            <v>920-055-413</v>
          </cell>
          <cell r="F24475">
            <v>81478.720000000001</v>
          </cell>
        </row>
        <row r="24476">
          <cell r="E24476" t="str">
            <v>920-055-418</v>
          </cell>
          <cell r="F24476">
            <v>1923.87</v>
          </cell>
        </row>
        <row r="24477">
          <cell r="E24477" t="str">
            <v>920-056-165</v>
          </cell>
          <cell r="F24477">
            <v>1870106.72</v>
          </cell>
        </row>
        <row r="24478">
          <cell r="E24478" t="str">
            <v>920-056-171</v>
          </cell>
          <cell r="F24478">
            <v>18998699.109999999</v>
          </cell>
        </row>
        <row r="24479">
          <cell r="E24479" t="str">
            <v>920-056-172</v>
          </cell>
          <cell r="F24479">
            <v>458252.03</v>
          </cell>
        </row>
        <row r="24480">
          <cell r="E24480" t="str">
            <v>920-056-175</v>
          </cell>
          <cell r="F24480">
            <v>4627856.58</v>
          </cell>
        </row>
        <row r="24481">
          <cell r="E24481" t="str">
            <v>920-056-196</v>
          </cell>
          <cell r="F24481">
            <v>413394.08</v>
          </cell>
        </row>
        <row r="24482">
          <cell r="E24482" t="str">
            <v>920-056-199</v>
          </cell>
          <cell r="F24482">
            <v>237032.48</v>
          </cell>
        </row>
        <row r="24483">
          <cell r="E24483" t="str">
            <v>920-056-211</v>
          </cell>
          <cell r="F24483">
            <v>1949063.3</v>
          </cell>
        </row>
        <row r="24484">
          <cell r="E24484" t="str">
            <v>920-056-221</v>
          </cell>
          <cell r="F24484">
            <v>3821195.47</v>
          </cell>
        </row>
        <row r="24485">
          <cell r="E24485" t="str">
            <v>920-056-231</v>
          </cell>
          <cell r="F24485">
            <v>5078470.34</v>
          </cell>
        </row>
        <row r="24486">
          <cell r="E24486" t="str">
            <v>920-056-331</v>
          </cell>
          <cell r="F24486">
            <v>9404302.1799999997</v>
          </cell>
        </row>
        <row r="24487">
          <cell r="E24487" t="str">
            <v>920-056-422</v>
          </cell>
          <cell r="F24487">
            <v>771734.53</v>
          </cell>
        </row>
        <row r="24488">
          <cell r="E24488" t="str">
            <v>920-056-423</v>
          </cell>
          <cell r="F24488">
            <v>6534055.8200000003</v>
          </cell>
        </row>
        <row r="24489">
          <cell r="E24489" t="str">
            <v>920-056-425</v>
          </cell>
          <cell r="F24489">
            <v>21020.36</v>
          </cell>
        </row>
        <row r="24490">
          <cell r="E24490" t="str">
            <v>920-056-552</v>
          </cell>
          <cell r="F24490">
            <v>1150</v>
          </cell>
        </row>
        <row r="24491">
          <cell r="E24491" t="str">
            <v>920-061-311</v>
          </cell>
          <cell r="F24491">
            <v>447955.68</v>
          </cell>
        </row>
        <row r="24492">
          <cell r="E24492" t="str">
            <v>920-061-314</v>
          </cell>
          <cell r="F24492">
            <v>927098.54</v>
          </cell>
        </row>
        <row r="24493">
          <cell r="E24493" t="str">
            <v>920-061-342</v>
          </cell>
          <cell r="F24493">
            <v>711</v>
          </cell>
        </row>
        <row r="24494">
          <cell r="E24494" t="str">
            <v>920-061-411</v>
          </cell>
          <cell r="F24494">
            <v>4882330.3</v>
          </cell>
        </row>
        <row r="24495">
          <cell r="E24495" t="str">
            <v>920-061-413</v>
          </cell>
          <cell r="F24495">
            <v>83954.28</v>
          </cell>
        </row>
        <row r="24496">
          <cell r="E24496" t="str">
            <v>920-061-414</v>
          </cell>
          <cell r="F24496">
            <v>23463.47</v>
          </cell>
        </row>
        <row r="24497">
          <cell r="E24497" t="str">
            <v>920-061-418</v>
          </cell>
          <cell r="F24497">
            <v>281811.56</v>
          </cell>
        </row>
        <row r="24498">
          <cell r="E24498" t="str">
            <v>920-061-461</v>
          </cell>
          <cell r="F24498">
            <v>485.76</v>
          </cell>
        </row>
        <row r="24499">
          <cell r="E24499" t="str">
            <v>920-061-462</v>
          </cell>
          <cell r="F24499">
            <v>29900.62</v>
          </cell>
        </row>
        <row r="24500">
          <cell r="E24500" t="str">
            <v>920-063-311</v>
          </cell>
          <cell r="F24500">
            <v>2187014.7000000002</v>
          </cell>
        </row>
        <row r="24501">
          <cell r="E24501" t="str">
            <v>920-066-117</v>
          </cell>
          <cell r="F24501">
            <v>107184</v>
          </cell>
        </row>
        <row r="24502">
          <cell r="E24502" t="str">
            <v>920-066-211</v>
          </cell>
          <cell r="F24502">
            <v>7827.04</v>
          </cell>
        </row>
        <row r="24503">
          <cell r="E24503" t="str">
            <v>920-067-117</v>
          </cell>
          <cell r="F24503">
            <v>421080</v>
          </cell>
        </row>
        <row r="24504">
          <cell r="E24504" t="str">
            <v>920-067-211</v>
          </cell>
          <cell r="F24504">
            <v>31859.23</v>
          </cell>
        </row>
        <row r="24505">
          <cell r="E24505" t="str">
            <v>920-068-116</v>
          </cell>
          <cell r="F24505">
            <v>235546.69</v>
          </cell>
        </row>
        <row r="24506">
          <cell r="E24506" t="str">
            <v>920-068-121</v>
          </cell>
          <cell r="F24506">
            <v>6510959.4400000004</v>
          </cell>
        </row>
        <row r="24507">
          <cell r="E24507" t="str">
            <v>920-068-131</v>
          </cell>
          <cell r="F24507">
            <v>895097.43</v>
          </cell>
        </row>
        <row r="24508">
          <cell r="E24508" t="str">
            <v>920-068-133</v>
          </cell>
          <cell r="F24508">
            <v>96273.02</v>
          </cell>
        </row>
        <row r="24509">
          <cell r="E24509" t="str">
            <v>920-068-142</v>
          </cell>
          <cell r="F24509">
            <v>38601.71</v>
          </cell>
        </row>
        <row r="24510">
          <cell r="E24510" t="str">
            <v>920-068-151</v>
          </cell>
          <cell r="F24510">
            <v>30595.48</v>
          </cell>
        </row>
        <row r="24511">
          <cell r="E24511" t="str">
            <v>920-068-162</v>
          </cell>
          <cell r="F24511">
            <v>128855.4</v>
          </cell>
        </row>
        <row r="24512">
          <cell r="E24512" t="str">
            <v>920-068-167</v>
          </cell>
          <cell r="F24512">
            <v>143.26</v>
          </cell>
        </row>
        <row r="24513">
          <cell r="E24513" t="str">
            <v>920-068-171</v>
          </cell>
          <cell r="F24513">
            <v>284.54000000000002</v>
          </cell>
        </row>
        <row r="24514">
          <cell r="E24514" t="str">
            <v>920-068-172</v>
          </cell>
          <cell r="F24514">
            <v>59.58</v>
          </cell>
        </row>
        <row r="24515">
          <cell r="E24515" t="str">
            <v>920-068-198</v>
          </cell>
          <cell r="F24515">
            <v>2900</v>
          </cell>
        </row>
        <row r="24516">
          <cell r="E24516" t="str">
            <v>920-068-211</v>
          </cell>
          <cell r="F24516">
            <v>582992.73</v>
          </cell>
        </row>
        <row r="24517">
          <cell r="E24517" t="str">
            <v>920-068-221</v>
          </cell>
          <cell r="F24517">
            <v>1115105.8899999999</v>
          </cell>
        </row>
        <row r="24518">
          <cell r="E24518" t="str">
            <v>920-068-231</v>
          </cell>
          <cell r="F24518">
            <v>890808.08</v>
          </cell>
        </row>
        <row r="24519">
          <cell r="E24519" t="str">
            <v>920-068-311</v>
          </cell>
          <cell r="F24519">
            <v>14433.92</v>
          </cell>
        </row>
        <row r="24520">
          <cell r="E24520" t="str">
            <v>920-068-314</v>
          </cell>
          <cell r="F24520">
            <v>663.09</v>
          </cell>
        </row>
        <row r="24521">
          <cell r="E24521" t="str">
            <v>920-068-332</v>
          </cell>
          <cell r="F24521">
            <v>1582.23</v>
          </cell>
        </row>
        <row r="24522">
          <cell r="E24522" t="str">
            <v>920-068-333</v>
          </cell>
          <cell r="F24522">
            <v>3699.57</v>
          </cell>
        </row>
        <row r="24523">
          <cell r="E24523" t="str">
            <v>920-068-342</v>
          </cell>
          <cell r="F24523">
            <v>690</v>
          </cell>
        </row>
        <row r="24524">
          <cell r="E24524" t="str">
            <v>920-068-411</v>
          </cell>
          <cell r="F24524">
            <v>60648.25</v>
          </cell>
        </row>
        <row r="24525">
          <cell r="E24525" t="str">
            <v>920-068-414</v>
          </cell>
          <cell r="F24525">
            <v>2688.5</v>
          </cell>
        </row>
        <row r="24526">
          <cell r="E24526" t="str">
            <v>920-068-418</v>
          </cell>
          <cell r="F24526">
            <v>17363.29</v>
          </cell>
        </row>
        <row r="24527">
          <cell r="E24527" t="str">
            <v>920-068-541</v>
          </cell>
          <cell r="F24527">
            <v>952.01</v>
          </cell>
        </row>
        <row r="24528">
          <cell r="E24528" t="str">
            <v>920-069-121</v>
          </cell>
          <cell r="F24528">
            <v>4756366.1900000004</v>
          </cell>
        </row>
        <row r="24529">
          <cell r="E24529" t="str">
            <v>920-069-131</v>
          </cell>
          <cell r="F24529">
            <v>2328352.37</v>
          </cell>
        </row>
        <row r="24530">
          <cell r="E24530" t="str">
            <v>920-069-151</v>
          </cell>
          <cell r="F24530">
            <v>141482.39000000001</v>
          </cell>
        </row>
        <row r="24531">
          <cell r="E24531" t="str">
            <v>920-069-152</v>
          </cell>
          <cell r="F24531">
            <v>45000</v>
          </cell>
        </row>
        <row r="24532">
          <cell r="E24532" t="str">
            <v>920-069-162</v>
          </cell>
          <cell r="F24532">
            <v>64075.56</v>
          </cell>
        </row>
        <row r="24533">
          <cell r="E24533" t="str">
            <v>920-069-163</v>
          </cell>
          <cell r="F24533">
            <v>15930.52</v>
          </cell>
        </row>
        <row r="24534">
          <cell r="E24534" t="str">
            <v>920-069-166</v>
          </cell>
          <cell r="F24534">
            <v>787.93</v>
          </cell>
        </row>
        <row r="24535">
          <cell r="E24535" t="str">
            <v>920-069-171</v>
          </cell>
          <cell r="F24535">
            <v>9237.4699999999993</v>
          </cell>
        </row>
        <row r="24536">
          <cell r="E24536" t="str">
            <v>920-069-172</v>
          </cell>
          <cell r="F24536">
            <v>6114.1</v>
          </cell>
        </row>
        <row r="24537">
          <cell r="E24537" t="str">
            <v>920-069-197</v>
          </cell>
          <cell r="F24537">
            <v>224</v>
          </cell>
        </row>
        <row r="24538">
          <cell r="E24538" t="str">
            <v>920-069-198</v>
          </cell>
          <cell r="F24538">
            <v>87323.75</v>
          </cell>
        </row>
        <row r="24539">
          <cell r="E24539" t="str">
            <v>920-069-211</v>
          </cell>
          <cell r="F24539">
            <v>551388.51</v>
          </cell>
        </row>
        <row r="24540">
          <cell r="E24540" t="str">
            <v>920-069-221</v>
          </cell>
          <cell r="F24540">
            <v>1021329.58</v>
          </cell>
        </row>
        <row r="24541">
          <cell r="E24541" t="str">
            <v>920-069-231</v>
          </cell>
          <cell r="F24541">
            <v>771140.09</v>
          </cell>
        </row>
        <row r="24542">
          <cell r="E24542" t="str">
            <v>920-069-311</v>
          </cell>
          <cell r="F24542">
            <v>2706996.14</v>
          </cell>
        </row>
        <row r="24543">
          <cell r="E24543" t="str">
            <v>920-069-312</v>
          </cell>
          <cell r="F24543">
            <v>112084.76</v>
          </cell>
        </row>
        <row r="24544">
          <cell r="E24544" t="str">
            <v>920-069-314</v>
          </cell>
          <cell r="F24544">
            <v>211865.92</v>
          </cell>
        </row>
        <row r="24545">
          <cell r="E24545" t="str">
            <v>920-069-327</v>
          </cell>
          <cell r="F24545">
            <v>2149.4699999999998</v>
          </cell>
        </row>
        <row r="24546">
          <cell r="E24546" t="str">
            <v>920-069-331</v>
          </cell>
          <cell r="F24546">
            <v>13001.25</v>
          </cell>
        </row>
        <row r="24547">
          <cell r="E24547" t="str">
            <v>920-069-332</v>
          </cell>
          <cell r="F24547">
            <v>50027.88</v>
          </cell>
        </row>
        <row r="24548">
          <cell r="E24548" t="str">
            <v>920-069-342</v>
          </cell>
          <cell r="F24548">
            <v>57.24</v>
          </cell>
        </row>
        <row r="24549">
          <cell r="E24549" t="str">
            <v>920-069-344</v>
          </cell>
          <cell r="F24549">
            <v>1936.89</v>
          </cell>
        </row>
        <row r="24550">
          <cell r="E24550" t="str">
            <v>920-069-411</v>
          </cell>
          <cell r="F24550">
            <v>585496.55000000005</v>
          </cell>
        </row>
        <row r="24551">
          <cell r="E24551" t="str">
            <v>920-069-418</v>
          </cell>
          <cell r="F24551">
            <v>5198.26</v>
          </cell>
        </row>
        <row r="24552">
          <cell r="E24552" t="str">
            <v>920-069-451</v>
          </cell>
          <cell r="F24552">
            <v>4136</v>
          </cell>
        </row>
        <row r="24553">
          <cell r="E24553" t="str">
            <v>920-073-343</v>
          </cell>
          <cell r="F24553">
            <v>485299</v>
          </cell>
        </row>
        <row r="24554">
          <cell r="E24554" t="str">
            <v>920-085-462</v>
          </cell>
          <cell r="F24554">
            <v>149030.41</v>
          </cell>
        </row>
        <row r="24555">
          <cell r="E24555" t="str">
            <v>930-001-121</v>
          </cell>
          <cell r="F24555">
            <v>3993454.66</v>
          </cell>
        </row>
        <row r="24556">
          <cell r="E24556" t="str">
            <v>930-001-123</v>
          </cell>
          <cell r="F24556">
            <v>63619.27</v>
          </cell>
        </row>
        <row r="24557">
          <cell r="E24557" t="str">
            <v>930-001-125</v>
          </cell>
          <cell r="F24557">
            <v>2578.62</v>
          </cell>
        </row>
        <row r="24558">
          <cell r="E24558" t="str">
            <v>930-001-211</v>
          </cell>
          <cell r="F24558">
            <v>297104.55</v>
          </cell>
        </row>
        <row r="24559">
          <cell r="E24559" t="str">
            <v>930-001-221</v>
          </cell>
          <cell r="F24559">
            <v>596828.62</v>
          </cell>
        </row>
        <row r="24560">
          <cell r="E24560" t="str">
            <v>930-001-231</v>
          </cell>
          <cell r="F24560">
            <v>498159.35999999999</v>
          </cell>
        </row>
        <row r="24561">
          <cell r="E24561" t="str">
            <v>930-002-111</v>
          </cell>
          <cell r="F24561">
            <v>111936</v>
          </cell>
        </row>
        <row r="24562">
          <cell r="E24562" t="str">
            <v>930-002-113</v>
          </cell>
          <cell r="F24562">
            <v>74960.59</v>
          </cell>
        </row>
        <row r="24563">
          <cell r="E24563" t="str">
            <v>930-002-115</v>
          </cell>
          <cell r="F24563">
            <v>41323.379999999997</v>
          </cell>
        </row>
        <row r="24564">
          <cell r="E24564" t="str">
            <v>930-002-118</v>
          </cell>
          <cell r="F24564">
            <v>192939</v>
          </cell>
        </row>
        <row r="24565">
          <cell r="E24565" t="str">
            <v>930-002-211</v>
          </cell>
          <cell r="F24565">
            <v>30364.27</v>
          </cell>
        </row>
        <row r="24566">
          <cell r="E24566" t="str">
            <v>930-002-221</v>
          </cell>
          <cell r="F24566">
            <v>61822.47</v>
          </cell>
        </row>
        <row r="24567">
          <cell r="E24567" t="str">
            <v>930-002-231</v>
          </cell>
          <cell r="F24567">
            <v>25121.29</v>
          </cell>
        </row>
        <row r="24568">
          <cell r="E24568" t="str">
            <v>930-002-715</v>
          </cell>
          <cell r="F24568">
            <v>45000</v>
          </cell>
        </row>
        <row r="24569">
          <cell r="E24569" t="str">
            <v>930-003-151</v>
          </cell>
          <cell r="F24569">
            <v>373650.03</v>
          </cell>
        </row>
        <row r="24570">
          <cell r="E24570" t="str">
            <v>930-003-173</v>
          </cell>
          <cell r="F24570">
            <v>28469.57</v>
          </cell>
        </row>
        <row r="24571">
          <cell r="E24571" t="str">
            <v>930-003-211</v>
          </cell>
          <cell r="F24571">
            <v>29042.18</v>
          </cell>
        </row>
        <row r="24572">
          <cell r="E24572" t="str">
            <v>930-003-221</v>
          </cell>
          <cell r="F24572">
            <v>57160.58</v>
          </cell>
        </row>
        <row r="24573">
          <cell r="E24573" t="str">
            <v>930-003-231</v>
          </cell>
          <cell r="F24573">
            <v>70407.64</v>
          </cell>
        </row>
        <row r="24574">
          <cell r="E24574" t="str">
            <v>930-005-114</v>
          </cell>
          <cell r="F24574">
            <v>479338.22</v>
          </cell>
        </row>
        <row r="24575">
          <cell r="E24575" t="str">
            <v>930-005-116</v>
          </cell>
          <cell r="F24575">
            <v>104719.53</v>
          </cell>
        </row>
        <row r="24576">
          <cell r="E24576" t="str">
            <v>930-005-211</v>
          </cell>
          <cell r="F24576">
            <v>41345.56</v>
          </cell>
        </row>
        <row r="24577">
          <cell r="E24577" t="str">
            <v>930-005-221</v>
          </cell>
          <cell r="F24577">
            <v>85797.9</v>
          </cell>
        </row>
        <row r="24578">
          <cell r="E24578" t="str">
            <v>930-005-231</v>
          </cell>
          <cell r="F24578">
            <v>51074.79</v>
          </cell>
        </row>
        <row r="24579">
          <cell r="E24579" t="str">
            <v>930-007-121</v>
          </cell>
          <cell r="F24579">
            <v>8463.19</v>
          </cell>
        </row>
        <row r="24580">
          <cell r="E24580" t="str">
            <v>930-007-131</v>
          </cell>
          <cell r="F24580">
            <v>494190.87</v>
          </cell>
        </row>
        <row r="24581">
          <cell r="E24581" t="str">
            <v>930-007-211</v>
          </cell>
          <cell r="F24581">
            <v>36319.31</v>
          </cell>
        </row>
        <row r="24582">
          <cell r="E24582" t="str">
            <v>930-007-221</v>
          </cell>
          <cell r="F24582">
            <v>72682.98</v>
          </cell>
        </row>
        <row r="24583">
          <cell r="E24583" t="str">
            <v>930-007-231</v>
          </cell>
          <cell r="F24583">
            <v>72032.639999999999</v>
          </cell>
        </row>
        <row r="24584">
          <cell r="E24584" t="str">
            <v>930-009-184</v>
          </cell>
          <cell r="F24584">
            <v>173893.49</v>
          </cell>
        </row>
        <row r="24585">
          <cell r="E24585" t="str">
            <v>930-009-185</v>
          </cell>
          <cell r="F24585">
            <v>10352.56</v>
          </cell>
        </row>
        <row r="24586">
          <cell r="E24586" t="str">
            <v>930-009-186</v>
          </cell>
          <cell r="F24586">
            <v>19303.84</v>
          </cell>
        </row>
        <row r="24587">
          <cell r="E24587" t="str">
            <v>930-009-188</v>
          </cell>
          <cell r="F24587">
            <v>120222.92</v>
          </cell>
        </row>
        <row r="24588">
          <cell r="E24588" t="str">
            <v>930-009-189</v>
          </cell>
          <cell r="F24588">
            <v>14161.24</v>
          </cell>
        </row>
        <row r="24589">
          <cell r="E24589" t="str">
            <v>930-009-211</v>
          </cell>
          <cell r="F24589">
            <v>24260.44</v>
          </cell>
        </row>
        <row r="24590">
          <cell r="E24590" t="str">
            <v>930-009-221</v>
          </cell>
          <cell r="F24590">
            <v>43965.31</v>
          </cell>
        </row>
        <row r="24591">
          <cell r="E24591" t="str">
            <v>930-009-231</v>
          </cell>
          <cell r="F24591">
            <v>6416.25</v>
          </cell>
        </row>
        <row r="24592">
          <cell r="E24592" t="str">
            <v>930-009-233</v>
          </cell>
          <cell r="F24592">
            <v>65303.73</v>
          </cell>
        </row>
        <row r="24593">
          <cell r="E24593" t="str">
            <v>930-012-163</v>
          </cell>
          <cell r="F24593">
            <v>105</v>
          </cell>
        </row>
        <row r="24594">
          <cell r="E24594" t="str">
            <v>930-012-211</v>
          </cell>
          <cell r="F24594">
            <v>8.0399999999999991</v>
          </cell>
        </row>
        <row r="24595">
          <cell r="E24595" t="str">
            <v>930-012-311</v>
          </cell>
          <cell r="F24595">
            <v>41710</v>
          </cell>
        </row>
        <row r="24596">
          <cell r="E24596" t="str">
            <v>930-012-312</v>
          </cell>
          <cell r="F24596">
            <v>919.36</v>
          </cell>
        </row>
        <row r="24597">
          <cell r="E24597" t="str">
            <v>930-012-372</v>
          </cell>
          <cell r="F24597">
            <v>1410</v>
          </cell>
        </row>
        <row r="24598">
          <cell r="E24598" t="str">
            <v>930-012-411</v>
          </cell>
          <cell r="F24598">
            <v>404.61</v>
          </cell>
        </row>
        <row r="24599">
          <cell r="E24599" t="str">
            <v>930-012-422</v>
          </cell>
          <cell r="F24599">
            <v>1187.99</v>
          </cell>
        </row>
        <row r="24600">
          <cell r="E24600" t="str">
            <v>930-012-423</v>
          </cell>
          <cell r="F24600">
            <v>308</v>
          </cell>
        </row>
        <row r="24601">
          <cell r="E24601" t="str">
            <v>930-013-121</v>
          </cell>
          <cell r="F24601">
            <v>501786.03</v>
          </cell>
        </row>
        <row r="24602">
          <cell r="E24602" t="str">
            <v>930-013-162</v>
          </cell>
          <cell r="F24602">
            <v>56992.2</v>
          </cell>
        </row>
        <row r="24603">
          <cell r="E24603" t="str">
            <v>930-013-184</v>
          </cell>
          <cell r="F24603">
            <v>5995.45</v>
          </cell>
        </row>
        <row r="24604">
          <cell r="E24604" t="str">
            <v>930-013-211</v>
          </cell>
          <cell r="F24604">
            <v>41768.74</v>
          </cell>
        </row>
        <row r="24605">
          <cell r="E24605" t="str">
            <v>930-013-221</v>
          </cell>
          <cell r="F24605">
            <v>77015.02</v>
          </cell>
        </row>
        <row r="24606">
          <cell r="E24606" t="str">
            <v>930-013-231</v>
          </cell>
          <cell r="F24606">
            <v>56969.56</v>
          </cell>
        </row>
        <row r="24607">
          <cell r="E24607" t="str">
            <v>930-014-146</v>
          </cell>
          <cell r="F24607">
            <v>22164.67</v>
          </cell>
        </row>
        <row r="24608">
          <cell r="E24608" t="str">
            <v>930-014-151</v>
          </cell>
          <cell r="F24608">
            <v>13967.28</v>
          </cell>
        </row>
        <row r="24609">
          <cell r="E24609" t="str">
            <v>930-014-163</v>
          </cell>
          <cell r="F24609">
            <v>140</v>
          </cell>
        </row>
        <row r="24610">
          <cell r="E24610" t="str">
            <v>930-014-171</v>
          </cell>
          <cell r="F24610">
            <v>118.72</v>
          </cell>
        </row>
        <row r="24611">
          <cell r="E24611" t="str">
            <v>930-014-211</v>
          </cell>
          <cell r="F24611">
            <v>2598.84</v>
          </cell>
        </row>
        <row r="24612">
          <cell r="E24612" t="str">
            <v>930-014-221</v>
          </cell>
          <cell r="F24612">
            <v>5307.76</v>
          </cell>
        </row>
        <row r="24613">
          <cell r="E24613" t="str">
            <v>930-014-231</v>
          </cell>
          <cell r="F24613">
            <v>7927</v>
          </cell>
        </row>
        <row r="24614">
          <cell r="E24614" t="str">
            <v>930-014-312</v>
          </cell>
          <cell r="F24614">
            <v>8359.81</v>
          </cell>
        </row>
        <row r="24615">
          <cell r="E24615" t="str">
            <v>930-014-411</v>
          </cell>
          <cell r="F24615">
            <v>51479.83</v>
          </cell>
        </row>
        <row r="24616">
          <cell r="E24616" t="str">
            <v>930-014-423</v>
          </cell>
          <cell r="F24616">
            <v>629</v>
          </cell>
        </row>
        <row r="24617">
          <cell r="E24617" t="str">
            <v>930-014-461</v>
          </cell>
          <cell r="F24617">
            <v>82684.399999999994</v>
          </cell>
        </row>
        <row r="24618">
          <cell r="E24618" t="str">
            <v>930-014-541</v>
          </cell>
          <cell r="F24618">
            <v>33853.69</v>
          </cell>
        </row>
        <row r="24619">
          <cell r="E24619" t="str">
            <v>930-015-311</v>
          </cell>
          <cell r="F24619">
            <v>8537.2099999999991</v>
          </cell>
        </row>
        <row r="24620">
          <cell r="E24620" t="str">
            <v>930-015-343</v>
          </cell>
          <cell r="F24620">
            <v>1069.24</v>
          </cell>
        </row>
        <row r="24621">
          <cell r="E24621" t="str">
            <v>930-015-411</v>
          </cell>
          <cell r="F24621">
            <v>827.43</v>
          </cell>
        </row>
        <row r="24622">
          <cell r="E24622" t="str">
            <v>930-015-418</v>
          </cell>
          <cell r="F24622">
            <v>14047.79</v>
          </cell>
        </row>
        <row r="24623">
          <cell r="E24623" t="str">
            <v>930-015-461</v>
          </cell>
          <cell r="F24623">
            <v>11493.8</v>
          </cell>
        </row>
        <row r="24624">
          <cell r="E24624" t="str">
            <v>930-015-472</v>
          </cell>
          <cell r="F24624">
            <v>-970.88</v>
          </cell>
        </row>
        <row r="24625">
          <cell r="E24625" t="str">
            <v>930-016-171</v>
          </cell>
          <cell r="F24625">
            <v>849.27</v>
          </cell>
        </row>
        <row r="24626">
          <cell r="E24626" t="str">
            <v>930-016-198</v>
          </cell>
          <cell r="F24626">
            <v>6652.17</v>
          </cell>
        </row>
        <row r="24627">
          <cell r="E24627" t="str">
            <v>930-016-211</v>
          </cell>
          <cell r="F24627">
            <v>573.88</v>
          </cell>
        </row>
        <row r="24628">
          <cell r="E24628" t="str">
            <v>930-016-221</v>
          </cell>
          <cell r="F24628">
            <v>933.16</v>
          </cell>
        </row>
        <row r="24629">
          <cell r="E24629" t="str">
            <v>930-016-423</v>
          </cell>
          <cell r="F24629">
            <v>5226</v>
          </cell>
        </row>
        <row r="24630">
          <cell r="E24630" t="str">
            <v>930-019-142</v>
          </cell>
          <cell r="F24630">
            <v>19130.05</v>
          </cell>
        </row>
        <row r="24631">
          <cell r="E24631" t="str">
            <v>930-019-147</v>
          </cell>
          <cell r="F24631">
            <v>3710.12</v>
          </cell>
        </row>
        <row r="24632">
          <cell r="E24632" t="str">
            <v>930-019-148</v>
          </cell>
          <cell r="F24632">
            <v>26680.32</v>
          </cell>
        </row>
        <row r="24633">
          <cell r="E24633" t="str">
            <v>930-019-151</v>
          </cell>
          <cell r="F24633">
            <v>128621.91</v>
          </cell>
        </row>
        <row r="24634">
          <cell r="E24634" t="str">
            <v>930-019-152</v>
          </cell>
          <cell r="F24634">
            <v>82034.86</v>
          </cell>
        </row>
        <row r="24635">
          <cell r="E24635" t="str">
            <v>930-019-162</v>
          </cell>
          <cell r="F24635">
            <v>169762.32</v>
          </cell>
        </row>
        <row r="24636">
          <cell r="E24636" t="str">
            <v>930-019-163</v>
          </cell>
          <cell r="F24636">
            <v>70</v>
          </cell>
        </row>
        <row r="24637">
          <cell r="E24637" t="str">
            <v>930-019-164</v>
          </cell>
          <cell r="F24637">
            <v>41160</v>
          </cell>
        </row>
        <row r="24638">
          <cell r="E24638" t="str">
            <v>930-019-167</v>
          </cell>
          <cell r="F24638">
            <v>214.88</v>
          </cell>
        </row>
        <row r="24639">
          <cell r="E24639" t="str">
            <v>930-019-173</v>
          </cell>
          <cell r="F24639">
            <v>242228.4</v>
          </cell>
        </row>
        <row r="24640">
          <cell r="E24640" t="str">
            <v>930-019-181</v>
          </cell>
          <cell r="F24640">
            <v>47354.75</v>
          </cell>
        </row>
        <row r="24641">
          <cell r="E24641" t="str">
            <v>930-019-196</v>
          </cell>
          <cell r="F24641">
            <v>2700</v>
          </cell>
        </row>
        <row r="24642">
          <cell r="E24642" t="str">
            <v>930-019-199</v>
          </cell>
          <cell r="F24642">
            <v>219.76</v>
          </cell>
        </row>
        <row r="24643">
          <cell r="E24643" t="str">
            <v>930-019-211</v>
          </cell>
          <cell r="F24643">
            <v>56098.75</v>
          </cell>
        </row>
        <row r="24644">
          <cell r="E24644" t="str">
            <v>930-019-221</v>
          </cell>
          <cell r="F24644">
            <v>87576.61</v>
          </cell>
        </row>
        <row r="24645">
          <cell r="E24645" t="str">
            <v>930-019-231</v>
          </cell>
          <cell r="F24645">
            <v>103784.74</v>
          </cell>
        </row>
        <row r="24646">
          <cell r="E24646" t="str">
            <v>930-019-311</v>
          </cell>
          <cell r="F24646">
            <v>442444.95</v>
          </cell>
        </row>
        <row r="24647">
          <cell r="E24647" t="str">
            <v>930-019-312</v>
          </cell>
          <cell r="F24647">
            <v>10000</v>
          </cell>
        </row>
        <row r="24648">
          <cell r="E24648" t="str">
            <v>930-019-332</v>
          </cell>
          <cell r="F24648">
            <v>-1000</v>
          </cell>
        </row>
        <row r="24649">
          <cell r="E24649" t="str">
            <v>930-019-343</v>
          </cell>
          <cell r="F24649">
            <v>15339.4</v>
          </cell>
        </row>
        <row r="24650">
          <cell r="E24650" t="str">
            <v>930-019-411</v>
          </cell>
          <cell r="F24650">
            <v>38865.11</v>
          </cell>
        </row>
        <row r="24651">
          <cell r="E24651" t="str">
            <v>930-019-459</v>
          </cell>
          <cell r="F24651">
            <v>241.1</v>
          </cell>
        </row>
        <row r="24652">
          <cell r="E24652" t="str">
            <v>930-020-124</v>
          </cell>
          <cell r="F24652">
            <v>62015.53</v>
          </cell>
        </row>
        <row r="24653">
          <cell r="E24653" t="str">
            <v>930-020-162</v>
          </cell>
          <cell r="F24653">
            <v>1158.73</v>
          </cell>
        </row>
        <row r="24654">
          <cell r="E24654" t="str">
            <v>930-020-211</v>
          </cell>
          <cell r="F24654">
            <v>88.65</v>
          </cell>
        </row>
        <row r="24655">
          <cell r="E24655" t="str">
            <v>930-020-311</v>
          </cell>
          <cell r="F24655">
            <v>43165</v>
          </cell>
        </row>
        <row r="24656">
          <cell r="E24656" t="str">
            <v>930-020-411</v>
          </cell>
          <cell r="F24656">
            <v>4664.09</v>
          </cell>
        </row>
        <row r="24657">
          <cell r="E24657" t="str">
            <v>930-024-121</v>
          </cell>
          <cell r="F24657">
            <v>375159.41</v>
          </cell>
        </row>
        <row r="24658">
          <cell r="E24658" t="str">
            <v>930-024-131</v>
          </cell>
          <cell r="F24658">
            <v>33880</v>
          </cell>
        </row>
        <row r="24659">
          <cell r="E24659" t="str">
            <v>930-024-142</v>
          </cell>
          <cell r="F24659">
            <v>32037.599999999999</v>
          </cell>
        </row>
        <row r="24660">
          <cell r="E24660" t="str">
            <v>930-024-162</v>
          </cell>
          <cell r="F24660">
            <v>42520.55</v>
          </cell>
        </row>
        <row r="24661">
          <cell r="E24661" t="str">
            <v>930-024-163</v>
          </cell>
          <cell r="F24661">
            <v>1582</v>
          </cell>
        </row>
        <row r="24662">
          <cell r="E24662" t="str">
            <v>930-024-191</v>
          </cell>
          <cell r="F24662">
            <v>476.74</v>
          </cell>
        </row>
        <row r="24663">
          <cell r="E24663" t="str">
            <v>930-024-211</v>
          </cell>
          <cell r="F24663">
            <v>36806.959999999999</v>
          </cell>
        </row>
        <row r="24664">
          <cell r="E24664" t="str">
            <v>930-024-221</v>
          </cell>
          <cell r="F24664">
            <v>64962.97</v>
          </cell>
        </row>
        <row r="24665">
          <cell r="E24665" t="str">
            <v>930-024-231</v>
          </cell>
          <cell r="F24665">
            <v>76996.800000000003</v>
          </cell>
        </row>
        <row r="24666">
          <cell r="E24666" t="str">
            <v>930-024-311</v>
          </cell>
          <cell r="F24666">
            <v>86534.65</v>
          </cell>
        </row>
        <row r="24667">
          <cell r="E24667" t="str">
            <v>930-024-312</v>
          </cell>
          <cell r="F24667">
            <v>761.17</v>
          </cell>
        </row>
        <row r="24668">
          <cell r="E24668" t="str">
            <v>930-024-332</v>
          </cell>
          <cell r="F24668">
            <v>49.72</v>
          </cell>
        </row>
        <row r="24669">
          <cell r="E24669" t="str">
            <v>930-024-333</v>
          </cell>
          <cell r="F24669">
            <v>143</v>
          </cell>
        </row>
        <row r="24670">
          <cell r="E24670" t="str">
            <v>930-024-411</v>
          </cell>
          <cell r="F24670">
            <v>5039.88</v>
          </cell>
        </row>
        <row r="24671">
          <cell r="E24671" t="str">
            <v>930-025-411</v>
          </cell>
          <cell r="F24671">
            <v>1844</v>
          </cell>
        </row>
        <row r="24672">
          <cell r="E24672" t="str">
            <v>930-027-142</v>
          </cell>
          <cell r="F24672">
            <v>481074.1</v>
          </cell>
        </row>
        <row r="24673">
          <cell r="E24673" t="str">
            <v>930-027-211</v>
          </cell>
          <cell r="F24673">
            <v>34057.29</v>
          </cell>
        </row>
        <row r="24674">
          <cell r="E24674" t="str">
            <v>930-027-221</v>
          </cell>
          <cell r="F24674">
            <v>68400.38</v>
          </cell>
        </row>
        <row r="24675">
          <cell r="E24675" t="str">
            <v>930-027-231</v>
          </cell>
          <cell r="F24675">
            <v>114850.23</v>
          </cell>
        </row>
        <row r="24676">
          <cell r="E24676" t="str">
            <v>930-029-121</v>
          </cell>
          <cell r="F24676">
            <v>32287.5</v>
          </cell>
        </row>
        <row r="24677">
          <cell r="E24677" t="str">
            <v>930-029-142</v>
          </cell>
          <cell r="F24677">
            <v>34196.050000000003</v>
          </cell>
        </row>
        <row r="24678">
          <cell r="E24678" t="str">
            <v>930-029-162</v>
          </cell>
          <cell r="F24678">
            <v>1132.25</v>
          </cell>
        </row>
        <row r="24679">
          <cell r="E24679" t="str">
            <v>930-029-163</v>
          </cell>
          <cell r="F24679">
            <v>70</v>
          </cell>
        </row>
        <row r="24680">
          <cell r="E24680" t="str">
            <v>930-029-211</v>
          </cell>
          <cell r="F24680">
            <v>4995.4799999999996</v>
          </cell>
        </row>
        <row r="24681">
          <cell r="E24681" t="str">
            <v>930-029-221</v>
          </cell>
          <cell r="F24681">
            <v>9773.8799999999992</v>
          </cell>
        </row>
        <row r="24682">
          <cell r="E24682" t="str">
            <v>930-029-231</v>
          </cell>
          <cell r="F24682">
            <v>13211.31</v>
          </cell>
        </row>
        <row r="24683">
          <cell r="E24683" t="str">
            <v>930-029-312</v>
          </cell>
          <cell r="F24683">
            <v>1230.71</v>
          </cell>
        </row>
        <row r="24684">
          <cell r="E24684" t="str">
            <v>930-029-332</v>
          </cell>
          <cell r="F24684">
            <v>661.82</v>
          </cell>
        </row>
        <row r="24685">
          <cell r="E24685" t="str">
            <v>930-030-163</v>
          </cell>
          <cell r="F24685">
            <v>2030</v>
          </cell>
        </row>
        <row r="24686">
          <cell r="E24686" t="str">
            <v>930-030-196</v>
          </cell>
          <cell r="F24686">
            <v>400</v>
          </cell>
        </row>
        <row r="24687">
          <cell r="E24687" t="str">
            <v>930-030-211</v>
          </cell>
          <cell r="F24687">
            <v>186.04</v>
          </cell>
        </row>
        <row r="24688">
          <cell r="E24688" t="str">
            <v>930-030-221</v>
          </cell>
          <cell r="F24688">
            <v>58.76</v>
          </cell>
        </row>
        <row r="24689">
          <cell r="E24689" t="str">
            <v>930-030-311</v>
          </cell>
          <cell r="F24689">
            <v>6000</v>
          </cell>
        </row>
        <row r="24690">
          <cell r="E24690" t="str">
            <v>930-030-312</v>
          </cell>
          <cell r="F24690">
            <v>44369.279999999999</v>
          </cell>
        </row>
        <row r="24691">
          <cell r="E24691" t="str">
            <v>930-030-418</v>
          </cell>
          <cell r="F24691">
            <v>2132.87</v>
          </cell>
        </row>
        <row r="24692">
          <cell r="E24692" t="str">
            <v>930-031-121</v>
          </cell>
          <cell r="F24692">
            <v>29314.93</v>
          </cell>
        </row>
        <row r="24693">
          <cell r="E24693" t="str">
            <v>930-031-131</v>
          </cell>
          <cell r="F24693">
            <v>34450</v>
          </cell>
        </row>
        <row r="24694">
          <cell r="E24694" t="str">
            <v>930-031-135</v>
          </cell>
          <cell r="F24694">
            <v>810.23</v>
          </cell>
        </row>
        <row r="24695">
          <cell r="E24695" t="str">
            <v>930-031-142</v>
          </cell>
          <cell r="F24695">
            <v>19540.599999999999</v>
          </cell>
        </row>
        <row r="24696">
          <cell r="E24696" t="str">
            <v>930-031-151</v>
          </cell>
          <cell r="F24696">
            <v>115155.48</v>
          </cell>
        </row>
        <row r="24697">
          <cell r="E24697" t="str">
            <v>930-031-162</v>
          </cell>
          <cell r="F24697">
            <v>840</v>
          </cell>
        </row>
        <row r="24698">
          <cell r="E24698" t="str">
            <v>930-031-181</v>
          </cell>
          <cell r="F24698">
            <v>80</v>
          </cell>
        </row>
        <row r="24699">
          <cell r="E24699" t="str">
            <v>930-031-211</v>
          </cell>
          <cell r="F24699">
            <v>13924.63</v>
          </cell>
        </row>
        <row r="24700">
          <cell r="E24700" t="str">
            <v>930-031-221</v>
          </cell>
          <cell r="F24700">
            <v>29302.03</v>
          </cell>
        </row>
        <row r="24701">
          <cell r="E24701" t="str">
            <v>930-031-231</v>
          </cell>
          <cell r="F24701">
            <v>30841.57</v>
          </cell>
        </row>
        <row r="24702">
          <cell r="E24702" t="str">
            <v>930-031-312</v>
          </cell>
          <cell r="F24702">
            <v>1035.72</v>
          </cell>
        </row>
        <row r="24703">
          <cell r="E24703" t="str">
            <v>930-031-411</v>
          </cell>
          <cell r="F24703">
            <v>18120.89</v>
          </cell>
        </row>
        <row r="24704">
          <cell r="E24704" t="str">
            <v>930-031-461</v>
          </cell>
          <cell r="F24704">
            <v>3113.86</v>
          </cell>
        </row>
        <row r="24705">
          <cell r="E24705" t="str">
            <v>930-032-113</v>
          </cell>
          <cell r="F24705">
            <v>62971.199999999997</v>
          </cell>
        </row>
        <row r="24706">
          <cell r="E24706" t="str">
            <v>930-032-121</v>
          </cell>
          <cell r="F24706">
            <v>463361.02</v>
          </cell>
        </row>
        <row r="24707">
          <cell r="E24707" t="str">
            <v>930-032-131</v>
          </cell>
          <cell r="F24707">
            <v>55930.720000000001</v>
          </cell>
        </row>
        <row r="24708">
          <cell r="E24708" t="str">
            <v>930-032-141</v>
          </cell>
          <cell r="F24708">
            <v>31194.400000000001</v>
          </cell>
        </row>
        <row r="24709">
          <cell r="E24709" t="str">
            <v>930-032-142</v>
          </cell>
          <cell r="F24709">
            <v>45042.04</v>
          </cell>
        </row>
        <row r="24710">
          <cell r="E24710" t="str">
            <v>930-032-162</v>
          </cell>
          <cell r="F24710">
            <v>55186.25</v>
          </cell>
        </row>
        <row r="24711">
          <cell r="E24711" t="str">
            <v>930-032-191</v>
          </cell>
          <cell r="F24711">
            <v>8690.48</v>
          </cell>
        </row>
        <row r="24712">
          <cell r="E24712" t="str">
            <v>930-032-211</v>
          </cell>
          <cell r="F24712">
            <v>52313.83</v>
          </cell>
        </row>
        <row r="24713">
          <cell r="E24713" t="str">
            <v>930-032-221</v>
          </cell>
          <cell r="F24713">
            <v>99899.41</v>
          </cell>
        </row>
        <row r="24714">
          <cell r="E24714" t="str">
            <v>930-032-231</v>
          </cell>
          <cell r="F24714">
            <v>89650.14</v>
          </cell>
        </row>
        <row r="24715">
          <cell r="E24715" t="str">
            <v>930-032-311</v>
          </cell>
          <cell r="F24715">
            <v>362420.5</v>
          </cell>
        </row>
        <row r="24716">
          <cell r="E24716" t="str">
            <v>930-034-121</v>
          </cell>
          <cell r="F24716">
            <v>86982.25</v>
          </cell>
        </row>
        <row r="24717">
          <cell r="E24717" t="str">
            <v>930-034-162</v>
          </cell>
          <cell r="F24717">
            <v>910</v>
          </cell>
        </row>
        <row r="24718">
          <cell r="E24718" t="str">
            <v>930-034-211</v>
          </cell>
          <cell r="F24718">
            <v>6230.4</v>
          </cell>
        </row>
        <row r="24719">
          <cell r="E24719" t="str">
            <v>930-034-221</v>
          </cell>
          <cell r="F24719">
            <v>12797.33</v>
          </cell>
        </row>
        <row r="24720">
          <cell r="E24720" t="str">
            <v>930-034-231</v>
          </cell>
          <cell r="F24720">
            <v>10569.32</v>
          </cell>
        </row>
        <row r="24721">
          <cell r="E24721" t="str">
            <v>930-054-121</v>
          </cell>
          <cell r="F24721">
            <v>46490</v>
          </cell>
        </row>
        <row r="24722">
          <cell r="E24722" t="str">
            <v>930-054-143</v>
          </cell>
          <cell r="F24722">
            <v>1568.12</v>
          </cell>
        </row>
        <row r="24723">
          <cell r="E24723" t="str">
            <v>930-054-163</v>
          </cell>
          <cell r="F24723">
            <v>70</v>
          </cell>
        </row>
        <row r="24724">
          <cell r="E24724" t="str">
            <v>930-054-198</v>
          </cell>
          <cell r="F24724">
            <v>22</v>
          </cell>
        </row>
        <row r="24725">
          <cell r="E24725" t="str">
            <v>930-054-211</v>
          </cell>
          <cell r="F24725">
            <v>3564.08</v>
          </cell>
        </row>
        <row r="24726">
          <cell r="E24726" t="str">
            <v>930-054-221</v>
          </cell>
          <cell r="F24726">
            <v>6832.53</v>
          </cell>
        </row>
        <row r="24727">
          <cell r="E24727" t="str">
            <v>930-054-231</v>
          </cell>
          <cell r="F24727">
            <v>5233.8500000000004</v>
          </cell>
        </row>
        <row r="24728">
          <cell r="E24728" t="str">
            <v>930-054-332</v>
          </cell>
          <cell r="F24728">
            <v>250.32</v>
          </cell>
        </row>
        <row r="24729">
          <cell r="E24729" t="str">
            <v>930-054-411</v>
          </cell>
          <cell r="F24729">
            <v>395.1</v>
          </cell>
        </row>
        <row r="24730">
          <cell r="E24730" t="str">
            <v>930-055-131</v>
          </cell>
          <cell r="F24730">
            <v>40907.32</v>
          </cell>
        </row>
        <row r="24731">
          <cell r="E24731" t="str">
            <v>930-055-142</v>
          </cell>
          <cell r="F24731">
            <v>20511</v>
          </cell>
        </row>
        <row r="24732">
          <cell r="E24732" t="str">
            <v>930-055-151</v>
          </cell>
          <cell r="F24732">
            <v>32861.64</v>
          </cell>
        </row>
        <row r="24733">
          <cell r="E24733" t="str">
            <v>930-055-163</v>
          </cell>
          <cell r="F24733">
            <v>980</v>
          </cell>
        </row>
        <row r="24734">
          <cell r="E24734" t="str">
            <v>930-055-171</v>
          </cell>
          <cell r="F24734">
            <v>206.67</v>
          </cell>
        </row>
        <row r="24735">
          <cell r="E24735" t="str">
            <v>930-055-196</v>
          </cell>
          <cell r="F24735">
            <v>1000</v>
          </cell>
        </row>
        <row r="24736">
          <cell r="E24736" t="str">
            <v>930-055-211</v>
          </cell>
          <cell r="F24736">
            <v>6904.22</v>
          </cell>
        </row>
        <row r="24737">
          <cell r="E24737" t="str">
            <v>930-055-221</v>
          </cell>
          <cell r="F24737">
            <v>13996.65</v>
          </cell>
        </row>
        <row r="24738">
          <cell r="E24738" t="str">
            <v>930-055-231</v>
          </cell>
          <cell r="F24738">
            <v>15854</v>
          </cell>
        </row>
        <row r="24739">
          <cell r="E24739" t="str">
            <v>930-055-311</v>
          </cell>
          <cell r="F24739">
            <v>79151.98</v>
          </cell>
        </row>
        <row r="24740">
          <cell r="E24740" t="str">
            <v>930-055-312</v>
          </cell>
          <cell r="F24740">
            <v>24693.37</v>
          </cell>
        </row>
        <row r="24741">
          <cell r="E24741" t="str">
            <v>930-055-332</v>
          </cell>
          <cell r="F24741">
            <v>185.92</v>
          </cell>
        </row>
        <row r="24742">
          <cell r="E24742" t="str">
            <v>930-055-333</v>
          </cell>
          <cell r="F24742">
            <v>1244.4000000000001</v>
          </cell>
        </row>
        <row r="24743">
          <cell r="E24743" t="str">
            <v>930-055-411</v>
          </cell>
          <cell r="F24743">
            <v>3584.01</v>
          </cell>
        </row>
        <row r="24744">
          <cell r="E24744" t="str">
            <v>930-055-413</v>
          </cell>
          <cell r="F24744">
            <v>59548.82</v>
          </cell>
        </row>
        <row r="24745">
          <cell r="E24745" t="str">
            <v>930-055-461</v>
          </cell>
          <cell r="F24745">
            <v>8214.41</v>
          </cell>
        </row>
        <row r="24746">
          <cell r="E24746" t="str">
            <v>930-055-462</v>
          </cell>
          <cell r="F24746">
            <v>662.61</v>
          </cell>
        </row>
        <row r="24747">
          <cell r="E24747" t="str">
            <v>930-056-165</v>
          </cell>
          <cell r="F24747">
            <v>32005.72</v>
          </cell>
        </row>
        <row r="24748">
          <cell r="E24748" t="str">
            <v>930-056-171</v>
          </cell>
          <cell r="F24748">
            <v>226708</v>
          </cell>
        </row>
        <row r="24749">
          <cell r="E24749" t="str">
            <v>930-056-175</v>
          </cell>
          <cell r="F24749">
            <v>225802.16</v>
          </cell>
        </row>
        <row r="24750">
          <cell r="E24750" t="str">
            <v>930-056-211</v>
          </cell>
          <cell r="F24750">
            <v>36706.49</v>
          </cell>
        </row>
        <row r="24751">
          <cell r="E24751" t="str">
            <v>930-056-221</v>
          </cell>
          <cell r="F24751">
            <v>36973.33</v>
          </cell>
        </row>
        <row r="24752">
          <cell r="E24752" t="str">
            <v>930-056-231</v>
          </cell>
          <cell r="F24752">
            <v>39439.57</v>
          </cell>
        </row>
        <row r="24753">
          <cell r="E24753" t="str">
            <v>930-056-311</v>
          </cell>
          <cell r="F24753">
            <v>7389.17</v>
          </cell>
        </row>
        <row r="24754">
          <cell r="E24754" t="str">
            <v>930-056-312</v>
          </cell>
          <cell r="F24754">
            <v>4988.3500000000004</v>
          </cell>
        </row>
        <row r="24755">
          <cell r="E24755" t="str">
            <v>930-056-319</v>
          </cell>
          <cell r="F24755">
            <v>1325</v>
          </cell>
        </row>
        <row r="24756">
          <cell r="E24756" t="str">
            <v>930-056-321</v>
          </cell>
          <cell r="F24756">
            <v>9676.0400000000009</v>
          </cell>
        </row>
        <row r="24757">
          <cell r="E24757" t="str">
            <v>930-056-326</v>
          </cell>
          <cell r="F24757">
            <v>-13.6</v>
          </cell>
        </row>
        <row r="24758">
          <cell r="E24758" t="str">
            <v>930-056-341</v>
          </cell>
          <cell r="F24758">
            <v>710.16</v>
          </cell>
        </row>
        <row r="24759">
          <cell r="E24759" t="str">
            <v>930-056-342</v>
          </cell>
          <cell r="F24759">
            <v>460</v>
          </cell>
        </row>
        <row r="24760">
          <cell r="E24760" t="str">
            <v>930-056-344</v>
          </cell>
          <cell r="F24760">
            <v>4873.34</v>
          </cell>
        </row>
        <row r="24761">
          <cell r="E24761" t="str">
            <v>930-056-411</v>
          </cell>
          <cell r="F24761">
            <v>10899.31</v>
          </cell>
        </row>
        <row r="24762">
          <cell r="E24762" t="str">
            <v>930-056-422</v>
          </cell>
          <cell r="F24762">
            <v>86305.5</v>
          </cell>
        </row>
        <row r="24763">
          <cell r="E24763" t="str">
            <v>930-056-423</v>
          </cell>
          <cell r="F24763">
            <v>274806.75</v>
          </cell>
        </row>
        <row r="24764">
          <cell r="E24764" t="str">
            <v>930-056-424</v>
          </cell>
          <cell r="F24764">
            <v>5919.78</v>
          </cell>
        </row>
        <row r="24765">
          <cell r="E24765" t="str">
            <v>930-056-425</v>
          </cell>
          <cell r="F24765">
            <v>39362.61</v>
          </cell>
        </row>
        <row r="24766">
          <cell r="E24766" t="str">
            <v>930-056-541</v>
          </cell>
          <cell r="F24766">
            <v>6394.32</v>
          </cell>
        </row>
        <row r="24767">
          <cell r="E24767" t="str">
            <v>930-061-411</v>
          </cell>
          <cell r="F24767">
            <v>64959.19</v>
          </cell>
        </row>
        <row r="24768">
          <cell r="E24768" t="str">
            <v>930-061-461</v>
          </cell>
          <cell r="F24768">
            <v>4251.8100000000004</v>
          </cell>
        </row>
        <row r="24769">
          <cell r="E24769" t="str">
            <v>930-063-141</v>
          </cell>
          <cell r="F24769">
            <v>21119.15</v>
          </cell>
        </row>
        <row r="24770">
          <cell r="E24770" t="str">
            <v>930-063-142</v>
          </cell>
          <cell r="F24770">
            <v>35933.089999999997</v>
          </cell>
        </row>
        <row r="24771">
          <cell r="E24771" t="str">
            <v>930-063-162</v>
          </cell>
          <cell r="F24771">
            <v>1187.43</v>
          </cell>
        </row>
        <row r="24772">
          <cell r="E24772" t="str">
            <v>930-063-211</v>
          </cell>
          <cell r="F24772">
            <v>4365.1099999999997</v>
          </cell>
        </row>
        <row r="24773">
          <cell r="E24773" t="str">
            <v>930-063-221</v>
          </cell>
          <cell r="F24773">
            <v>5050.47</v>
          </cell>
        </row>
        <row r="24774">
          <cell r="E24774" t="str">
            <v>930-063-231</v>
          </cell>
          <cell r="F24774">
            <v>6816.71</v>
          </cell>
        </row>
        <row r="24775">
          <cell r="E24775" t="str">
            <v>930-063-311</v>
          </cell>
          <cell r="F24775">
            <v>6562</v>
          </cell>
        </row>
        <row r="24776">
          <cell r="E24776" t="str">
            <v>930-068-121</v>
          </cell>
          <cell r="F24776">
            <v>38051.65</v>
          </cell>
        </row>
        <row r="24777">
          <cell r="E24777" t="str">
            <v>930-068-142</v>
          </cell>
          <cell r="F24777">
            <v>19752.400000000001</v>
          </cell>
        </row>
        <row r="24778">
          <cell r="E24778" t="str">
            <v>930-068-162</v>
          </cell>
          <cell r="F24778">
            <v>22190</v>
          </cell>
        </row>
        <row r="24779">
          <cell r="E24779" t="str">
            <v>930-068-211</v>
          </cell>
          <cell r="F24779">
            <v>6005.37</v>
          </cell>
        </row>
        <row r="24780">
          <cell r="E24780" t="str">
            <v>930-068-221</v>
          </cell>
          <cell r="F24780">
            <v>8491.3700000000008</v>
          </cell>
        </row>
        <row r="24781">
          <cell r="E24781" t="str">
            <v>930-068-231</v>
          </cell>
          <cell r="F24781">
            <v>4901.47</v>
          </cell>
        </row>
        <row r="24782">
          <cell r="E24782" t="str">
            <v>930-068-411</v>
          </cell>
          <cell r="F24782">
            <v>92.95</v>
          </cell>
        </row>
        <row r="24783">
          <cell r="E24783" t="str">
            <v>930-069-113</v>
          </cell>
          <cell r="F24783">
            <v>5475.38</v>
          </cell>
        </row>
        <row r="24784">
          <cell r="E24784" t="str">
            <v>930-069-116</v>
          </cell>
          <cell r="F24784">
            <v>64939.26</v>
          </cell>
        </row>
        <row r="24785">
          <cell r="E24785" t="str">
            <v>930-069-131</v>
          </cell>
          <cell r="F24785">
            <v>79420</v>
          </cell>
        </row>
        <row r="24786">
          <cell r="E24786" t="str">
            <v>930-069-142</v>
          </cell>
          <cell r="F24786">
            <v>65404.800000000003</v>
          </cell>
        </row>
        <row r="24787">
          <cell r="E24787" t="str">
            <v>930-069-143</v>
          </cell>
          <cell r="F24787">
            <v>587.88</v>
          </cell>
        </row>
        <row r="24788">
          <cell r="E24788" t="str">
            <v>930-069-146</v>
          </cell>
          <cell r="F24788">
            <v>14941.46</v>
          </cell>
        </row>
        <row r="24789">
          <cell r="E24789" t="str">
            <v>930-069-147</v>
          </cell>
          <cell r="F24789">
            <v>10641.65</v>
          </cell>
        </row>
        <row r="24790">
          <cell r="E24790" t="str">
            <v>930-069-162</v>
          </cell>
          <cell r="F24790">
            <v>315</v>
          </cell>
        </row>
        <row r="24791">
          <cell r="E24791" t="str">
            <v>930-069-171</v>
          </cell>
          <cell r="F24791">
            <v>135273.47</v>
          </cell>
        </row>
        <row r="24792">
          <cell r="E24792" t="str">
            <v>930-069-173</v>
          </cell>
          <cell r="F24792">
            <v>0</v>
          </cell>
        </row>
        <row r="24793">
          <cell r="E24793" t="str">
            <v>930-069-191</v>
          </cell>
          <cell r="F24793">
            <v>1656.96</v>
          </cell>
        </row>
        <row r="24794">
          <cell r="E24794" t="str">
            <v>930-069-196</v>
          </cell>
          <cell r="F24794">
            <v>11150</v>
          </cell>
        </row>
        <row r="24795">
          <cell r="E24795" t="str">
            <v>930-069-198</v>
          </cell>
          <cell r="F24795">
            <v>3685</v>
          </cell>
        </row>
        <row r="24796">
          <cell r="E24796" t="str">
            <v>930-069-211</v>
          </cell>
          <cell r="F24796">
            <v>23687.77</v>
          </cell>
        </row>
        <row r="24797">
          <cell r="E24797" t="str">
            <v>930-069-221</v>
          </cell>
          <cell r="F24797">
            <v>23263.45</v>
          </cell>
        </row>
        <row r="24798">
          <cell r="E24798" t="str">
            <v>930-069-231</v>
          </cell>
          <cell r="F24798">
            <v>27773.32</v>
          </cell>
        </row>
        <row r="24799">
          <cell r="E24799" t="str">
            <v>930-069-311</v>
          </cell>
          <cell r="F24799">
            <v>81755.47</v>
          </cell>
        </row>
        <row r="24800">
          <cell r="E24800" t="str">
            <v>930-069-312</v>
          </cell>
          <cell r="F24800">
            <v>1500</v>
          </cell>
        </row>
        <row r="24801">
          <cell r="E24801" t="str">
            <v>930-069-331</v>
          </cell>
          <cell r="F24801">
            <v>19654.14</v>
          </cell>
        </row>
        <row r="24802">
          <cell r="E24802" t="str">
            <v>930-069-332</v>
          </cell>
          <cell r="F24802">
            <v>2644.31</v>
          </cell>
        </row>
        <row r="24803">
          <cell r="E24803" t="str">
            <v>930-069-411</v>
          </cell>
          <cell r="F24803">
            <v>10657.72</v>
          </cell>
        </row>
        <row r="24804">
          <cell r="E24804" t="str">
            <v>930-069-423</v>
          </cell>
          <cell r="F24804">
            <v>1009.05</v>
          </cell>
        </row>
        <row r="24805">
          <cell r="E24805" t="str">
            <v>930-069-461</v>
          </cell>
          <cell r="F24805">
            <v>18775.189999999999</v>
          </cell>
        </row>
        <row r="24806">
          <cell r="E24806" t="str">
            <v>930-073-311</v>
          </cell>
          <cell r="F24806">
            <v>26478.28</v>
          </cell>
        </row>
        <row r="24807">
          <cell r="E24807" t="str">
            <v>930-073-343</v>
          </cell>
          <cell r="F24807">
            <v>6653.72</v>
          </cell>
        </row>
        <row r="24808">
          <cell r="E24808" t="str">
            <v>940-001-121</v>
          </cell>
          <cell r="F24808">
            <v>2932985.93</v>
          </cell>
        </row>
        <row r="24809">
          <cell r="E24809" t="str">
            <v>940-001-125</v>
          </cell>
          <cell r="F24809">
            <v>7891.56</v>
          </cell>
        </row>
        <row r="24810">
          <cell r="E24810" t="str">
            <v>940-001-211</v>
          </cell>
          <cell r="F24810">
            <v>214003.95</v>
          </cell>
        </row>
        <row r="24811">
          <cell r="E24811" t="str">
            <v>940-001-221</v>
          </cell>
          <cell r="F24811">
            <v>432837.19</v>
          </cell>
        </row>
        <row r="24812">
          <cell r="E24812" t="str">
            <v>940-001-231</v>
          </cell>
          <cell r="F24812">
            <v>389356.25</v>
          </cell>
        </row>
        <row r="24813">
          <cell r="E24813" t="str">
            <v>940-002-111</v>
          </cell>
          <cell r="F24813">
            <v>109548</v>
          </cell>
        </row>
        <row r="24814">
          <cell r="E24814" t="str">
            <v>940-002-113</v>
          </cell>
          <cell r="F24814">
            <v>242887.85</v>
          </cell>
        </row>
        <row r="24815">
          <cell r="E24815" t="str">
            <v>940-002-115</v>
          </cell>
          <cell r="F24815">
            <v>79750</v>
          </cell>
        </row>
        <row r="24816">
          <cell r="E24816" t="str">
            <v>940-002-118</v>
          </cell>
          <cell r="F24816">
            <v>84358.64</v>
          </cell>
        </row>
        <row r="24817">
          <cell r="E24817" t="str">
            <v>940-002-211</v>
          </cell>
          <cell r="F24817">
            <v>37067.35</v>
          </cell>
        </row>
        <row r="24818">
          <cell r="E24818" t="str">
            <v>940-002-221</v>
          </cell>
          <cell r="F24818">
            <v>75880.399999999994</v>
          </cell>
        </row>
        <row r="24819">
          <cell r="E24819" t="str">
            <v>940-002-231</v>
          </cell>
          <cell r="F24819">
            <v>26046.76</v>
          </cell>
        </row>
        <row r="24820">
          <cell r="E24820" t="str">
            <v>940-003-151</v>
          </cell>
          <cell r="F24820">
            <v>56726.82</v>
          </cell>
        </row>
        <row r="24821">
          <cell r="E24821" t="str">
            <v>940-003-162</v>
          </cell>
          <cell r="F24821">
            <v>102134.8</v>
          </cell>
        </row>
        <row r="24822">
          <cell r="E24822" t="str">
            <v>940-003-173</v>
          </cell>
          <cell r="F24822">
            <v>158663.25</v>
          </cell>
        </row>
        <row r="24823">
          <cell r="E24823" t="str">
            <v>940-003-211</v>
          </cell>
          <cell r="F24823">
            <v>23259.49</v>
          </cell>
        </row>
        <row r="24824">
          <cell r="E24824" t="str">
            <v>940-003-221</v>
          </cell>
          <cell r="F24824">
            <v>28190.25</v>
          </cell>
        </row>
        <row r="24825">
          <cell r="E24825" t="str">
            <v>940-003-231</v>
          </cell>
          <cell r="F24825">
            <v>38723.39</v>
          </cell>
        </row>
        <row r="24826">
          <cell r="E24826" t="str">
            <v>940-005-114</v>
          </cell>
          <cell r="F24826">
            <v>276182.77</v>
          </cell>
        </row>
        <row r="24827">
          <cell r="E24827" t="str">
            <v>940-005-116</v>
          </cell>
          <cell r="F24827">
            <v>94902.02</v>
          </cell>
        </row>
        <row r="24828">
          <cell r="E24828" t="str">
            <v>940-005-211</v>
          </cell>
          <cell r="F24828">
            <v>26409.45</v>
          </cell>
        </row>
        <row r="24829">
          <cell r="E24829" t="str">
            <v>940-005-221</v>
          </cell>
          <cell r="F24829">
            <v>54512.3</v>
          </cell>
        </row>
        <row r="24830">
          <cell r="E24830" t="str">
            <v>940-005-231</v>
          </cell>
          <cell r="F24830">
            <v>32661.759999999998</v>
          </cell>
        </row>
        <row r="24831">
          <cell r="E24831" t="str">
            <v>940-007-121</v>
          </cell>
          <cell r="F24831">
            <v>6160</v>
          </cell>
        </row>
        <row r="24832">
          <cell r="E24832" t="str">
            <v>940-007-131</v>
          </cell>
          <cell r="F24832">
            <v>351700.3</v>
          </cell>
        </row>
        <row r="24833">
          <cell r="E24833" t="str">
            <v>940-007-211</v>
          </cell>
          <cell r="F24833">
            <v>26046.880000000001</v>
          </cell>
        </row>
        <row r="24834">
          <cell r="E24834" t="str">
            <v>940-007-221</v>
          </cell>
          <cell r="F24834">
            <v>52638.12</v>
          </cell>
        </row>
        <row r="24835">
          <cell r="E24835" t="str">
            <v>940-007-231</v>
          </cell>
          <cell r="F24835">
            <v>40667.93</v>
          </cell>
        </row>
        <row r="24836">
          <cell r="E24836" t="str">
            <v>940-008-121</v>
          </cell>
          <cell r="F24836">
            <v>92350</v>
          </cell>
        </row>
        <row r="24837">
          <cell r="E24837" t="str">
            <v>940-008-211</v>
          </cell>
          <cell r="F24837">
            <v>6771.98</v>
          </cell>
        </row>
        <row r="24838">
          <cell r="E24838" t="str">
            <v>940-008-221</v>
          </cell>
          <cell r="F24838">
            <v>13566.14</v>
          </cell>
        </row>
        <row r="24839">
          <cell r="E24839" t="str">
            <v>940-008-231</v>
          </cell>
          <cell r="F24839">
            <v>16208.88</v>
          </cell>
        </row>
        <row r="24840">
          <cell r="E24840" t="str">
            <v>940-009-184</v>
          </cell>
          <cell r="F24840">
            <v>146108.32999999999</v>
          </cell>
        </row>
        <row r="24841">
          <cell r="E24841" t="str">
            <v>940-009-185</v>
          </cell>
          <cell r="F24841">
            <v>1784.37</v>
          </cell>
        </row>
        <row r="24842">
          <cell r="E24842" t="str">
            <v>940-009-188</v>
          </cell>
          <cell r="F24842">
            <v>47613.22</v>
          </cell>
        </row>
        <row r="24843">
          <cell r="E24843" t="str">
            <v>940-009-189</v>
          </cell>
          <cell r="F24843">
            <v>40678</v>
          </cell>
        </row>
        <row r="24844">
          <cell r="E24844" t="str">
            <v>940-009-211</v>
          </cell>
          <cell r="F24844">
            <v>15914.95</v>
          </cell>
        </row>
        <row r="24845">
          <cell r="E24845" t="str">
            <v>940-009-221</v>
          </cell>
          <cell r="F24845">
            <v>28523.39</v>
          </cell>
        </row>
        <row r="24846">
          <cell r="E24846" t="str">
            <v>940-009-231</v>
          </cell>
          <cell r="F24846">
            <v>9657.66</v>
          </cell>
        </row>
        <row r="24847">
          <cell r="E24847" t="str">
            <v>940-009-233</v>
          </cell>
          <cell r="F24847">
            <v>47493.9</v>
          </cell>
        </row>
        <row r="24848">
          <cell r="E24848" t="str">
            <v>940-012-311</v>
          </cell>
          <cell r="F24848">
            <v>12594</v>
          </cell>
        </row>
        <row r="24849">
          <cell r="E24849" t="str">
            <v>940-012-422</v>
          </cell>
          <cell r="F24849">
            <v>3631.84</v>
          </cell>
        </row>
        <row r="24850">
          <cell r="E24850" t="str">
            <v>940-012-423</v>
          </cell>
          <cell r="F24850">
            <v>4682.99</v>
          </cell>
        </row>
        <row r="24851">
          <cell r="E24851" t="str">
            <v>940-012-461</v>
          </cell>
          <cell r="F24851">
            <v>5956.84</v>
          </cell>
        </row>
        <row r="24852">
          <cell r="E24852" t="str">
            <v>940-012-551</v>
          </cell>
          <cell r="F24852">
            <v>3327.33</v>
          </cell>
        </row>
        <row r="24853">
          <cell r="E24853" t="str">
            <v>940-013-121</v>
          </cell>
          <cell r="F24853">
            <v>443217.41</v>
          </cell>
        </row>
        <row r="24854">
          <cell r="E24854" t="str">
            <v>940-013-162</v>
          </cell>
          <cell r="F24854">
            <v>10315</v>
          </cell>
        </row>
        <row r="24855">
          <cell r="E24855" t="str">
            <v>940-013-184</v>
          </cell>
          <cell r="F24855">
            <v>8021.66</v>
          </cell>
        </row>
        <row r="24856">
          <cell r="E24856" t="str">
            <v>940-013-185</v>
          </cell>
          <cell r="F24856">
            <v>957.65</v>
          </cell>
        </row>
        <row r="24857">
          <cell r="E24857" t="str">
            <v>940-013-188</v>
          </cell>
          <cell r="F24857">
            <v>13166.4</v>
          </cell>
        </row>
        <row r="24858">
          <cell r="E24858" t="str">
            <v>940-013-211</v>
          </cell>
          <cell r="F24858">
            <v>34853</v>
          </cell>
        </row>
        <row r="24859">
          <cell r="E24859" t="str">
            <v>940-013-221</v>
          </cell>
          <cell r="F24859">
            <v>68493.41</v>
          </cell>
        </row>
        <row r="24860">
          <cell r="E24860" t="str">
            <v>940-013-231</v>
          </cell>
          <cell r="F24860">
            <v>57232.7</v>
          </cell>
        </row>
        <row r="24861">
          <cell r="E24861" t="str">
            <v>940-014-163</v>
          </cell>
          <cell r="F24861">
            <v>1351</v>
          </cell>
        </row>
        <row r="24862">
          <cell r="E24862" t="str">
            <v>940-014-171</v>
          </cell>
          <cell r="F24862">
            <v>523.02</v>
          </cell>
        </row>
        <row r="24863">
          <cell r="E24863" t="str">
            <v>940-014-196</v>
          </cell>
          <cell r="F24863">
            <v>600</v>
          </cell>
        </row>
        <row r="24864">
          <cell r="E24864" t="str">
            <v>940-014-211</v>
          </cell>
          <cell r="F24864">
            <v>189.36</v>
          </cell>
        </row>
        <row r="24865">
          <cell r="E24865" t="str">
            <v>940-014-221</v>
          </cell>
          <cell r="F24865">
            <v>99.92</v>
          </cell>
        </row>
        <row r="24866">
          <cell r="E24866" t="str">
            <v>940-014-312</v>
          </cell>
          <cell r="F24866">
            <v>11793.94</v>
          </cell>
        </row>
        <row r="24867">
          <cell r="E24867" t="str">
            <v>940-014-315</v>
          </cell>
          <cell r="F24867">
            <v>780</v>
          </cell>
        </row>
        <row r="24868">
          <cell r="E24868" t="str">
            <v>940-014-332</v>
          </cell>
          <cell r="F24868">
            <v>1330.21</v>
          </cell>
        </row>
        <row r="24869">
          <cell r="E24869" t="str">
            <v>940-014-333</v>
          </cell>
          <cell r="F24869">
            <v>6008</v>
          </cell>
        </row>
        <row r="24870">
          <cell r="E24870" t="str">
            <v>940-014-351</v>
          </cell>
          <cell r="F24870">
            <v>129</v>
          </cell>
        </row>
        <row r="24871">
          <cell r="E24871" t="str">
            <v>940-014-411</v>
          </cell>
          <cell r="F24871">
            <v>6488.01</v>
          </cell>
        </row>
        <row r="24872">
          <cell r="E24872" t="str">
            <v>940-014-461</v>
          </cell>
          <cell r="F24872">
            <v>5569.15</v>
          </cell>
        </row>
        <row r="24873">
          <cell r="E24873" t="str">
            <v>940-014-462</v>
          </cell>
          <cell r="F24873">
            <v>92771.39</v>
          </cell>
        </row>
        <row r="24874">
          <cell r="E24874" t="str">
            <v>940-014-541</v>
          </cell>
          <cell r="F24874">
            <v>6400</v>
          </cell>
        </row>
        <row r="24875">
          <cell r="E24875" t="str">
            <v>940-015-163</v>
          </cell>
          <cell r="F24875">
            <v>245</v>
          </cell>
        </row>
        <row r="24876">
          <cell r="E24876" t="str">
            <v>940-015-211</v>
          </cell>
          <cell r="F24876">
            <v>18.760000000000002</v>
          </cell>
        </row>
        <row r="24877">
          <cell r="E24877" t="str">
            <v>940-015-312</v>
          </cell>
          <cell r="F24877">
            <v>6110.95</v>
          </cell>
        </row>
        <row r="24878">
          <cell r="E24878" t="str">
            <v>940-015-332</v>
          </cell>
          <cell r="F24878">
            <v>996.36</v>
          </cell>
        </row>
        <row r="24879">
          <cell r="E24879" t="str">
            <v>940-015-411</v>
          </cell>
          <cell r="F24879">
            <v>5052.1400000000003</v>
          </cell>
        </row>
        <row r="24880">
          <cell r="E24880" t="str">
            <v>940-015-418</v>
          </cell>
          <cell r="F24880">
            <v>98.88</v>
          </cell>
        </row>
        <row r="24881">
          <cell r="E24881" t="str">
            <v>940-015-462</v>
          </cell>
          <cell r="F24881">
            <v>11832.86</v>
          </cell>
        </row>
        <row r="24882">
          <cell r="E24882" t="str">
            <v>940-015-472</v>
          </cell>
          <cell r="F24882">
            <v>-255.95</v>
          </cell>
        </row>
        <row r="24883">
          <cell r="E24883" t="str">
            <v>940-018-231</v>
          </cell>
          <cell r="F24883">
            <v>1297.98</v>
          </cell>
        </row>
        <row r="24884">
          <cell r="E24884" t="str">
            <v>940-019-116</v>
          </cell>
          <cell r="F24884">
            <v>103744.91</v>
          </cell>
        </row>
        <row r="24885">
          <cell r="E24885" t="str">
            <v>940-019-131</v>
          </cell>
          <cell r="F24885">
            <v>30811.88</v>
          </cell>
        </row>
        <row r="24886">
          <cell r="E24886" t="str">
            <v>940-019-151</v>
          </cell>
          <cell r="F24886">
            <v>155902.31</v>
          </cell>
        </row>
        <row r="24887">
          <cell r="E24887" t="str">
            <v>940-019-162</v>
          </cell>
          <cell r="F24887">
            <v>23861.18</v>
          </cell>
        </row>
        <row r="24888">
          <cell r="E24888" t="str">
            <v>940-019-173</v>
          </cell>
          <cell r="F24888">
            <v>198675.38</v>
          </cell>
        </row>
        <row r="24889">
          <cell r="E24889" t="str">
            <v>940-019-211</v>
          </cell>
          <cell r="F24889">
            <v>38203.74</v>
          </cell>
        </row>
        <row r="24890">
          <cell r="E24890" t="str">
            <v>940-019-221</v>
          </cell>
          <cell r="F24890">
            <v>70137.490000000005</v>
          </cell>
        </row>
        <row r="24891">
          <cell r="E24891" t="str">
            <v>940-019-231</v>
          </cell>
          <cell r="F24891">
            <v>76105.87</v>
          </cell>
        </row>
        <row r="24892">
          <cell r="E24892" t="str">
            <v>940-019-312</v>
          </cell>
          <cell r="F24892">
            <v>710.38</v>
          </cell>
        </row>
        <row r="24893">
          <cell r="E24893" t="str">
            <v>940-019-315</v>
          </cell>
          <cell r="F24893">
            <v>37379.61</v>
          </cell>
        </row>
        <row r="24894">
          <cell r="E24894" t="str">
            <v>940-019-321</v>
          </cell>
          <cell r="F24894">
            <v>407765.99</v>
          </cell>
        </row>
        <row r="24895">
          <cell r="E24895" t="str">
            <v>940-019-332</v>
          </cell>
          <cell r="F24895">
            <v>488.89</v>
          </cell>
        </row>
        <row r="24896">
          <cell r="E24896" t="str">
            <v>940-019-341</v>
          </cell>
          <cell r="F24896">
            <v>78998.880000000005</v>
          </cell>
        </row>
        <row r="24897">
          <cell r="E24897" t="str">
            <v>940-019-411</v>
          </cell>
          <cell r="F24897">
            <v>1793.49</v>
          </cell>
        </row>
        <row r="24898">
          <cell r="E24898" t="str">
            <v>940-020-124</v>
          </cell>
          <cell r="F24898">
            <v>59277.48</v>
          </cell>
        </row>
        <row r="24899">
          <cell r="E24899" t="str">
            <v>940-020-162</v>
          </cell>
          <cell r="F24899">
            <v>3605</v>
          </cell>
        </row>
        <row r="24900">
          <cell r="E24900" t="str">
            <v>940-020-211</v>
          </cell>
          <cell r="F24900">
            <v>3842.17</v>
          </cell>
        </row>
        <row r="24901">
          <cell r="E24901" t="str">
            <v>940-020-311</v>
          </cell>
          <cell r="F24901">
            <v>30150</v>
          </cell>
        </row>
        <row r="24902">
          <cell r="E24902" t="str">
            <v>940-020-411</v>
          </cell>
          <cell r="F24902">
            <v>9566.11</v>
          </cell>
        </row>
        <row r="24903">
          <cell r="E24903" t="str">
            <v>940-024-113</v>
          </cell>
          <cell r="F24903">
            <v>231192.61</v>
          </cell>
        </row>
        <row r="24904">
          <cell r="E24904" t="str">
            <v>940-024-116</v>
          </cell>
          <cell r="F24904">
            <v>129912.47</v>
          </cell>
        </row>
        <row r="24905">
          <cell r="E24905" t="str">
            <v>940-024-142</v>
          </cell>
          <cell r="F24905">
            <v>43153.8</v>
          </cell>
        </row>
        <row r="24906">
          <cell r="E24906" t="str">
            <v>940-024-211</v>
          </cell>
          <cell r="F24906">
            <v>29164.5</v>
          </cell>
        </row>
        <row r="24907">
          <cell r="E24907" t="str">
            <v>940-024-221</v>
          </cell>
          <cell r="F24907">
            <v>59405.1</v>
          </cell>
        </row>
        <row r="24908">
          <cell r="E24908" t="str">
            <v>940-024-231</v>
          </cell>
          <cell r="F24908">
            <v>37375.19</v>
          </cell>
        </row>
        <row r="24909">
          <cell r="E24909" t="str">
            <v>940-024-332</v>
          </cell>
          <cell r="F24909">
            <v>46.33</v>
          </cell>
        </row>
        <row r="24910">
          <cell r="E24910" t="str">
            <v>940-027-142</v>
          </cell>
          <cell r="F24910">
            <v>251846.2</v>
          </cell>
        </row>
        <row r="24911">
          <cell r="E24911" t="str">
            <v>940-027-211</v>
          </cell>
          <cell r="F24911">
            <v>17916.669999999998</v>
          </cell>
        </row>
        <row r="24912">
          <cell r="E24912" t="str">
            <v>940-027-221</v>
          </cell>
          <cell r="F24912">
            <v>37083.01</v>
          </cell>
        </row>
        <row r="24913">
          <cell r="E24913" t="str">
            <v>940-027-231</v>
          </cell>
          <cell r="F24913">
            <v>63283.12</v>
          </cell>
        </row>
        <row r="24914">
          <cell r="E24914" t="str">
            <v>940-029-142</v>
          </cell>
          <cell r="F24914">
            <v>10201.6</v>
          </cell>
        </row>
        <row r="24915">
          <cell r="E24915" t="str">
            <v>940-029-143</v>
          </cell>
          <cell r="F24915">
            <v>40660</v>
          </cell>
        </row>
        <row r="24916">
          <cell r="E24916" t="str">
            <v>940-029-211</v>
          </cell>
          <cell r="F24916">
            <v>3820.15</v>
          </cell>
        </row>
        <row r="24917">
          <cell r="E24917" t="str">
            <v>940-029-221</v>
          </cell>
          <cell r="F24917">
            <v>5988.59</v>
          </cell>
        </row>
        <row r="24918">
          <cell r="E24918" t="str">
            <v>940-029-231</v>
          </cell>
          <cell r="F24918">
            <v>4629.66</v>
          </cell>
        </row>
        <row r="24919">
          <cell r="E24919" t="str">
            <v>940-030-411</v>
          </cell>
          <cell r="F24919">
            <v>3569.53</v>
          </cell>
        </row>
        <row r="24920">
          <cell r="E24920" t="str">
            <v>940-030-418</v>
          </cell>
          <cell r="F24920">
            <v>2820.47</v>
          </cell>
        </row>
        <row r="24921">
          <cell r="E24921" t="str">
            <v>940-031-146</v>
          </cell>
          <cell r="F24921">
            <v>62029.97</v>
          </cell>
        </row>
        <row r="24922">
          <cell r="E24922" t="str">
            <v>940-031-151</v>
          </cell>
          <cell r="F24922">
            <v>451432.62</v>
          </cell>
        </row>
        <row r="24923">
          <cell r="E24923" t="str">
            <v>940-031-162</v>
          </cell>
          <cell r="F24923">
            <v>742</v>
          </cell>
        </row>
        <row r="24924">
          <cell r="E24924" t="str">
            <v>940-031-199</v>
          </cell>
          <cell r="F24924">
            <v>8248.6200000000008</v>
          </cell>
        </row>
        <row r="24925">
          <cell r="E24925" t="str">
            <v>940-031-211</v>
          </cell>
          <cell r="F24925">
            <v>37328.410000000003</v>
          </cell>
        </row>
        <row r="24926">
          <cell r="E24926" t="str">
            <v>940-031-221</v>
          </cell>
          <cell r="F24926">
            <v>76647.520000000004</v>
          </cell>
        </row>
        <row r="24927">
          <cell r="E24927" t="str">
            <v>940-031-231</v>
          </cell>
          <cell r="F24927">
            <v>73698.86</v>
          </cell>
        </row>
        <row r="24928">
          <cell r="E24928" t="str">
            <v>940-032-113</v>
          </cell>
          <cell r="F24928">
            <v>97888.56</v>
          </cell>
        </row>
        <row r="24929">
          <cell r="E24929" t="str">
            <v>940-032-121</v>
          </cell>
          <cell r="F24929">
            <v>398525.95</v>
          </cell>
        </row>
        <row r="24930">
          <cell r="E24930" t="str">
            <v>940-032-132</v>
          </cell>
          <cell r="F24930">
            <v>48370</v>
          </cell>
        </row>
        <row r="24931">
          <cell r="E24931" t="str">
            <v>940-032-135</v>
          </cell>
          <cell r="F24931">
            <v>20033</v>
          </cell>
        </row>
        <row r="24932">
          <cell r="E24932" t="str">
            <v>940-032-142</v>
          </cell>
          <cell r="F24932">
            <v>10626.2</v>
          </cell>
        </row>
        <row r="24933">
          <cell r="E24933" t="str">
            <v>940-032-151</v>
          </cell>
          <cell r="F24933">
            <v>19919.099999999999</v>
          </cell>
        </row>
        <row r="24934">
          <cell r="E24934" t="str">
            <v>940-032-162</v>
          </cell>
          <cell r="F24934">
            <v>8470</v>
          </cell>
        </row>
        <row r="24935">
          <cell r="E24935" t="str">
            <v>940-032-167</v>
          </cell>
          <cell r="F24935">
            <v>140</v>
          </cell>
        </row>
        <row r="24936">
          <cell r="E24936" t="str">
            <v>940-032-211</v>
          </cell>
          <cell r="F24936">
            <v>43661.54</v>
          </cell>
        </row>
        <row r="24937">
          <cell r="E24937" t="str">
            <v>940-032-221</v>
          </cell>
          <cell r="F24937">
            <v>87630.68</v>
          </cell>
        </row>
        <row r="24938">
          <cell r="E24938" t="str">
            <v>940-032-231</v>
          </cell>
          <cell r="F24938">
            <v>69217.399999999994</v>
          </cell>
        </row>
        <row r="24939">
          <cell r="E24939" t="str">
            <v>940-032-311</v>
          </cell>
          <cell r="F24939">
            <v>40591.620000000003</v>
          </cell>
        </row>
        <row r="24940">
          <cell r="E24940" t="str">
            <v>940-032-411</v>
          </cell>
          <cell r="F24940">
            <v>164.95</v>
          </cell>
        </row>
        <row r="24941">
          <cell r="E24941" t="str">
            <v>940-034-121</v>
          </cell>
          <cell r="F24941">
            <v>25320</v>
          </cell>
        </row>
        <row r="24942">
          <cell r="E24942" t="str">
            <v>940-034-162</v>
          </cell>
          <cell r="F24942">
            <v>175</v>
          </cell>
        </row>
        <row r="24943">
          <cell r="E24943" t="str">
            <v>940-034-163</v>
          </cell>
          <cell r="F24943">
            <v>322</v>
          </cell>
        </row>
        <row r="24944">
          <cell r="E24944" t="str">
            <v>940-034-211</v>
          </cell>
          <cell r="F24944">
            <v>1777.02</v>
          </cell>
        </row>
        <row r="24945">
          <cell r="E24945" t="str">
            <v>940-034-221</v>
          </cell>
          <cell r="F24945">
            <v>3719.5</v>
          </cell>
        </row>
        <row r="24946">
          <cell r="E24946" t="str">
            <v>940-034-231</v>
          </cell>
          <cell r="F24946">
            <v>2240.6</v>
          </cell>
        </row>
        <row r="24947">
          <cell r="E24947" t="str">
            <v>940-034-311</v>
          </cell>
          <cell r="F24947">
            <v>13539.5</v>
          </cell>
        </row>
        <row r="24948">
          <cell r="E24948" t="str">
            <v>940-034-312</v>
          </cell>
          <cell r="F24948">
            <v>18290.37</v>
          </cell>
        </row>
        <row r="24949">
          <cell r="E24949" t="str">
            <v>940-034-332</v>
          </cell>
          <cell r="F24949">
            <v>773.44</v>
          </cell>
        </row>
        <row r="24950">
          <cell r="E24950" t="str">
            <v>940-034-411</v>
          </cell>
          <cell r="F24950">
            <v>19215.57</v>
          </cell>
        </row>
        <row r="24951">
          <cell r="E24951" t="str">
            <v>940-039-311</v>
          </cell>
          <cell r="F24951">
            <v>32182.11</v>
          </cell>
        </row>
        <row r="24952">
          <cell r="E24952" t="str">
            <v>940-054-121</v>
          </cell>
          <cell r="F24952">
            <v>40770</v>
          </cell>
        </row>
        <row r="24953">
          <cell r="E24953" t="str">
            <v>940-054-151</v>
          </cell>
          <cell r="F24953">
            <v>4075</v>
          </cell>
        </row>
        <row r="24954">
          <cell r="E24954" t="str">
            <v>940-054-163</v>
          </cell>
          <cell r="F24954">
            <v>70</v>
          </cell>
        </row>
        <row r="24955">
          <cell r="E24955" t="str">
            <v>940-054-198</v>
          </cell>
          <cell r="F24955">
            <v>446.21</v>
          </cell>
        </row>
        <row r="24956">
          <cell r="E24956" t="str">
            <v>940-054-211</v>
          </cell>
          <cell r="F24956">
            <v>3186.09</v>
          </cell>
        </row>
        <row r="24957">
          <cell r="E24957" t="str">
            <v>940-054-221</v>
          </cell>
          <cell r="F24957">
            <v>6651.32</v>
          </cell>
        </row>
        <row r="24958">
          <cell r="E24958" t="str">
            <v>940-054-231</v>
          </cell>
          <cell r="F24958">
            <v>5458.11</v>
          </cell>
        </row>
        <row r="24959">
          <cell r="E24959" t="str">
            <v>940-054-332</v>
          </cell>
          <cell r="F24959">
            <v>633.69000000000005</v>
          </cell>
        </row>
        <row r="24960">
          <cell r="E24960" t="str">
            <v>940-054-411</v>
          </cell>
          <cell r="F24960">
            <v>1329.58</v>
          </cell>
        </row>
        <row r="24961">
          <cell r="E24961" t="str">
            <v>940-056-165</v>
          </cell>
          <cell r="F24961">
            <v>9336.14</v>
          </cell>
        </row>
        <row r="24962">
          <cell r="E24962" t="str">
            <v>940-056-171</v>
          </cell>
          <cell r="F24962">
            <v>182015.47</v>
          </cell>
        </row>
        <row r="24963">
          <cell r="E24963" t="str">
            <v>940-056-175</v>
          </cell>
          <cell r="F24963">
            <v>127633.38</v>
          </cell>
        </row>
        <row r="24964">
          <cell r="E24964" t="str">
            <v>940-056-211</v>
          </cell>
          <cell r="F24964">
            <v>24831.51</v>
          </cell>
        </row>
        <row r="24965">
          <cell r="E24965" t="str">
            <v>940-056-221</v>
          </cell>
          <cell r="F24965">
            <v>24607.39</v>
          </cell>
        </row>
        <row r="24966">
          <cell r="E24966" t="str">
            <v>940-056-231</v>
          </cell>
          <cell r="F24966">
            <v>21213.4</v>
          </cell>
        </row>
        <row r="24967">
          <cell r="E24967" t="str">
            <v>940-056-311</v>
          </cell>
          <cell r="F24967">
            <v>6963.66</v>
          </cell>
        </row>
        <row r="24968">
          <cell r="E24968" t="str">
            <v>940-056-312</v>
          </cell>
          <cell r="F24968">
            <v>5302.3</v>
          </cell>
        </row>
        <row r="24969">
          <cell r="E24969" t="str">
            <v>940-056-321</v>
          </cell>
          <cell r="F24969">
            <v>2898.88</v>
          </cell>
        </row>
        <row r="24970">
          <cell r="E24970" t="str">
            <v>940-056-323</v>
          </cell>
          <cell r="F24970">
            <v>538.48</v>
          </cell>
        </row>
        <row r="24971">
          <cell r="E24971" t="str">
            <v>940-056-341</v>
          </cell>
          <cell r="F24971">
            <v>3617.08</v>
          </cell>
        </row>
        <row r="24972">
          <cell r="E24972" t="str">
            <v>940-056-411</v>
          </cell>
          <cell r="F24972">
            <v>13128.77</v>
          </cell>
        </row>
        <row r="24973">
          <cell r="E24973" t="str">
            <v>940-056-418</v>
          </cell>
          <cell r="F24973">
            <v>410.99</v>
          </cell>
        </row>
        <row r="24974">
          <cell r="E24974" t="str">
            <v>940-056-422</v>
          </cell>
          <cell r="F24974">
            <v>92332.57</v>
          </cell>
        </row>
        <row r="24975">
          <cell r="E24975" t="str">
            <v>940-056-423</v>
          </cell>
          <cell r="F24975">
            <v>128508.84</v>
          </cell>
        </row>
        <row r="24976">
          <cell r="E24976" t="str">
            <v>940-056-424</v>
          </cell>
          <cell r="F24976">
            <v>1822.8</v>
          </cell>
        </row>
        <row r="24977">
          <cell r="E24977" t="str">
            <v>940-056-425</v>
          </cell>
          <cell r="F24977">
            <v>11737.95</v>
          </cell>
        </row>
        <row r="24978">
          <cell r="E24978" t="str">
            <v>940-056-461</v>
          </cell>
          <cell r="F24978">
            <v>7717.88</v>
          </cell>
        </row>
        <row r="24979">
          <cell r="E24979" t="str">
            <v>940-056-462</v>
          </cell>
          <cell r="F24979">
            <v>3375.11</v>
          </cell>
        </row>
        <row r="24980">
          <cell r="E24980" t="str">
            <v>940-056-552</v>
          </cell>
          <cell r="F24980">
            <v>1021</v>
          </cell>
        </row>
        <row r="24981">
          <cell r="E24981" t="str">
            <v>940-061-315</v>
          </cell>
          <cell r="F24981">
            <v>5186.8999999999996</v>
          </cell>
        </row>
        <row r="24982">
          <cell r="E24982" t="str">
            <v>940-061-411</v>
          </cell>
          <cell r="F24982">
            <v>98343.62</v>
          </cell>
        </row>
        <row r="24983">
          <cell r="E24983" t="str">
            <v>940-061-462</v>
          </cell>
          <cell r="F24983">
            <v>1280.48</v>
          </cell>
        </row>
        <row r="24984">
          <cell r="E24984" t="str">
            <v>940-069-116</v>
          </cell>
          <cell r="F24984">
            <v>13972.84</v>
          </cell>
        </row>
        <row r="24985">
          <cell r="E24985" t="str">
            <v>940-069-121</v>
          </cell>
          <cell r="F24985">
            <v>71868.210000000006</v>
          </cell>
        </row>
        <row r="24986">
          <cell r="E24986" t="str">
            <v>940-069-131</v>
          </cell>
          <cell r="F24986">
            <v>8197.2900000000009</v>
          </cell>
        </row>
        <row r="24987">
          <cell r="E24987" t="str">
            <v>940-069-142</v>
          </cell>
          <cell r="F24987">
            <v>82905.22</v>
          </cell>
        </row>
        <row r="24988">
          <cell r="E24988" t="str">
            <v>940-069-143</v>
          </cell>
          <cell r="F24988">
            <v>25565.27</v>
          </cell>
        </row>
        <row r="24989">
          <cell r="E24989" t="str">
            <v>940-069-162</v>
          </cell>
          <cell r="F24989">
            <v>7151</v>
          </cell>
        </row>
        <row r="24990">
          <cell r="E24990" t="str">
            <v>940-069-191</v>
          </cell>
          <cell r="F24990">
            <v>1297</v>
          </cell>
        </row>
        <row r="24991">
          <cell r="E24991" t="str">
            <v>940-069-196</v>
          </cell>
          <cell r="F24991">
            <v>500</v>
          </cell>
        </row>
        <row r="24992">
          <cell r="E24992" t="str">
            <v>940-069-211</v>
          </cell>
          <cell r="F24992">
            <v>15410.48</v>
          </cell>
        </row>
        <row r="24993">
          <cell r="E24993" t="str">
            <v>940-069-221</v>
          </cell>
          <cell r="F24993">
            <v>28988.6</v>
          </cell>
        </row>
        <row r="24994">
          <cell r="E24994" t="str">
            <v>940-069-231</v>
          </cell>
          <cell r="F24994">
            <v>32711.83</v>
          </cell>
        </row>
        <row r="24995">
          <cell r="E24995" t="str">
            <v>940-069-311</v>
          </cell>
          <cell r="F24995">
            <v>159309.92000000001</v>
          </cell>
        </row>
        <row r="24996">
          <cell r="E24996" t="str">
            <v>940-069-312</v>
          </cell>
          <cell r="F24996">
            <v>1220.0899999999999</v>
          </cell>
        </row>
        <row r="24997">
          <cell r="E24997" t="str">
            <v>940-069-332</v>
          </cell>
          <cell r="F24997">
            <v>452.02</v>
          </cell>
        </row>
        <row r="24998">
          <cell r="E24998" t="str">
            <v>940-069-333</v>
          </cell>
          <cell r="F24998">
            <v>648</v>
          </cell>
        </row>
        <row r="24999">
          <cell r="E24999" t="str">
            <v>940-069-411</v>
          </cell>
          <cell r="F24999">
            <v>5498.72</v>
          </cell>
        </row>
        <row r="25000">
          <cell r="E25000" t="str">
            <v>940-069-423</v>
          </cell>
          <cell r="F25000">
            <v>14969.51</v>
          </cell>
        </row>
        <row r="25001">
          <cell r="E25001" t="str">
            <v>940-073-418</v>
          </cell>
          <cell r="F25001">
            <v>8288</v>
          </cell>
        </row>
        <row r="25002">
          <cell r="E25002" t="str">
            <v>940-073-462</v>
          </cell>
          <cell r="F25002">
            <v>9072</v>
          </cell>
        </row>
        <row r="25003">
          <cell r="E25003" t="str">
            <v>940-085-462</v>
          </cell>
          <cell r="F25003">
            <v>2000</v>
          </cell>
        </row>
        <row r="25004">
          <cell r="E25004" t="str">
            <v>950-001-121</v>
          </cell>
          <cell r="F25004">
            <v>8852899.2599999998</v>
          </cell>
        </row>
        <row r="25005">
          <cell r="E25005" t="str">
            <v>950-001-211</v>
          </cell>
          <cell r="F25005">
            <v>634878.14</v>
          </cell>
        </row>
        <row r="25006">
          <cell r="E25006" t="str">
            <v>950-001-221</v>
          </cell>
          <cell r="F25006">
            <v>1290378.0900000001</v>
          </cell>
        </row>
        <row r="25007">
          <cell r="E25007" t="str">
            <v>950-001-231</v>
          </cell>
          <cell r="F25007">
            <v>1007073.58</v>
          </cell>
        </row>
        <row r="25008">
          <cell r="E25008" t="str">
            <v>950-002-113</v>
          </cell>
          <cell r="F25008">
            <v>288299.46000000002</v>
          </cell>
        </row>
        <row r="25009">
          <cell r="E25009" t="str">
            <v>950-002-115</v>
          </cell>
          <cell r="F25009">
            <v>81699.240000000005</v>
          </cell>
        </row>
        <row r="25010">
          <cell r="E25010" t="str">
            <v>950-002-118</v>
          </cell>
          <cell r="F25010">
            <v>94798.92</v>
          </cell>
        </row>
        <row r="25011">
          <cell r="E25011" t="str">
            <v>950-002-211</v>
          </cell>
          <cell r="F25011">
            <v>41128.239999999998</v>
          </cell>
        </row>
        <row r="25012">
          <cell r="E25012" t="str">
            <v>950-002-221</v>
          </cell>
          <cell r="F25012">
            <v>68279.02</v>
          </cell>
        </row>
        <row r="25013">
          <cell r="E25013" t="str">
            <v>950-002-231</v>
          </cell>
          <cell r="F25013">
            <v>31368.12</v>
          </cell>
        </row>
        <row r="25014">
          <cell r="E25014" t="str">
            <v>950-003-151</v>
          </cell>
          <cell r="F25014">
            <v>523109.94</v>
          </cell>
        </row>
        <row r="25015">
          <cell r="E25015" t="str">
            <v>950-003-162</v>
          </cell>
          <cell r="F25015">
            <v>71309.91</v>
          </cell>
        </row>
        <row r="25016">
          <cell r="E25016" t="str">
            <v>950-003-173</v>
          </cell>
          <cell r="F25016">
            <v>345381.59</v>
          </cell>
        </row>
        <row r="25017">
          <cell r="E25017" t="str">
            <v>950-003-199</v>
          </cell>
          <cell r="F25017">
            <v>9713.81</v>
          </cell>
        </row>
        <row r="25018">
          <cell r="E25018" t="str">
            <v>950-003-211</v>
          </cell>
          <cell r="F25018">
            <v>-198358.15</v>
          </cell>
        </row>
        <row r="25019">
          <cell r="E25019" t="str">
            <v>950-003-221</v>
          </cell>
          <cell r="F25019">
            <v>128689.82</v>
          </cell>
        </row>
        <row r="25020">
          <cell r="E25020" t="str">
            <v>950-003-231</v>
          </cell>
          <cell r="F25020">
            <v>159645.64000000001</v>
          </cell>
        </row>
        <row r="25021">
          <cell r="E25021" t="str">
            <v>950-005-114</v>
          </cell>
          <cell r="F25021">
            <v>557772</v>
          </cell>
        </row>
        <row r="25022">
          <cell r="E25022" t="str">
            <v>950-005-116</v>
          </cell>
          <cell r="F25022">
            <v>209559</v>
          </cell>
        </row>
        <row r="25023">
          <cell r="E25023" t="str">
            <v>950-005-211</v>
          </cell>
          <cell r="F25023">
            <v>53223.03</v>
          </cell>
        </row>
        <row r="25024">
          <cell r="E25024" t="str">
            <v>950-005-221</v>
          </cell>
          <cell r="F25024">
            <v>110531.46</v>
          </cell>
        </row>
        <row r="25025">
          <cell r="E25025" t="str">
            <v>950-005-231</v>
          </cell>
          <cell r="F25025">
            <v>70930.17</v>
          </cell>
        </row>
        <row r="25026">
          <cell r="E25026" t="str">
            <v>950-007-121</v>
          </cell>
          <cell r="F25026">
            <v>312488.5</v>
          </cell>
        </row>
        <row r="25027">
          <cell r="E25027" t="str">
            <v>950-007-131</v>
          </cell>
          <cell r="F25027">
            <v>479492.28</v>
          </cell>
        </row>
        <row r="25028">
          <cell r="E25028" t="str">
            <v>950-007-133</v>
          </cell>
          <cell r="F25028">
            <v>55950</v>
          </cell>
        </row>
        <row r="25029">
          <cell r="E25029" t="str">
            <v>950-007-211</v>
          </cell>
          <cell r="F25029">
            <v>62416.65</v>
          </cell>
        </row>
        <row r="25030">
          <cell r="E25030" t="str">
            <v>950-007-221</v>
          </cell>
          <cell r="F25030">
            <v>124705.12</v>
          </cell>
        </row>
        <row r="25031">
          <cell r="E25031" t="str">
            <v>950-007-231</v>
          </cell>
          <cell r="F25031">
            <v>93866.44</v>
          </cell>
        </row>
        <row r="25032">
          <cell r="E25032" t="str">
            <v>950-009-184</v>
          </cell>
          <cell r="F25032">
            <v>343082.73</v>
          </cell>
        </row>
        <row r="25033">
          <cell r="E25033" t="str">
            <v>950-009-185</v>
          </cell>
          <cell r="F25033">
            <v>32578.35</v>
          </cell>
        </row>
        <row r="25034">
          <cell r="E25034" t="str">
            <v>950-009-186</v>
          </cell>
          <cell r="F25034">
            <v>21749.32</v>
          </cell>
        </row>
        <row r="25035">
          <cell r="E25035" t="str">
            <v>950-009-188</v>
          </cell>
          <cell r="F25035">
            <v>179799.19</v>
          </cell>
        </row>
        <row r="25036">
          <cell r="E25036" t="str">
            <v>950-009-189</v>
          </cell>
          <cell r="F25036">
            <v>17048.27</v>
          </cell>
        </row>
        <row r="25037">
          <cell r="E25037" t="str">
            <v>950-009-211</v>
          </cell>
          <cell r="F25037">
            <v>45171.55</v>
          </cell>
        </row>
        <row r="25038">
          <cell r="E25038" t="str">
            <v>950-009-221</v>
          </cell>
          <cell r="F25038">
            <v>81296.73</v>
          </cell>
        </row>
        <row r="25039">
          <cell r="E25039" t="str">
            <v>950-009-231</v>
          </cell>
          <cell r="F25039">
            <v>8375.11</v>
          </cell>
        </row>
        <row r="25040">
          <cell r="E25040" t="str">
            <v>950-009-233</v>
          </cell>
          <cell r="F25040">
            <v>90378.54</v>
          </cell>
        </row>
        <row r="25041">
          <cell r="E25041" t="str">
            <v>950-011-163</v>
          </cell>
          <cell r="F25041">
            <v>581</v>
          </cell>
        </row>
        <row r="25042">
          <cell r="E25042" t="str">
            <v>950-011-211</v>
          </cell>
          <cell r="F25042">
            <v>44.47</v>
          </cell>
        </row>
        <row r="25043">
          <cell r="E25043" t="str">
            <v>950-012-311</v>
          </cell>
          <cell r="F25043">
            <v>33730</v>
          </cell>
        </row>
        <row r="25044">
          <cell r="E25044" t="str">
            <v>950-012-411</v>
          </cell>
          <cell r="F25044">
            <v>75.62</v>
          </cell>
        </row>
        <row r="25045">
          <cell r="E25045" t="str">
            <v>950-013-121</v>
          </cell>
          <cell r="F25045">
            <v>923557.15</v>
          </cell>
        </row>
        <row r="25046">
          <cell r="E25046" t="str">
            <v>950-013-131</v>
          </cell>
          <cell r="F25046">
            <v>572.66999999999996</v>
          </cell>
        </row>
        <row r="25047">
          <cell r="E25047" t="str">
            <v>950-013-162</v>
          </cell>
          <cell r="F25047">
            <v>19495</v>
          </cell>
        </row>
        <row r="25048">
          <cell r="E25048" t="str">
            <v>950-013-184</v>
          </cell>
          <cell r="F25048">
            <v>19214.009999999998</v>
          </cell>
        </row>
        <row r="25049">
          <cell r="E25049" t="str">
            <v>950-013-185</v>
          </cell>
          <cell r="F25049">
            <v>3567.5</v>
          </cell>
        </row>
        <row r="25050">
          <cell r="E25050" t="str">
            <v>950-013-188</v>
          </cell>
          <cell r="F25050">
            <v>21405</v>
          </cell>
        </row>
        <row r="25051">
          <cell r="E25051" t="str">
            <v>950-013-211</v>
          </cell>
          <cell r="F25051">
            <v>71487</v>
          </cell>
        </row>
        <row r="25052">
          <cell r="E25052" t="str">
            <v>950-013-221</v>
          </cell>
          <cell r="F25052">
            <v>138870.63</v>
          </cell>
        </row>
        <row r="25053">
          <cell r="E25053" t="str">
            <v>950-013-231</v>
          </cell>
          <cell r="F25053">
            <v>108608.23</v>
          </cell>
        </row>
        <row r="25054">
          <cell r="E25054" t="str">
            <v>950-014-151</v>
          </cell>
          <cell r="F25054">
            <v>6505.8</v>
          </cell>
        </row>
        <row r="25055">
          <cell r="E25055" t="str">
            <v>950-014-162</v>
          </cell>
          <cell r="F25055">
            <v>35</v>
          </cell>
        </row>
        <row r="25056">
          <cell r="E25056" t="str">
            <v>950-014-163</v>
          </cell>
          <cell r="F25056">
            <v>6777.61</v>
          </cell>
        </row>
        <row r="25057">
          <cell r="E25057" t="str">
            <v>950-014-199</v>
          </cell>
          <cell r="F25057">
            <v>1590.41</v>
          </cell>
        </row>
        <row r="25058">
          <cell r="E25058" t="str">
            <v>950-014-211</v>
          </cell>
          <cell r="F25058">
            <v>1108.07</v>
          </cell>
        </row>
        <row r="25059">
          <cell r="E25059" t="str">
            <v>950-014-221</v>
          </cell>
          <cell r="F25059">
            <v>1189.31</v>
          </cell>
        </row>
        <row r="25060">
          <cell r="E25060" t="str">
            <v>950-014-231</v>
          </cell>
          <cell r="F25060">
            <v>1325.06</v>
          </cell>
        </row>
        <row r="25061">
          <cell r="E25061" t="str">
            <v>950-014-312</v>
          </cell>
          <cell r="F25061">
            <v>6202.14</v>
          </cell>
        </row>
        <row r="25062">
          <cell r="E25062" t="str">
            <v>950-014-319</v>
          </cell>
          <cell r="F25062">
            <v>658.87</v>
          </cell>
        </row>
        <row r="25063">
          <cell r="E25063" t="str">
            <v>950-014-332</v>
          </cell>
          <cell r="F25063">
            <v>20571.07</v>
          </cell>
        </row>
        <row r="25064">
          <cell r="E25064" t="str">
            <v>950-014-333</v>
          </cell>
          <cell r="F25064">
            <v>3158.03</v>
          </cell>
        </row>
        <row r="25065">
          <cell r="E25065" t="str">
            <v>950-014-342</v>
          </cell>
          <cell r="F25065">
            <v>142.31</v>
          </cell>
        </row>
        <row r="25066">
          <cell r="E25066" t="str">
            <v>950-014-379</v>
          </cell>
          <cell r="F25066">
            <v>2291</v>
          </cell>
        </row>
        <row r="25067">
          <cell r="E25067" t="str">
            <v>950-014-411</v>
          </cell>
          <cell r="F25067">
            <v>131552.75</v>
          </cell>
        </row>
        <row r="25068">
          <cell r="E25068" t="str">
            <v>950-014-418</v>
          </cell>
          <cell r="F25068">
            <v>3876.6</v>
          </cell>
        </row>
        <row r="25069">
          <cell r="E25069" t="str">
            <v>950-014-422</v>
          </cell>
          <cell r="F25069">
            <v>5405.79</v>
          </cell>
        </row>
        <row r="25070">
          <cell r="E25070" t="str">
            <v>950-014-462</v>
          </cell>
          <cell r="F25070">
            <v>54339</v>
          </cell>
        </row>
        <row r="25071">
          <cell r="E25071" t="str">
            <v>950-014-541</v>
          </cell>
          <cell r="F25071">
            <v>1585.18</v>
          </cell>
        </row>
        <row r="25072">
          <cell r="E25072" t="str">
            <v>950-015-343</v>
          </cell>
          <cell r="F25072">
            <v>276.48</v>
          </cell>
        </row>
        <row r="25073">
          <cell r="E25073" t="str">
            <v>950-015-411</v>
          </cell>
          <cell r="F25073">
            <v>6447.37</v>
          </cell>
        </row>
        <row r="25074">
          <cell r="E25074" t="str">
            <v>950-015-418</v>
          </cell>
          <cell r="F25074">
            <v>398.26</v>
          </cell>
        </row>
        <row r="25075">
          <cell r="E25075" t="str">
            <v>950-015-422</v>
          </cell>
          <cell r="F25075">
            <v>1046.1500000000001</v>
          </cell>
        </row>
        <row r="25076">
          <cell r="E25076" t="str">
            <v>950-015-461</v>
          </cell>
          <cell r="F25076">
            <v>5133.9399999999996</v>
          </cell>
        </row>
        <row r="25077">
          <cell r="E25077" t="str">
            <v>950-015-462</v>
          </cell>
          <cell r="F25077">
            <v>48759.8</v>
          </cell>
        </row>
        <row r="25078">
          <cell r="E25078" t="str">
            <v>950-016-121</v>
          </cell>
          <cell r="F25078">
            <v>5876.08</v>
          </cell>
        </row>
        <row r="25079">
          <cell r="E25079" t="str">
            <v>950-016-171</v>
          </cell>
          <cell r="F25079">
            <v>2842.72</v>
          </cell>
        </row>
        <row r="25080">
          <cell r="E25080" t="str">
            <v>950-016-198</v>
          </cell>
          <cell r="F25080">
            <v>3093.64</v>
          </cell>
        </row>
        <row r="25081">
          <cell r="E25081" t="str">
            <v>950-016-211</v>
          </cell>
          <cell r="F25081">
            <v>902.59</v>
          </cell>
        </row>
        <row r="25082">
          <cell r="E25082" t="str">
            <v>950-016-221</v>
          </cell>
          <cell r="F25082">
            <v>1270.51</v>
          </cell>
        </row>
        <row r="25083">
          <cell r="E25083" t="str">
            <v>950-024-113</v>
          </cell>
          <cell r="F25083">
            <v>98801.9</v>
          </cell>
        </row>
        <row r="25084">
          <cell r="E25084" t="str">
            <v>950-024-211</v>
          </cell>
          <cell r="F25084">
            <v>7085.47</v>
          </cell>
        </row>
        <row r="25085">
          <cell r="E25085" t="str">
            <v>950-024-221</v>
          </cell>
          <cell r="F25085">
            <v>9699.85</v>
          </cell>
        </row>
        <row r="25086">
          <cell r="E25086" t="str">
            <v>950-024-231</v>
          </cell>
          <cell r="F25086">
            <v>8807.7800000000007</v>
          </cell>
        </row>
        <row r="25087">
          <cell r="E25087" t="str">
            <v>950-025-411</v>
          </cell>
          <cell r="F25087">
            <v>3414</v>
          </cell>
        </row>
        <row r="25088">
          <cell r="E25088" t="str">
            <v>950-027-142</v>
          </cell>
          <cell r="F25088">
            <v>780376.15</v>
          </cell>
        </row>
        <row r="25089">
          <cell r="E25089" t="str">
            <v>950-027-146</v>
          </cell>
          <cell r="F25089">
            <v>20256.21</v>
          </cell>
        </row>
        <row r="25090">
          <cell r="E25090" t="str">
            <v>950-027-199</v>
          </cell>
          <cell r="F25090">
            <v>14150.94</v>
          </cell>
        </row>
        <row r="25091">
          <cell r="E25091" t="str">
            <v>950-027-211</v>
          </cell>
          <cell r="F25091">
            <v>175493.82</v>
          </cell>
        </row>
        <row r="25092">
          <cell r="E25092" t="str">
            <v>950-027-221</v>
          </cell>
          <cell r="F25092">
            <v>118170.12</v>
          </cell>
        </row>
        <row r="25093">
          <cell r="E25093" t="str">
            <v>950-027-231</v>
          </cell>
          <cell r="F25093">
            <v>188371.29</v>
          </cell>
        </row>
        <row r="25094">
          <cell r="E25094" t="str">
            <v>950-029-131</v>
          </cell>
          <cell r="F25094">
            <v>40150</v>
          </cell>
        </row>
        <row r="25095">
          <cell r="E25095" t="str">
            <v>950-029-142</v>
          </cell>
          <cell r="F25095">
            <v>18060.3</v>
          </cell>
        </row>
        <row r="25096">
          <cell r="E25096" t="str">
            <v>950-029-199</v>
          </cell>
          <cell r="F25096">
            <v>87.87</v>
          </cell>
        </row>
        <row r="25097">
          <cell r="E25097" t="str">
            <v>950-029-211</v>
          </cell>
          <cell r="F25097">
            <v>3594.25</v>
          </cell>
        </row>
        <row r="25098">
          <cell r="E25098" t="str">
            <v>950-029-221</v>
          </cell>
          <cell r="F25098">
            <v>-2046.34</v>
          </cell>
        </row>
        <row r="25099">
          <cell r="E25099" t="str">
            <v>950-029-231</v>
          </cell>
          <cell r="F25099">
            <v>10167.6</v>
          </cell>
        </row>
        <row r="25100">
          <cell r="E25100" t="str">
            <v>950-029-411</v>
          </cell>
          <cell r="F25100">
            <v>21.24</v>
          </cell>
        </row>
        <row r="25101">
          <cell r="E25101" t="str">
            <v>950-030-196</v>
          </cell>
          <cell r="F25101">
            <v>10972.48</v>
          </cell>
        </row>
        <row r="25102">
          <cell r="E25102" t="str">
            <v>950-030-211</v>
          </cell>
          <cell r="F25102">
            <v>839.29</v>
          </cell>
        </row>
        <row r="25103">
          <cell r="E25103" t="str">
            <v>950-030-221</v>
          </cell>
          <cell r="F25103">
            <v>1535.3</v>
          </cell>
        </row>
        <row r="25104">
          <cell r="E25104" t="str">
            <v>950-030-312</v>
          </cell>
          <cell r="F25104">
            <v>3407.93</v>
          </cell>
        </row>
        <row r="25105">
          <cell r="E25105" t="str">
            <v>950-032-113</v>
          </cell>
          <cell r="F25105">
            <v>84000</v>
          </cell>
        </row>
        <row r="25106">
          <cell r="E25106" t="str">
            <v>950-032-121</v>
          </cell>
          <cell r="F25106">
            <v>601970.57999999996</v>
          </cell>
        </row>
        <row r="25107">
          <cell r="E25107" t="str">
            <v>950-032-131</v>
          </cell>
          <cell r="F25107">
            <v>58836</v>
          </cell>
        </row>
        <row r="25108">
          <cell r="E25108" t="str">
            <v>950-032-132</v>
          </cell>
          <cell r="F25108">
            <v>372511.01</v>
          </cell>
        </row>
        <row r="25109">
          <cell r="E25109" t="str">
            <v>950-032-133</v>
          </cell>
          <cell r="F25109">
            <v>92870</v>
          </cell>
        </row>
        <row r="25110">
          <cell r="E25110" t="str">
            <v>950-032-142</v>
          </cell>
          <cell r="F25110">
            <v>332760.40999999997</v>
          </cell>
        </row>
        <row r="25111">
          <cell r="E25111" t="str">
            <v>950-032-145</v>
          </cell>
          <cell r="F25111">
            <v>160150.96</v>
          </cell>
        </row>
        <row r="25112">
          <cell r="E25112" t="str">
            <v>950-032-147</v>
          </cell>
          <cell r="F25112">
            <v>54.12</v>
          </cell>
        </row>
        <row r="25113">
          <cell r="E25113" t="str">
            <v>950-032-162</v>
          </cell>
          <cell r="F25113">
            <v>10327.1</v>
          </cell>
        </row>
        <row r="25114">
          <cell r="E25114" t="str">
            <v>950-032-163</v>
          </cell>
          <cell r="F25114">
            <v>2674</v>
          </cell>
        </row>
        <row r="25115">
          <cell r="E25115" t="str">
            <v>950-032-165</v>
          </cell>
          <cell r="F25115">
            <v>3675</v>
          </cell>
        </row>
        <row r="25116">
          <cell r="E25116" t="str">
            <v>950-032-199</v>
          </cell>
          <cell r="F25116">
            <v>11080.29</v>
          </cell>
        </row>
        <row r="25117">
          <cell r="E25117" t="str">
            <v>950-032-211</v>
          </cell>
          <cell r="F25117">
            <v>184222.23</v>
          </cell>
        </row>
        <row r="25118">
          <cell r="E25118" t="str">
            <v>950-032-221</v>
          </cell>
          <cell r="F25118">
            <v>246487.67</v>
          </cell>
        </row>
        <row r="25119">
          <cell r="E25119" t="str">
            <v>950-032-231</v>
          </cell>
          <cell r="F25119">
            <v>221207.1</v>
          </cell>
        </row>
        <row r="25120">
          <cell r="E25120" t="str">
            <v>950-032-311</v>
          </cell>
          <cell r="F25120">
            <v>37810.019999999997</v>
          </cell>
        </row>
        <row r="25121">
          <cell r="E25121" t="str">
            <v>950-032-312</v>
          </cell>
          <cell r="F25121">
            <v>3080.41</v>
          </cell>
        </row>
        <row r="25122">
          <cell r="E25122" t="str">
            <v>950-032-332</v>
          </cell>
          <cell r="F25122">
            <v>7570.17</v>
          </cell>
        </row>
        <row r="25123">
          <cell r="E25123" t="str">
            <v>950-032-411</v>
          </cell>
          <cell r="F25123">
            <v>6993.59</v>
          </cell>
        </row>
        <row r="25124">
          <cell r="E25124" t="str">
            <v>950-034-121</v>
          </cell>
          <cell r="F25124">
            <v>109159.4</v>
          </cell>
        </row>
        <row r="25125">
          <cell r="E25125" t="str">
            <v>950-034-162</v>
          </cell>
          <cell r="F25125">
            <v>675.5</v>
          </cell>
        </row>
        <row r="25126">
          <cell r="E25126" t="str">
            <v>950-034-163</v>
          </cell>
          <cell r="F25126">
            <v>392</v>
          </cell>
        </row>
        <row r="25127">
          <cell r="E25127" t="str">
            <v>950-034-211</v>
          </cell>
          <cell r="F25127">
            <v>77100.89</v>
          </cell>
        </row>
        <row r="25128">
          <cell r="E25128" t="str">
            <v>950-034-221</v>
          </cell>
          <cell r="F25128">
            <v>16099.62</v>
          </cell>
        </row>
        <row r="25129">
          <cell r="E25129" t="str">
            <v>950-034-231</v>
          </cell>
          <cell r="F25129">
            <v>17793.32</v>
          </cell>
        </row>
        <row r="25130">
          <cell r="E25130" t="str">
            <v>950-034-332</v>
          </cell>
          <cell r="F25130">
            <v>263.16000000000003</v>
          </cell>
        </row>
        <row r="25131">
          <cell r="E25131" t="str">
            <v>950-054-121</v>
          </cell>
          <cell r="F25131">
            <v>44298.95</v>
          </cell>
        </row>
        <row r="25132">
          <cell r="E25132" t="str">
            <v>950-054-162</v>
          </cell>
          <cell r="F25132">
            <v>4217.5</v>
          </cell>
        </row>
        <row r="25133">
          <cell r="E25133" t="str">
            <v>950-054-211</v>
          </cell>
          <cell r="F25133">
            <v>32475.919999999998</v>
          </cell>
        </row>
        <row r="25134">
          <cell r="E25134" t="str">
            <v>950-054-221</v>
          </cell>
          <cell r="F25134">
            <v>6532.89</v>
          </cell>
        </row>
        <row r="25135">
          <cell r="E25135" t="str">
            <v>950-054-231</v>
          </cell>
          <cell r="F25135">
            <v>6605.84</v>
          </cell>
        </row>
        <row r="25136">
          <cell r="E25136" t="str">
            <v>950-054-311</v>
          </cell>
          <cell r="F25136">
            <v>101.41</v>
          </cell>
        </row>
        <row r="25137">
          <cell r="E25137" t="str">
            <v>950-056-165</v>
          </cell>
          <cell r="F25137">
            <v>37311.120000000003</v>
          </cell>
        </row>
        <row r="25138">
          <cell r="E25138" t="str">
            <v>950-056-171</v>
          </cell>
          <cell r="F25138">
            <v>449322.54</v>
          </cell>
        </row>
        <row r="25139">
          <cell r="E25139" t="str">
            <v>950-056-172</v>
          </cell>
          <cell r="F25139">
            <v>11508.8</v>
          </cell>
        </row>
        <row r="25140">
          <cell r="E25140" t="str">
            <v>950-056-175</v>
          </cell>
          <cell r="F25140">
            <v>172915.28</v>
          </cell>
        </row>
        <row r="25141">
          <cell r="E25141" t="str">
            <v>950-056-199</v>
          </cell>
          <cell r="F25141">
            <v>2620.66</v>
          </cell>
        </row>
        <row r="25142">
          <cell r="E25142" t="str">
            <v>950-056-211</v>
          </cell>
          <cell r="F25142">
            <v>46997.01</v>
          </cell>
        </row>
        <row r="25143">
          <cell r="E25143" t="str">
            <v>950-056-221</v>
          </cell>
          <cell r="F25143">
            <v>64427.83</v>
          </cell>
        </row>
        <row r="25144">
          <cell r="E25144" t="str">
            <v>950-056-231</v>
          </cell>
          <cell r="F25144">
            <v>76040.38</v>
          </cell>
        </row>
        <row r="25145">
          <cell r="E25145" t="str">
            <v>950-056-319</v>
          </cell>
          <cell r="F25145">
            <v>635</v>
          </cell>
        </row>
        <row r="25146">
          <cell r="E25146" t="str">
            <v>950-056-331</v>
          </cell>
          <cell r="F25146">
            <v>8398.41</v>
          </cell>
        </row>
        <row r="25147">
          <cell r="E25147" t="str">
            <v>950-056-411</v>
          </cell>
          <cell r="F25147">
            <v>9656.16</v>
          </cell>
        </row>
        <row r="25148">
          <cell r="E25148" t="str">
            <v>950-056-422</v>
          </cell>
          <cell r="F25148">
            <v>54153.2</v>
          </cell>
        </row>
        <row r="25149">
          <cell r="E25149" t="str">
            <v>950-056-423</v>
          </cell>
          <cell r="F25149">
            <v>235703.35</v>
          </cell>
        </row>
        <row r="25150">
          <cell r="E25150" t="str">
            <v>950-056-424</v>
          </cell>
          <cell r="F25150">
            <v>-292.62</v>
          </cell>
        </row>
        <row r="25151">
          <cell r="E25151" t="str">
            <v>950-056-425</v>
          </cell>
          <cell r="F25151">
            <v>16342.56</v>
          </cell>
        </row>
        <row r="25152">
          <cell r="E25152" t="str">
            <v>950-056-552</v>
          </cell>
          <cell r="F25152">
            <v>42</v>
          </cell>
        </row>
        <row r="25153">
          <cell r="E25153" t="str">
            <v>950-061-411</v>
          </cell>
          <cell r="F25153">
            <v>142464</v>
          </cell>
        </row>
        <row r="25154">
          <cell r="E25154" t="str">
            <v>950-063-142</v>
          </cell>
          <cell r="F25154">
            <v>17294.509999999998</v>
          </cell>
        </row>
        <row r="25155">
          <cell r="E25155" t="str">
            <v>950-063-199</v>
          </cell>
          <cell r="F25155">
            <v>186.85</v>
          </cell>
        </row>
        <row r="25156">
          <cell r="E25156" t="str">
            <v>950-063-211</v>
          </cell>
          <cell r="F25156">
            <v>1294.96</v>
          </cell>
        </row>
        <row r="25157">
          <cell r="E25157" t="str">
            <v>950-063-221</v>
          </cell>
          <cell r="F25157">
            <v>2569.67</v>
          </cell>
        </row>
        <row r="25158">
          <cell r="E25158" t="str">
            <v>950-063-231</v>
          </cell>
          <cell r="F25158">
            <v>4088.68</v>
          </cell>
        </row>
        <row r="25159">
          <cell r="E25159" t="str">
            <v>950-063-311</v>
          </cell>
          <cell r="F25159">
            <v>672</v>
          </cell>
        </row>
        <row r="25160">
          <cell r="E25160" t="str">
            <v>950-063-332</v>
          </cell>
          <cell r="F25160">
            <v>159.94</v>
          </cell>
        </row>
        <row r="25161">
          <cell r="E25161" t="str">
            <v>950-069-113</v>
          </cell>
          <cell r="F25161">
            <v>52698.44</v>
          </cell>
        </row>
        <row r="25162">
          <cell r="E25162" t="str">
            <v>950-069-116</v>
          </cell>
          <cell r="F25162">
            <v>2183.7199999999998</v>
          </cell>
        </row>
        <row r="25163">
          <cell r="E25163" t="str">
            <v>950-069-121</v>
          </cell>
          <cell r="F25163">
            <v>560.23</v>
          </cell>
        </row>
        <row r="25164">
          <cell r="E25164" t="str">
            <v>950-069-131</v>
          </cell>
          <cell r="F25164">
            <v>255220</v>
          </cell>
        </row>
        <row r="25165">
          <cell r="E25165" t="str">
            <v>950-069-142</v>
          </cell>
          <cell r="F25165">
            <v>39830.14</v>
          </cell>
        </row>
        <row r="25166">
          <cell r="E25166" t="str">
            <v>950-069-143</v>
          </cell>
          <cell r="F25166">
            <v>51134.83</v>
          </cell>
        </row>
        <row r="25167">
          <cell r="E25167" t="str">
            <v>950-069-163</v>
          </cell>
          <cell r="F25167">
            <v>1428</v>
          </cell>
        </row>
        <row r="25168">
          <cell r="E25168" t="str">
            <v>950-069-167</v>
          </cell>
          <cell r="F25168">
            <v>2485</v>
          </cell>
        </row>
        <row r="25169">
          <cell r="E25169" t="str">
            <v>950-069-199</v>
          </cell>
          <cell r="F25169">
            <v>58.75</v>
          </cell>
        </row>
        <row r="25170">
          <cell r="E25170" t="str">
            <v>950-069-211</v>
          </cell>
          <cell r="F25170">
            <v>29729.32</v>
          </cell>
        </row>
        <row r="25171">
          <cell r="E25171" t="str">
            <v>950-069-221</v>
          </cell>
          <cell r="F25171">
            <v>52048.12</v>
          </cell>
        </row>
        <row r="25172">
          <cell r="E25172" t="str">
            <v>950-069-231</v>
          </cell>
          <cell r="F25172">
            <v>47675.35</v>
          </cell>
        </row>
        <row r="25173">
          <cell r="E25173" t="str">
            <v>950-069-311</v>
          </cell>
          <cell r="F25173">
            <v>105590.58</v>
          </cell>
        </row>
        <row r="25174">
          <cell r="E25174" t="str">
            <v>950-069-332</v>
          </cell>
          <cell r="F25174">
            <v>2162.87</v>
          </cell>
        </row>
        <row r="25175">
          <cell r="E25175" t="str">
            <v>950-069-411</v>
          </cell>
          <cell r="F25175">
            <v>10250.39</v>
          </cell>
        </row>
        <row r="25176">
          <cell r="E25176" t="str">
            <v>950-073-311</v>
          </cell>
          <cell r="F25176">
            <v>23683.75</v>
          </cell>
        </row>
        <row r="25177">
          <cell r="E25177" t="str">
            <v>950-073-343</v>
          </cell>
          <cell r="F25177">
            <v>35674.9</v>
          </cell>
        </row>
        <row r="25178">
          <cell r="E25178" t="str">
            <v>950-073-422</v>
          </cell>
          <cell r="F25178">
            <v>3402.46</v>
          </cell>
        </row>
        <row r="25179">
          <cell r="E25179" t="str">
            <v>950-073-462</v>
          </cell>
          <cell r="F25179">
            <v>6742.89</v>
          </cell>
        </row>
        <row r="25180">
          <cell r="E25180" t="str">
            <v>950-085-462</v>
          </cell>
          <cell r="F25180">
            <v>15200</v>
          </cell>
        </row>
        <row r="25181">
          <cell r="E25181" t="str">
            <v>960-001-121</v>
          </cell>
          <cell r="F25181">
            <v>33141148.960000001</v>
          </cell>
        </row>
        <row r="25182">
          <cell r="E25182" t="str">
            <v>960-001-123</v>
          </cell>
          <cell r="F25182">
            <v>307974.49</v>
          </cell>
        </row>
        <row r="25183">
          <cell r="E25183" t="str">
            <v>960-001-211</v>
          </cell>
          <cell r="F25183">
            <v>2418963.5</v>
          </cell>
        </row>
        <row r="25184">
          <cell r="E25184" t="str">
            <v>960-001-221</v>
          </cell>
          <cell r="F25184">
            <v>4900788.9800000004</v>
          </cell>
        </row>
        <row r="25185">
          <cell r="E25185" t="str">
            <v>960-001-231</v>
          </cell>
          <cell r="F25185">
            <v>4169604.03</v>
          </cell>
        </row>
        <row r="25186">
          <cell r="E25186" t="str">
            <v>960-002-111</v>
          </cell>
          <cell r="F25186">
            <v>138669.35999999999</v>
          </cell>
        </row>
        <row r="25187">
          <cell r="E25187" t="str">
            <v>960-002-112</v>
          </cell>
          <cell r="F25187">
            <v>104055.96</v>
          </cell>
        </row>
        <row r="25188">
          <cell r="E25188" t="str">
            <v>960-002-113</v>
          </cell>
          <cell r="F25188">
            <v>345313.53</v>
          </cell>
        </row>
        <row r="25189">
          <cell r="E25189" t="str">
            <v>960-002-115</v>
          </cell>
          <cell r="F25189">
            <v>3645.83</v>
          </cell>
        </row>
        <row r="25190">
          <cell r="E25190" t="str">
            <v>960-002-118</v>
          </cell>
          <cell r="F25190">
            <v>278479.8</v>
          </cell>
        </row>
        <row r="25191">
          <cell r="E25191" t="str">
            <v>960-002-211</v>
          </cell>
          <cell r="F25191">
            <v>60215.18</v>
          </cell>
        </row>
        <row r="25192">
          <cell r="E25192" t="str">
            <v>960-002-221</v>
          </cell>
          <cell r="F25192">
            <v>127828.11</v>
          </cell>
        </row>
        <row r="25193">
          <cell r="E25193" t="str">
            <v>960-002-231</v>
          </cell>
          <cell r="F25193">
            <v>60937.23</v>
          </cell>
        </row>
        <row r="25194">
          <cell r="E25194" t="str">
            <v>960-003-151</v>
          </cell>
          <cell r="F25194">
            <v>1005121.81</v>
          </cell>
        </row>
        <row r="25195">
          <cell r="E25195" t="str">
            <v>960-003-162</v>
          </cell>
          <cell r="F25195">
            <v>791</v>
          </cell>
        </row>
        <row r="25196">
          <cell r="E25196" t="str">
            <v>960-003-173</v>
          </cell>
          <cell r="F25196">
            <v>2088441.49</v>
          </cell>
        </row>
        <row r="25197">
          <cell r="E25197" t="str">
            <v>960-003-199</v>
          </cell>
          <cell r="F25197">
            <v>10.66</v>
          </cell>
        </row>
        <row r="25198">
          <cell r="E25198" t="str">
            <v>960-003-211</v>
          </cell>
          <cell r="F25198">
            <v>229059.04</v>
          </cell>
        </row>
        <row r="25199">
          <cell r="E25199" t="str">
            <v>960-003-221</v>
          </cell>
          <cell r="F25199">
            <v>446963.32</v>
          </cell>
        </row>
        <row r="25200">
          <cell r="E25200" t="str">
            <v>960-003-231</v>
          </cell>
          <cell r="F25200">
            <v>749282.68</v>
          </cell>
        </row>
        <row r="25201">
          <cell r="E25201" t="str">
            <v>960-005-114</v>
          </cell>
          <cell r="F25201">
            <v>1996318.61</v>
          </cell>
        </row>
        <row r="25202">
          <cell r="E25202" t="str">
            <v>960-005-116</v>
          </cell>
          <cell r="F25202">
            <v>830842.83</v>
          </cell>
        </row>
        <row r="25203">
          <cell r="E25203" t="str">
            <v>960-005-117</v>
          </cell>
          <cell r="F25203">
            <v>84160</v>
          </cell>
        </row>
        <row r="25204">
          <cell r="E25204" t="str">
            <v>960-005-211</v>
          </cell>
          <cell r="F25204">
            <v>211428.35</v>
          </cell>
        </row>
        <row r="25205">
          <cell r="E25205" t="str">
            <v>960-005-221</v>
          </cell>
          <cell r="F25205">
            <v>427476.35</v>
          </cell>
        </row>
        <row r="25206">
          <cell r="E25206" t="str">
            <v>960-005-231</v>
          </cell>
          <cell r="F25206">
            <v>275389.90999999997</v>
          </cell>
        </row>
        <row r="25207">
          <cell r="E25207" t="str">
            <v>960-007-121</v>
          </cell>
          <cell r="F25207">
            <v>436563.31</v>
          </cell>
        </row>
        <row r="25208">
          <cell r="E25208" t="str">
            <v>960-007-131</v>
          </cell>
          <cell r="F25208">
            <v>3293534.35</v>
          </cell>
        </row>
        <row r="25209">
          <cell r="E25209" t="str">
            <v>960-007-133</v>
          </cell>
          <cell r="F25209">
            <v>48970</v>
          </cell>
        </row>
        <row r="25210">
          <cell r="E25210" t="str">
            <v>960-007-211</v>
          </cell>
          <cell r="F25210">
            <v>271968.03999999998</v>
          </cell>
        </row>
        <row r="25211">
          <cell r="E25211" t="str">
            <v>960-007-221</v>
          </cell>
          <cell r="F25211">
            <v>555166.37</v>
          </cell>
        </row>
        <row r="25212">
          <cell r="E25212" t="str">
            <v>960-007-231</v>
          </cell>
          <cell r="F25212">
            <v>428988.66</v>
          </cell>
        </row>
        <row r="25213">
          <cell r="E25213" t="str">
            <v>960-009-184</v>
          </cell>
          <cell r="F25213">
            <v>1244402.56</v>
          </cell>
        </row>
        <row r="25214">
          <cell r="E25214" t="str">
            <v>960-009-185</v>
          </cell>
          <cell r="F25214">
            <v>65950.850000000006</v>
          </cell>
        </row>
        <row r="25215">
          <cell r="E25215" t="str">
            <v>960-009-186</v>
          </cell>
          <cell r="F25215">
            <v>-11462.47</v>
          </cell>
        </row>
        <row r="25216">
          <cell r="E25216" t="str">
            <v>960-009-188</v>
          </cell>
          <cell r="F25216">
            <v>542795.48</v>
          </cell>
        </row>
        <row r="25217">
          <cell r="E25217" t="str">
            <v>960-009-189</v>
          </cell>
          <cell r="F25217">
            <v>68307.34</v>
          </cell>
        </row>
        <row r="25218">
          <cell r="E25218" t="str">
            <v>960-009-211</v>
          </cell>
          <cell r="F25218">
            <v>146715.79</v>
          </cell>
        </row>
        <row r="25219">
          <cell r="E25219" t="str">
            <v>960-009-221</v>
          </cell>
          <cell r="F25219">
            <v>265414.65000000002</v>
          </cell>
        </row>
        <row r="25220">
          <cell r="E25220" t="str">
            <v>960-009-231</v>
          </cell>
          <cell r="F25220">
            <v>17325</v>
          </cell>
        </row>
        <row r="25221">
          <cell r="E25221" t="str">
            <v>960-009-233</v>
          </cell>
          <cell r="F25221">
            <v>423366.49</v>
          </cell>
        </row>
        <row r="25222">
          <cell r="E25222" t="str">
            <v>960-011-163</v>
          </cell>
          <cell r="F25222">
            <v>1477</v>
          </cell>
        </row>
        <row r="25223">
          <cell r="E25223" t="str">
            <v>960-011-211</v>
          </cell>
          <cell r="F25223">
            <v>113.08</v>
          </cell>
        </row>
        <row r="25224">
          <cell r="E25224" t="str">
            <v>960-012-311</v>
          </cell>
          <cell r="F25224">
            <v>266130.8</v>
          </cell>
        </row>
        <row r="25225">
          <cell r="E25225" t="str">
            <v>960-012-326</v>
          </cell>
          <cell r="F25225">
            <v>353.75</v>
          </cell>
        </row>
        <row r="25226">
          <cell r="E25226" t="str">
            <v>960-012-327</v>
          </cell>
          <cell r="F25226">
            <v>1871.14</v>
          </cell>
        </row>
        <row r="25227">
          <cell r="E25227" t="str">
            <v>960-012-411</v>
          </cell>
          <cell r="F25227">
            <v>1820.18</v>
          </cell>
        </row>
        <row r="25228">
          <cell r="E25228" t="str">
            <v>960-012-422</v>
          </cell>
          <cell r="F25228">
            <v>11437.41</v>
          </cell>
        </row>
        <row r="25229">
          <cell r="E25229" t="str">
            <v>960-012-423</v>
          </cell>
          <cell r="F25229">
            <v>22729.74</v>
          </cell>
        </row>
        <row r="25230">
          <cell r="E25230" t="str">
            <v>960-012-424</v>
          </cell>
          <cell r="F25230">
            <v>287.36</v>
          </cell>
        </row>
        <row r="25231">
          <cell r="E25231" t="str">
            <v>960-012-551</v>
          </cell>
          <cell r="F25231">
            <v>17778.27</v>
          </cell>
        </row>
        <row r="25232">
          <cell r="E25232" t="str">
            <v>960-012-552</v>
          </cell>
          <cell r="F25232">
            <v>539.35</v>
          </cell>
        </row>
        <row r="25233">
          <cell r="E25233" t="str">
            <v>960-013-121</v>
          </cell>
          <cell r="F25233">
            <v>3378648.68</v>
          </cell>
        </row>
        <row r="25234">
          <cell r="E25234" t="str">
            <v>960-013-131</v>
          </cell>
          <cell r="F25234">
            <v>208489.52</v>
          </cell>
        </row>
        <row r="25235">
          <cell r="E25235" t="str">
            <v>960-013-211</v>
          </cell>
          <cell r="F25235">
            <v>260883.89</v>
          </cell>
        </row>
        <row r="25236">
          <cell r="E25236" t="str">
            <v>960-013-221</v>
          </cell>
          <cell r="F25236">
            <v>521776.56</v>
          </cell>
        </row>
        <row r="25237">
          <cell r="E25237" t="str">
            <v>960-013-231</v>
          </cell>
          <cell r="F25237">
            <v>417120.87</v>
          </cell>
        </row>
        <row r="25238">
          <cell r="E25238" t="str">
            <v>960-014-151</v>
          </cell>
          <cell r="F25238">
            <v>22500</v>
          </cell>
        </row>
        <row r="25239">
          <cell r="E25239" t="str">
            <v>960-014-211</v>
          </cell>
          <cell r="F25239">
            <v>1674.35</v>
          </cell>
        </row>
        <row r="25240">
          <cell r="E25240" t="str">
            <v>960-014-221</v>
          </cell>
          <cell r="F25240">
            <v>3305.28</v>
          </cell>
        </row>
        <row r="25241">
          <cell r="E25241" t="str">
            <v>960-014-231</v>
          </cell>
          <cell r="F25241">
            <v>5717.33</v>
          </cell>
        </row>
        <row r="25242">
          <cell r="E25242" t="str">
            <v>960-014-311</v>
          </cell>
          <cell r="F25242">
            <v>7733.7</v>
          </cell>
        </row>
        <row r="25243">
          <cell r="E25243" t="str">
            <v>960-014-312</v>
          </cell>
          <cell r="F25243">
            <v>19549.37</v>
          </cell>
        </row>
        <row r="25244">
          <cell r="E25244" t="str">
            <v>960-014-326</v>
          </cell>
          <cell r="F25244">
            <v>7465.1</v>
          </cell>
        </row>
        <row r="25245">
          <cell r="E25245" t="str">
            <v>960-014-332</v>
          </cell>
          <cell r="F25245">
            <v>35129.440000000002</v>
          </cell>
        </row>
        <row r="25246">
          <cell r="E25246" t="str">
            <v>960-014-333</v>
          </cell>
          <cell r="F25246">
            <v>7700</v>
          </cell>
        </row>
        <row r="25247">
          <cell r="E25247" t="str">
            <v>960-014-411</v>
          </cell>
          <cell r="F25247">
            <v>43243.86</v>
          </cell>
        </row>
        <row r="25248">
          <cell r="E25248" t="str">
            <v>960-014-461</v>
          </cell>
          <cell r="F25248">
            <v>1967.7</v>
          </cell>
        </row>
        <row r="25249">
          <cell r="E25249" t="str">
            <v>960-014-462</v>
          </cell>
          <cell r="F25249">
            <v>97816.87</v>
          </cell>
        </row>
        <row r="25250">
          <cell r="E25250" t="str">
            <v>960-015-326</v>
          </cell>
          <cell r="F25250">
            <v>-2510.3200000000002</v>
          </cell>
        </row>
        <row r="25251">
          <cell r="E25251" t="str">
            <v>960-015-418</v>
          </cell>
          <cell r="F25251">
            <v>311.26</v>
          </cell>
        </row>
        <row r="25252">
          <cell r="E25252" t="str">
            <v>960-015-422</v>
          </cell>
          <cell r="F25252">
            <v>279.69</v>
          </cell>
        </row>
        <row r="25253">
          <cell r="E25253" t="str">
            <v>960-015-461</v>
          </cell>
          <cell r="F25253">
            <v>1919.37</v>
          </cell>
        </row>
        <row r="25254">
          <cell r="E25254" t="str">
            <v>960-015-472</v>
          </cell>
          <cell r="F25254">
            <v>-4803.3500000000004</v>
          </cell>
        </row>
        <row r="25255">
          <cell r="E25255" t="str">
            <v>960-016-411</v>
          </cell>
          <cell r="F25255">
            <v>15513.85</v>
          </cell>
        </row>
        <row r="25256">
          <cell r="E25256" t="str">
            <v>960-020-124</v>
          </cell>
          <cell r="F25256">
            <v>429403.03</v>
          </cell>
        </row>
        <row r="25257">
          <cell r="E25257" t="str">
            <v>960-020-211</v>
          </cell>
          <cell r="F25257">
            <v>21210.04</v>
          </cell>
        </row>
        <row r="25258">
          <cell r="E25258" t="str">
            <v>960-020-311</v>
          </cell>
          <cell r="F25258">
            <v>209280.02</v>
          </cell>
        </row>
        <row r="25259">
          <cell r="E25259" t="str">
            <v>960-020-312</v>
          </cell>
          <cell r="F25259">
            <v>630</v>
          </cell>
        </row>
        <row r="25260">
          <cell r="E25260" t="str">
            <v>960-020-332</v>
          </cell>
          <cell r="F25260">
            <v>4452.7700000000004</v>
          </cell>
        </row>
        <row r="25261">
          <cell r="E25261" t="str">
            <v>960-020-411</v>
          </cell>
          <cell r="F25261">
            <v>1576.14</v>
          </cell>
        </row>
        <row r="25262">
          <cell r="E25262" t="str">
            <v>960-024-113</v>
          </cell>
          <cell r="F25262">
            <v>130721</v>
          </cell>
        </row>
        <row r="25263">
          <cell r="E25263" t="str">
            <v>960-024-116</v>
          </cell>
          <cell r="F25263">
            <v>44060</v>
          </cell>
        </row>
        <row r="25264">
          <cell r="E25264" t="str">
            <v>960-024-121</v>
          </cell>
          <cell r="F25264">
            <v>589.21</v>
          </cell>
        </row>
        <row r="25265">
          <cell r="E25265" t="str">
            <v>960-024-131</v>
          </cell>
          <cell r="F25265">
            <v>566957.68999999994</v>
          </cell>
        </row>
        <row r="25266">
          <cell r="E25266" t="str">
            <v>960-024-135</v>
          </cell>
          <cell r="F25266">
            <v>51546</v>
          </cell>
        </row>
        <row r="25267">
          <cell r="E25267" t="str">
            <v>960-024-141</v>
          </cell>
          <cell r="F25267">
            <v>67983.55</v>
          </cell>
        </row>
        <row r="25268">
          <cell r="E25268" t="str">
            <v>960-024-143</v>
          </cell>
          <cell r="F25268">
            <v>17532.75</v>
          </cell>
        </row>
        <row r="25269">
          <cell r="E25269" t="str">
            <v>960-024-162</v>
          </cell>
          <cell r="F25269">
            <v>1167.75</v>
          </cell>
        </row>
        <row r="25270">
          <cell r="E25270" t="str">
            <v>960-024-163</v>
          </cell>
          <cell r="F25270">
            <v>140</v>
          </cell>
        </row>
        <row r="25271">
          <cell r="E25271" t="str">
            <v>960-024-171</v>
          </cell>
          <cell r="F25271">
            <v>216.68</v>
          </cell>
        </row>
        <row r="25272">
          <cell r="E25272" t="str">
            <v>960-024-198</v>
          </cell>
          <cell r="F25272">
            <v>345.55</v>
          </cell>
        </row>
        <row r="25273">
          <cell r="E25273" t="str">
            <v>960-024-211</v>
          </cell>
          <cell r="F25273">
            <v>63687.02</v>
          </cell>
        </row>
        <row r="25274">
          <cell r="E25274" t="str">
            <v>960-024-221</v>
          </cell>
          <cell r="F25274">
            <v>126813.81</v>
          </cell>
        </row>
        <row r="25275">
          <cell r="E25275" t="str">
            <v>960-024-231</v>
          </cell>
          <cell r="F25275">
            <v>92940.34</v>
          </cell>
        </row>
        <row r="25276">
          <cell r="E25276" t="str">
            <v>960-024-311</v>
          </cell>
          <cell r="F25276">
            <v>43233.75</v>
          </cell>
        </row>
        <row r="25277">
          <cell r="E25277" t="str">
            <v>960-024-312</v>
          </cell>
          <cell r="F25277">
            <v>2221.12</v>
          </cell>
        </row>
        <row r="25278">
          <cell r="E25278" t="str">
            <v>960-024-411</v>
          </cell>
          <cell r="F25278">
            <v>20572.79</v>
          </cell>
        </row>
        <row r="25279">
          <cell r="E25279" t="str">
            <v>960-024-461</v>
          </cell>
          <cell r="F25279">
            <v>1280.99</v>
          </cell>
        </row>
        <row r="25280">
          <cell r="E25280" t="str">
            <v>960-025-411</v>
          </cell>
          <cell r="F25280">
            <v>14695</v>
          </cell>
        </row>
        <row r="25281">
          <cell r="E25281" t="str">
            <v>960-027-142</v>
          </cell>
          <cell r="F25281">
            <v>4052703.88</v>
          </cell>
        </row>
        <row r="25282">
          <cell r="E25282" t="str">
            <v>960-027-211</v>
          </cell>
          <cell r="F25282">
            <v>290638.55</v>
          </cell>
        </row>
        <row r="25283">
          <cell r="E25283" t="str">
            <v>960-027-221</v>
          </cell>
          <cell r="F25283">
            <v>593327.21</v>
          </cell>
        </row>
        <row r="25284">
          <cell r="E25284" t="str">
            <v>960-027-231</v>
          </cell>
          <cell r="F25284">
            <v>978337.36</v>
          </cell>
        </row>
        <row r="25285">
          <cell r="E25285" t="str">
            <v>960-029-121</v>
          </cell>
          <cell r="F25285">
            <v>37900</v>
          </cell>
        </row>
        <row r="25286">
          <cell r="E25286" t="str">
            <v>960-029-142</v>
          </cell>
          <cell r="F25286">
            <v>31156</v>
          </cell>
        </row>
        <row r="25287">
          <cell r="E25287" t="str">
            <v>960-029-211</v>
          </cell>
          <cell r="F25287">
            <v>4974.82</v>
          </cell>
        </row>
        <row r="25288">
          <cell r="E25288" t="str">
            <v>960-029-221</v>
          </cell>
          <cell r="F25288">
            <v>10144.299999999999</v>
          </cell>
        </row>
        <row r="25289">
          <cell r="E25289" t="str">
            <v>960-029-231</v>
          </cell>
          <cell r="F25289">
            <v>13258.05</v>
          </cell>
        </row>
        <row r="25290">
          <cell r="E25290" t="str">
            <v>960-029-311</v>
          </cell>
          <cell r="F25290">
            <v>4789.92</v>
          </cell>
        </row>
        <row r="25291">
          <cell r="E25291" t="str">
            <v>960-029-312</v>
          </cell>
          <cell r="F25291">
            <v>3043.12</v>
          </cell>
        </row>
        <row r="25292">
          <cell r="E25292" t="str">
            <v>960-029-332</v>
          </cell>
          <cell r="F25292">
            <v>1868.79</v>
          </cell>
        </row>
        <row r="25293">
          <cell r="E25293" t="str">
            <v>960-030-163</v>
          </cell>
          <cell r="F25293">
            <v>4816</v>
          </cell>
        </row>
        <row r="25294">
          <cell r="E25294" t="str">
            <v>960-030-211</v>
          </cell>
          <cell r="F25294">
            <v>368.64</v>
          </cell>
        </row>
        <row r="25295">
          <cell r="E25295" t="str">
            <v>960-030-311</v>
          </cell>
          <cell r="F25295">
            <v>20000</v>
          </cell>
        </row>
        <row r="25296">
          <cell r="E25296" t="str">
            <v>960-030-411</v>
          </cell>
          <cell r="F25296">
            <v>15876.05</v>
          </cell>
        </row>
        <row r="25297">
          <cell r="E25297" t="str">
            <v>960-031-121</v>
          </cell>
          <cell r="F25297">
            <v>1869632.73</v>
          </cell>
        </row>
        <row r="25298">
          <cell r="E25298" t="str">
            <v>960-031-131</v>
          </cell>
          <cell r="F25298">
            <v>213244.14</v>
          </cell>
        </row>
        <row r="25299">
          <cell r="E25299" t="str">
            <v>960-031-142</v>
          </cell>
          <cell r="F25299">
            <v>943771.6</v>
          </cell>
        </row>
        <row r="25300">
          <cell r="E25300" t="str">
            <v>960-031-144</v>
          </cell>
          <cell r="F25300">
            <v>19360</v>
          </cell>
        </row>
        <row r="25301">
          <cell r="E25301" t="str">
            <v>960-031-151</v>
          </cell>
          <cell r="F25301">
            <v>1725163.91</v>
          </cell>
        </row>
        <row r="25302">
          <cell r="E25302" t="str">
            <v>960-031-162</v>
          </cell>
          <cell r="F25302">
            <v>57753.32</v>
          </cell>
        </row>
        <row r="25303">
          <cell r="E25303" t="str">
            <v>960-031-181</v>
          </cell>
          <cell r="F25303">
            <v>502523.31</v>
          </cell>
        </row>
        <row r="25304">
          <cell r="E25304" t="str">
            <v>960-031-211</v>
          </cell>
          <cell r="F25304">
            <v>352691.06</v>
          </cell>
        </row>
        <row r="25305">
          <cell r="E25305" t="str">
            <v>960-031-221</v>
          </cell>
          <cell r="F25305">
            <v>686297.32</v>
          </cell>
        </row>
        <row r="25306">
          <cell r="E25306" t="str">
            <v>960-031-231</v>
          </cell>
          <cell r="F25306">
            <v>892617.04</v>
          </cell>
        </row>
        <row r="25307">
          <cell r="E25307" t="str">
            <v>960-031-311</v>
          </cell>
          <cell r="F25307">
            <v>23848.720000000001</v>
          </cell>
        </row>
        <row r="25308">
          <cell r="E25308" t="str">
            <v>960-031-312</v>
          </cell>
          <cell r="F25308">
            <v>10788.25</v>
          </cell>
        </row>
        <row r="25309">
          <cell r="E25309" t="str">
            <v>960-031-411</v>
          </cell>
          <cell r="F25309">
            <v>295676.57</v>
          </cell>
        </row>
        <row r="25310">
          <cell r="E25310" t="str">
            <v>960-031-418</v>
          </cell>
          <cell r="F25310">
            <v>394.98</v>
          </cell>
        </row>
        <row r="25311">
          <cell r="E25311" t="str">
            <v>960-031-461</v>
          </cell>
          <cell r="F25311">
            <v>113327.08</v>
          </cell>
        </row>
        <row r="25312">
          <cell r="E25312" t="str">
            <v>960-031-462</v>
          </cell>
          <cell r="F25312">
            <v>300144.81</v>
          </cell>
        </row>
        <row r="25313">
          <cell r="E25313" t="str">
            <v>960-031-542</v>
          </cell>
          <cell r="F25313">
            <v>32723.16</v>
          </cell>
        </row>
        <row r="25314">
          <cell r="E25314" t="str">
            <v>960-032-121</v>
          </cell>
          <cell r="F25314">
            <v>5605784.1699999999</v>
          </cell>
        </row>
        <row r="25315">
          <cell r="E25315" t="str">
            <v>960-032-132</v>
          </cell>
          <cell r="F25315">
            <v>265975.51</v>
          </cell>
        </row>
        <row r="25316">
          <cell r="E25316" t="str">
            <v>960-032-142</v>
          </cell>
          <cell r="F25316">
            <v>795491.01</v>
          </cell>
        </row>
        <row r="25317">
          <cell r="E25317" t="str">
            <v>960-032-145</v>
          </cell>
          <cell r="F25317">
            <v>342764.84</v>
          </cell>
        </row>
        <row r="25318">
          <cell r="E25318" t="str">
            <v>960-032-162</v>
          </cell>
          <cell r="F25318">
            <v>168680.98</v>
          </cell>
        </row>
        <row r="25319">
          <cell r="E25319" t="str">
            <v>960-032-171</v>
          </cell>
          <cell r="F25319">
            <v>5092.76</v>
          </cell>
        </row>
        <row r="25320">
          <cell r="E25320" t="str">
            <v>960-032-198</v>
          </cell>
          <cell r="F25320">
            <v>16320.84</v>
          </cell>
        </row>
        <row r="25321">
          <cell r="E25321" t="str">
            <v>960-032-211</v>
          </cell>
          <cell r="F25321">
            <v>505526.41</v>
          </cell>
        </row>
        <row r="25322">
          <cell r="E25322" t="str">
            <v>960-032-221</v>
          </cell>
          <cell r="F25322">
            <v>999376.32</v>
          </cell>
        </row>
        <row r="25323">
          <cell r="E25323" t="str">
            <v>960-032-231</v>
          </cell>
          <cell r="F25323">
            <v>920668.06</v>
          </cell>
        </row>
        <row r="25324">
          <cell r="E25324" t="str">
            <v>960-032-311</v>
          </cell>
          <cell r="F25324">
            <v>61881.09</v>
          </cell>
        </row>
        <row r="25325">
          <cell r="E25325" t="str">
            <v>960-032-318</v>
          </cell>
          <cell r="F25325">
            <v>82828.19</v>
          </cell>
        </row>
        <row r="25326">
          <cell r="E25326" t="str">
            <v>960-032-332</v>
          </cell>
          <cell r="F25326">
            <v>5395.08</v>
          </cell>
        </row>
        <row r="25327">
          <cell r="E25327" t="str">
            <v>960-032-411</v>
          </cell>
          <cell r="F25327">
            <v>1870.74</v>
          </cell>
        </row>
        <row r="25328">
          <cell r="E25328" t="str">
            <v>960-034-121</v>
          </cell>
          <cell r="F25328">
            <v>108844.64</v>
          </cell>
        </row>
        <row r="25329">
          <cell r="E25329" t="str">
            <v>960-034-131</v>
          </cell>
          <cell r="F25329">
            <v>378730</v>
          </cell>
        </row>
        <row r="25330">
          <cell r="E25330" t="str">
            <v>960-034-133</v>
          </cell>
          <cell r="F25330">
            <v>114034.89</v>
          </cell>
        </row>
        <row r="25331">
          <cell r="E25331" t="str">
            <v>960-034-151</v>
          </cell>
          <cell r="F25331">
            <v>22500</v>
          </cell>
        </row>
        <row r="25332">
          <cell r="E25332" t="str">
            <v>960-034-163</v>
          </cell>
          <cell r="F25332">
            <v>280</v>
          </cell>
        </row>
        <row r="25333">
          <cell r="E25333" t="str">
            <v>960-034-191</v>
          </cell>
          <cell r="F25333">
            <v>2000</v>
          </cell>
        </row>
        <row r="25334">
          <cell r="E25334" t="str">
            <v>960-034-211</v>
          </cell>
          <cell r="F25334">
            <v>44935.53</v>
          </cell>
        </row>
        <row r="25335">
          <cell r="E25335" t="str">
            <v>960-034-221</v>
          </cell>
          <cell r="F25335">
            <v>91722.71</v>
          </cell>
        </row>
        <row r="25336">
          <cell r="E25336" t="str">
            <v>960-034-231</v>
          </cell>
          <cell r="F25336">
            <v>54570.239999999998</v>
          </cell>
        </row>
        <row r="25337">
          <cell r="E25337" t="str">
            <v>960-034-311</v>
          </cell>
          <cell r="F25337">
            <v>24049.07</v>
          </cell>
        </row>
        <row r="25338">
          <cell r="E25338" t="str">
            <v>960-034-312</v>
          </cell>
          <cell r="F25338">
            <v>10080.459999999999</v>
          </cell>
        </row>
        <row r="25339">
          <cell r="E25339" t="str">
            <v>960-034-314</v>
          </cell>
          <cell r="F25339">
            <v>509.52</v>
          </cell>
        </row>
        <row r="25340">
          <cell r="E25340" t="str">
            <v>960-034-332</v>
          </cell>
          <cell r="F25340">
            <v>9461.6</v>
          </cell>
        </row>
        <row r="25341">
          <cell r="E25341" t="str">
            <v>960-034-351</v>
          </cell>
          <cell r="F25341">
            <v>3996</v>
          </cell>
        </row>
        <row r="25342">
          <cell r="E25342" t="str">
            <v>960-034-361</v>
          </cell>
          <cell r="F25342">
            <v>210</v>
          </cell>
        </row>
        <row r="25343">
          <cell r="E25343" t="str">
            <v>960-034-411</v>
          </cell>
          <cell r="F25343">
            <v>72454.539999999994</v>
          </cell>
        </row>
        <row r="25344">
          <cell r="E25344" t="str">
            <v>960-034-413</v>
          </cell>
          <cell r="F25344">
            <v>2184.04</v>
          </cell>
        </row>
        <row r="25345">
          <cell r="E25345" t="str">
            <v>960-034-461</v>
          </cell>
          <cell r="F25345">
            <v>4674.66</v>
          </cell>
        </row>
        <row r="25346">
          <cell r="E25346" t="str">
            <v>960-034-462</v>
          </cell>
          <cell r="F25346">
            <v>7496.42</v>
          </cell>
        </row>
        <row r="25347">
          <cell r="E25347" t="str">
            <v>960-039-311</v>
          </cell>
          <cell r="F25347">
            <v>66306.490000000005</v>
          </cell>
        </row>
        <row r="25348">
          <cell r="E25348" t="str">
            <v>960-041-311</v>
          </cell>
          <cell r="F25348">
            <v>10017.25</v>
          </cell>
        </row>
        <row r="25349">
          <cell r="E25349" t="str">
            <v>960-041-541</v>
          </cell>
          <cell r="F25349">
            <v>4982.75</v>
          </cell>
        </row>
        <row r="25350">
          <cell r="E25350" t="str">
            <v>960-043-131</v>
          </cell>
          <cell r="F25350">
            <v>201185.1</v>
          </cell>
        </row>
        <row r="25351">
          <cell r="E25351" t="str">
            <v>960-043-211</v>
          </cell>
          <cell r="F25351">
            <v>14881.29</v>
          </cell>
        </row>
        <row r="25352">
          <cell r="E25352" t="str">
            <v>960-043-221</v>
          </cell>
          <cell r="F25352">
            <v>29646.29</v>
          </cell>
        </row>
        <row r="25353">
          <cell r="E25353" t="str">
            <v>960-043-231</v>
          </cell>
          <cell r="F25353">
            <v>22004</v>
          </cell>
        </row>
        <row r="25354">
          <cell r="E25354" t="str">
            <v>960-043-311</v>
          </cell>
          <cell r="F25354">
            <v>330933.32</v>
          </cell>
        </row>
        <row r="25355">
          <cell r="E25355" t="str">
            <v>960-054-121</v>
          </cell>
          <cell r="F25355">
            <v>717031.09</v>
          </cell>
        </row>
        <row r="25356">
          <cell r="E25356" t="str">
            <v>960-054-124</v>
          </cell>
          <cell r="F25356">
            <v>31347.7</v>
          </cell>
        </row>
        <row r="25357">
          <cell r="E25357" t="str">
            <v>960-054-144</v>
          </cell>
          <cell r="F25357">
            <v>18903.84</v>
          </cell>
        </row>
        <row r="25358">
          <cell r="E25358" t="str">
            <v>960-054-162</v>
          </cell>
          <cell r="F25358">
            <v>7223.57</v>
          </cell>
        </row>
        <row r="25359">
          <cell r="E25359" t="str">
            <v>960-054-211</v>
          </cell>
          <cell r="F25359">
            <v>57351.29</v>
          </cell>
        </row>
        <row r="25360">
          <cell r="E25360" t="str">
            <v>960-054-221</v>
          </cell>
          <cell r="F25360">
            <v>101826.13</v>
          </cell>
        </row>
        <row r="25361">
          <cell r="E25361" t="str">
            <v>960-054-231</v>
          </cell>
          <cell r="F25361">
            <v>93826.08</v>
          </cell>
        </row>
        <row r="25362">
          <cell r="E25362" t="str">
            <v>960-054-312</v>
          </cell>
          <cell r="F25362">
            <v>116.5</v>
          </cell>
        </row>
        <row r="25363">
          <cell r="E25363" t="str">
            <v>960-054-418</v>
          </cell>
          <cell r="F25363">
            <v>24930.799999999999</v>
          </cell>
        </row>
        <row r="25364">
          <cell r="E25364" t="str">
            <v>960-055-131</v>
          </cell>
          <cell r="F25364">
            <v>65880</v>
          </cell>
        </row>
        <row r="25365">
          <cell r="E25365" t="str">
            <v>960-055-135</v>
          </cell>
          <cell r="F25365">
            <v>43370</v>
          </cell>
        </row>
        <row r="25366">
          <cell r="E25366" t="str">
            <v>960-055-163</v>
          </cell>
          <cell r="F25366">
            <v>934.5</v>
          </cell>
        </row>
        <row r="25367">
          <cell r="E25367" t="str">
            <v>960-055-211</v>
          </cell>
          <cell r="F25367">
            <v>8259.66</v>
          </cell>
        </row>
        <row r="25368">
          <cell r="E25368" t="str">
            <v>960-055-221</v>
          </cell>
          <cell r="F25368">
            <v>16065.43</v>
          </cell>
        </row>
        <row r="25369">
          <cell r="E25369" t="str">
            <v>960-055-231</v>
          </cell>
          <cell r="F25369">
            <v>11002</v>
          </cell>
        </row>
        <row r="25370">
          <cell r="E25370" t="str">
            <v>960-055-311</v>
          </cell>
          <cell r="F25370">
            <v>87840.41</v>
          </cell>
        </row>
        <row r="25371">
          <cell r="E25371" t="str">
            <v>960-055-312</v>
          </cell>
          <cell r="F25371">
            <v>7813.64</v>
          </cell>
        </row>
        <row r="25372">
          <cell r="E25372" t="str">
            <v>960-055-411</v>
          </cell>
          <cell r="F25372">
            <v>2036.27</v>
          </cell>
        </row>
        <row r="25373">
          <cell r="E25373" t="str">
            <v>960-055-413</v>
          </cell>
          <cell r="F25373">
            <v>67463.179999999993</v>
          </cell>
        </row>
        <row r="25374">
          <cell r="E25374" t="str">
            <v>960-055-461</v>
          </cell>
          <cell r="F25374">
            <v>2142.2199999999998</v>
          </cell>
        </row>
        <row r="25375">
          <cell r="E25375" t="str">
            <v>960-055-462</v>
          </cell>
          <cell r="F25375">
            <v>3015.69</v>
          </cell>
        </row>
        <row r="25376">
          <cell r="E25376" t="str">
            <v>960-056-165</v>
          </cell>
          <cell r="F25376">
            <v>93804.15</v>
          </cell>
        </row>
        <row r="25377">
          <cell r="E25377" t="str">
            <v>960-056-171</v>
          </cell>
          <cell r="F25377">
            <v>2437482.21</v>
          </cell>
        </row>
        <row r="25378">
          <cell r="E25378" t="str">
            <v>960-056-172</v>
          </cell>
          <cell r="F25378">
            <v>219.04</v>
          </cell>
        </row>
        <row r="25379">
          <cell r="E25379" t="str">
            <v>960-056-175</v>
          </cell>
          <cell r="F25379">
            <v>482557.72</v>
          </cell>
        </row>
        <row r="25380">
          <cell r="E25380" t="str">
            <v>960-056-211</v>
          </cell>
          <cell r="F25380">
            <v>233942.6</v>
          </cell>
        </row>
        <row r="25381">
          <cell r="E25381" t="str">
            <v>960-056-221</v>
          </cell>
          <cell r="F25381">
            <v>196224.17</v>
          </cell>
        </row>
        <row r="25382">
          <cell r="E25382" t="str">
            <v>960-056-231</v>
          </cell>
          <cell r="F25382">
            <v>315597.61</v>
          </cell>
        </row>
        <row r="25383">
          <cell r="E25383" t="str">
            <v>960-056-311</v>
          </cell>
          <cell r="F25383">
            <v>6650.71</v>
          </cell>
        </row>
        <row r="25384">
          <cell r="E25384" t="str">
            <v>960-056-312</v>
          </cell>
          <cell r="F25384">
            <v>3588.7</v>
          </cell>
        </row>
        <row r="25385">
          <cell r="E25385" t="str">
            <v>960-056-319</v>
          </cell>
          <cell r="F25385">
            <v>11028</v>
          </cell>
        </row>
        <row r="25386">
          <cell r="E25386" t="str">
            <v>960-056-326</v>
          </cell>
          <cell r="F25386">
            <v>33266.79</v>
          </cell>
        </row>
        <row r="25387">
          <cell r="E25387" t="str">
            <v>960-056-331</v>
          </cell>
          <cell r="F25387">
            <v>23274.23</v>
          </cell>
        </row>
        <row r="25388">
          <cell r="E25388" t="str">
            <v>960-056-341</v>
          </cell>
          <cell r="F25388">
            <v>19757.509999999998</v>
          </cell>
        </row>
        <row r="25389">
          <cell r="E25389" t="str">
            <v>960-056-411</v>
          </cell>
          <cell r="F25389">
            <v>72587.55</v>
          </cell>
        </row>
        <row r="25390">
          <cell r="E25390" t="str">
            <v>960-056-422</v>
          </cell>
          <cell r="F25390">
            <v>246165.56</v>
          </cell>
        </row>
        <row r="25391">
          <cell r="E25391" t="str">
            <v>960-056-423</v>
          </cell>
          <cell r="F25391">
            <v>228755.06</v>
          </cell>
        </row>
        <row r="25392">
          <cell r="E25392" t="str">
            <v>960-056-424</v>
          </cell>
          <cell r="F25392">
            <v>8597.1299999999992</v>
          </cell>
        </row>
        <row r="25393">
          <cell r="E25393" t="str">
            <v>960-056-425</v>
          </cell>
          <cell r="F25393">
            <v>106963.94</v>
          </cell>
        </row>
        <row r="25394">
          <cell r="E25394" t="str">
            <v>960-056-461</v>
          </cell>
          <cell r="F25394">
            <v>6394.32</v>
          </cell>
        </row>
        <row r="25395">
          <cell r="E25395" t="str">
            <v>960-061-411</v>
          </cell>
          <cell r="F25395">
            <v>511776.57</v>
          </cell>
        </row>
        <row r="25396">
          <cell r="E25396" t="str">
            <v>960-061-413</v>
          </cell>
          <cell r="F25396">
            <v>424582.36</v>
          </cell>
        </row>
        <row r="25397">
          <cell r="E25397" t="str">
            <v>960-061-461</v>
          </cell>
          <cell r="F25397">
            <v>14985.19</v>
          </cell>
        </row>
        <row r="25398">
          <cell r="E25398" t="str">
            <v>960-061-462</v>
          </cell>
          <cell r="F25398">
            <v>27243.88</v>
          </cell>
        </row>
        <row r="25399">
          <cell r="E25399" t="str">
            <v>960-063-121</v>
          </cell>
          <cell r="F25399">
            <v>34584.410000000003</v>
          </cell>
        </row>
        <row r="25400">
          <cell r="E25400" t="str">
            <v>960-063-142</v>
          </cell>
          <cell r="F25400">
            <v>57539.519999999997</v>
          </cell>
        </row>
        <row r="25401">
          <cell r="E25401" t="str">
            <v>960-063-162</v>
          </cell>
          <cell r="F25401">
            <v>9436</v>
          </cell>
        </row>
        <row r="25402">
          <cell r="E25402" t="str">
            <v>960-063-211</v>
          </cell>
          <cell r="F25402">
            <v>7414.18</v>
          </cell>
        </row>
        <row r="25403">
          <cell r="E25403" t="str">
            <v>960-063-221</v>
          </cell>
          <cell r="F25403">
            <v>13533.02</v>
          </cell>
        </row>
        <row r="25404">
          <cell r="E25404" t="str">
            <v>960-063-231</v>
          </cell>
          <cell r="F25404">
            <v>14123.7</v>
          </cell>
        </row>
        <row r="25405">
          <cell r="E25405" t="str">
            <v>960-063-311</v>
          </cell>
          <cell r="F25405">
            <v>377834</v>
          </cell>
        </row>
        <row r="25406">
          <cell r="E25406" t="str">
            <v>960-068-116</v>
          </cell>
          <cell r="F25406">
            <v>38051.33</v>
          </cell>
        </row>
        <row r="25407">
          <cell r="E25407" t="str">
            <v>960-068-121</v>
          </cell>
          <cell r="F25407">
            <v>400907.04</v>
          </cell>
        </row>
        <row r="25408">
          <cell r="E25408" t="str">
            <v>960-068-131</v>
          </cell>
          <cell r="F25408">
            <v>36307.14</v>
          </cell>
        </row>
        <row r="25409">
          <cell r="E25409" t="str">
            <v>960-068-142</v>
          </cell>
          <cell r="F25409">
            <v>163051.13</v>
          </cell>
        </row>
        <row r="25410">
          <cell r="E25410" t="str">
            <v>960-068-151</v>
          </cell>
          <cell r="F25410">
            <v>48036</v>
          </cell>
        </row>
        <row r="25411">
          <cell r="E25411" t="str">
            <v>960-068-162</v>
          </cell>
          <cell r="F25411">
            <v>60142.18</v>
          </cell>
        </row>
        <row r="25412">
          <cell r="E25412" t="str">
            <v>960-068-163</v>
          </cell>
          <cell r="F25412">
            <v>70</v>
          </cell>
        </row>
        <row r="25413">
          <cell r="E25413" t="str">
            <v>960-068-173</v>
          </cell>
          <cell r="F25413">
            <v>64440</v>
          </cell>
        </row>
        <row r="25414">
          <cell r="E25414" t="str">
            <v>960-068-211</v>
          </cell>
          <cell r="F25414">
            <v>59910.36</v>
          </cell>
        </row>
        <row r="25415">
          <cell r="E25415" t="str">
            <v>960-068-221</v>
          </cell>
          <cell r="F25415">
            <v>108239.36</v>
          </cell>
        </row>
        <row r="25416">
          <cell r="E25416" t="str">
            <v>960-068-231</v>
          </cell>
          <cell r="F25416">
            <v>123710.71</v>
          </cell>
        </row>
        <row r="25417">
          <cell r="E25417" t="str">
            <v>960-068-411</v>
          </cell>
          <cell r="F25417">
            <v>19317.849999999999</v>
          </cell>
        </row>
        <row r="25418">
          <cell r="E25418" t="str">
            <v>960-068-461</v>
          </cell>
          <cell r="F25418">
            <v>22036.36</v>
          </cell>
        </row>
        <row r="25419">
          <cell r="E25419" t="str">
            <v>960-068-462</v>
          </cell>
          <cell r="F25419">
            <v>8494.06</v>
          </cell>
        </row>
        <row r="25420">
          <cell r="E25420" t="str">
            <v>960-069-113</v>
          </cell>
          <cell r="F25420">
            <v>154182.47</v>
          </cell>
        </row>
        <row r="25421">
          <cell r="E25421" t="str">
            <v>960-069-133</v>
          </cell>
          <cell r="F25421">
            <v>76365.48</v>
          </cell>
        </row>
        <row r="25422">
          <cell r="E25422" t="str">
            <v>960-069-142</v>
          </cell>
          <cell r="F25422">
            <v>366615.06</v>
          </cell>
        </row>
        <row r="25423">
          <cell r="E25423" t="str">
            <v>960-069-151</v>
          </cell>
          <cell r="F25423">
            <v>24635.7</v>
          </cell>
        </row>
        <row r="25424">
          <cell r="E25424" t="str">
            <v>960-069-162</v>
          </cell>
          <cell r="F25424">
            <v>17168.78</v>
          </cell>
        </row>
        <row r="25425">
          <cell r="E25425" t="str">
            <v>960-069-173</v>
          </cell>
          <cell r="F25425">
            <v>29119.11</v>
          </cell>
        </row>
        <row r="25426">
          <cell r="E25426" t="str">
            <v>960-069-198</v>
          </cell>
          <cell r="F25426">
            <v>1837.95</v>
          </cell>
        </row>
        <row r="25427">
          <cell r="E25427" t="str">
            <v>960-069-211</v>
          </cell>
          <cell r="F25427">
            <v>45956.06</v>
          </cell>
        </row>
        <row r="25428">
          <cell r="E25428" t="str">
            <v>960-069-221</v>
          </cell>
          <cell r="F25428">
            <v>91564.49</v>
          </cell>
        </row>
        <row r="25429">
          <cell r="E25429" t="str">
            <v>960-069-231</v>
          </cell>
          <cell r="F25429">
            <v>102110.54</v>
          </cell>
        </row>
        <row r="25430">
          <cell r="E25430" t="str">
            <v>960-069-311</v>
          </cell>
          <cell r="F25430">
            <v>993519.09</v>
          </cell>
        </row>
        <row r="25431">
          <cell r="E25431" t="str">
            <v>960-069-312</v>
          </cell>
          <cell r="F25431">
            <v>11381.79</v>
          </cell>
        </row>
        <row r="25432">
          <cell r="E25432" t="str">
            <v>960-069-332</v>
          </cell>
          <cell r="F25432">
            <v>32.83</v>
          </cell>
        </row>
        <row r="25433">
          <cell r="E25433" t="str">
            <v>960-069-411</v>
          </cell>
          <cell r="F25433">
            <v>602717.07999999996</v>
          </cell>
        </row>
        <row r="25434">
          <cell r="E25434" t="str">
            <v>960-069-413</v>
          </cell>
          <cell r="F25434">
            <v>3112.82</v>
          </cell>
        </row>
        <row r="25435">
          <cell r="E25435" t="str">
            <v>960-069-418</v>
          </cell>
          <cell r="F25435">
            <v>183368.17</v>
          </cell>
        </row>
        <row r="25436">
          <cell r="E25436" t="str">
            <v>960-069-461</v>
          </cell>
          <cell r="F25436">
            <v>118959.2</v>
          </cell>
        </row>
        <row r="25437">
          <cell r="E25437" t="str">
            <v>960-069-462</v>
          </cell>
          <cell r="F25437">
            <v>64440.74</v>
          </cell>
        </row>
        <row r="25438">
          <cell r="E25438" t="str">
            <v>960-069-542</v>
          </cell>
          <cell r="F25438">
            <v>13714.33</v>
          </cell>
        </row>
        <row r="25439">
          <cell r="E25439" t="str">
            <v>960-073-311</v>
          </cell>
          <cell r="F25439">
            <v>7758.45</v>
          </cell>
        </row>
        <row r="25440">
          <cell r="E25440" t="str">
            <v>960-073-422</v>
          </cell>
          <cell r="F25440">
            <v>103556.55</v>
          </cell>
        </row>
        <row r="25441">
          <cell r="E25441" t="str">
            <v>960-085-462</v>
          </cell>
          <cell r="F25441">
            <v>38800.01</v>
          </cell>
        </row>
        <row r="25442">
          <cell r="E25442" t="str">
            <v>970-001-121</v>
          </cell>
          <cell r="F25442">
            <v>16857349.690000001</v>
          </cell>
        </row>
        <row r="25443">
          <cell r="E25443" t="str">
            <v>970-001-123</v>
          </cell>
          <cell r="F25443">
            <v>132159.82</v>
          </cell>
        </row>
        <row r="25444">
          <cell r="E25444" t="str">
            <v>970-001-125</v>
          </cell>
          <cell r="F25444">
            <v>14929.19</v>
          </cell>
        </row>
        <row r="25445">
          <cell r="E25445" t="str">
            <v>970-001-211</v>
          </cell>
          <cell r="F25445">
            <v>1214898.45</v>
          </cell>
        </row>
        <row r="25446">
          <cell r="E25446" t="str">
            <v>970-001-221</v>
          </cell>
          <cell r="F25446">
            <v>2499306.86</v>
          </cell>
        </row>
        <row r="25447">
          <cell r="E25447" t="str">
            <v>970-001-231</v>
          </cell>
          <cell r="F25447">
            <v>2213736.21</v>
          </cell>
        </row>
        <row r="25448">
          <cell r="E25448" t="str">
            <v>970-002-111</v>
          </cell>
          <cell r="F25448">
            <v>123204</v>
          </cell>
        </row>
        <row r="25449">
          <cell r="E25449" t="str">
            <v>970-002-113</v>
          </cell>
          <cell r="F25449">
            <v>246658</v>
          </cell>
        </row>
        <row r="25450">
          <cell r="E25450" t="str">
            <v>970-002-115</v>
          </cell>
          <cell r="F25450">
            <v>61388.52</v>
          </cell>
        </row>
        <row r="25451">
          <cell r="E25451" t="str">
            <v>970-002-118</v>
          </cell>
          <cell r="F25451">
            <v>163504.5</v>
          </cell>
        </row>
        <row r="25452">
          <cell r="E25452" t="str">
            <v>970-002-211</v>
          </cell>
          <cell r="F25452">
            <v>40219.980000000003</v>
          </cell>
        </row>
        <row r="25453">
          <cell r="E25453" t="str">
            <v>970-002-221</v>
          </cell>
          <cell r="F25453">
            <v>87346.09</v>
          </cell>
        </row>
        <row r="25454">
          <cell r="E25454" t="str">
            <v>970-002-231</v>
          </cell>
          <cell r="F25454">
            <v>31705.07</v>
          </cell>
        </row>
        <row r="25455">
          <cell r="E25455" t="str">
            <v>970-002-715</v>
          </cell>
          <cell r="F25455">
            <v>93918.84</v>
          </cell>
        </row>
        <row r="25456">
          <cell r="E25456" t="str">
            <v>970-003-151</v>
          </cell>
          <cell r="F25456">
            <v>595.28</v>
          </cell>
        </row>
        <row r="25457">
          <cell r="E25457" t="str">
            <v>970-003-162</v>
          </cell>
          <cell r="F25457">
            <v>-75.28</v>
          </cell>
        </row>
        <row r="25458">
          <cell r="E25458" t="str">
            <v>970-003-173</v>
          </cell>
          <cell r="F25458">
            <v>1612878.19</v>
          </cell>
        </row>
        <row r="25459">
          <cell r="E25459" t="str">
            <v>970-003-211</v>
          </cell>
          <cell r="F25459">
            <v>115979.27</v>
          </cell>
        </row>
        <row r="25460">
          <cell r="E25460" t="str">
            <v>970-003-221</v>
          </cell>
          <cell r="F25460">
            <v>214276.74</v>
          </cell>
        </row>
        <row r="25461">
          <cell r="E25461" t="str">
            <v>970-003-231</v>
          </cell>
          <cell r="F25461">
            <v>373172.8</v>
          </cell>
        </row>
        <row r="25462">
          <cell r="E25462" t="str">
            <v>970-005-114</v>
          </cell>
          <cell r="F25462">
            <v>1314300.6499999999</v>
          </cell>
        </row>
        <row r="25463">
          <cell r="E25463" t="str">
            <v>970-005-116</v>
          </cell>
          <cell r="F25463">
            <v>427762.06</v>
          </cell>
        </row>
        <row r="25464">
          <cell r="E25464" t="str">
            <v>970-005-117</v>
          </cell>
          <cell r="F25464">
            <v>42108</v>
          </cell>
        </row>
        <row r="25465">
          <cell r="E25465" t="str">
            <v>970-005-211</v>
          </cell>
          <cell r="F25465">
            <v>129505.79</v>
          </cell>
        </row>
        <row r="25466">
          <cell r="E25466" t="str">
            <v>970-005-221</v>
          </cell>
          <cell r="F25466">
            <v>262119.53</v>
          </cell>
        </row>
        <row r="25467">
          <cell r="E25467" t="str">
            <v>970-005-231</v>
          </cell>
          <cell r="F25467">
            <v>164140.56</v>
          </cell>
        </row>
        <row r="25468">
          <cell r="E25468" t="str">
            <v>970-007-131</v>
          </cell>
          <cell r="F25468">
            <v>2223391</v>
          </cell>
        </row>
        <row r="25469">
          <cell r="E25469" t="str">
            <v>970-007-211</v>
          </cell>
          <cell r="F25469">
            <v>157191.76999999999</v>
          </cell>
        </row>
        <row r="25470">
          <cell r="E25470" t="str">
            <v>970-007-221</v>
          </cell>
          <cell r="F25470">
            <v>327560.78000000003</v>
          </cell>
        </row>
        <row r="25471">
          <cell r="E25471" t="str">
            <v>970-007-231</v>
          </cell>
          <cell r="F25471">
            <v>238242.81</v>
          </cell>
        </row>
        <row r="25472">
          <cell r="E25472" t="str">
            <v>970-008-121</v>
          </cell>
          <cell r="F25472">
            <v>478336.97</v>
          </cell>
        </row>
        <row r="25473">
          <cell r="E25473" t="str">
            <v>970-008-211</v>
          </cell>
          <cell r="F25473">
            <v>35260.36</v>
          </cell>
        </row>
        <row r="25474">
          <cell r="E25474" t="str">
            <v>970-008-221</v>
          </cell>
          <cell r="F25474">
            <v>70492.87</v>
          </cell>
        </row>
        <row r="25475">
          <cell r="E25475" t="str">
            <v>970-008-231</v>
          </cell>
          <cell r="F25475">
            <v>91659.8</v>
          </cell>
        </row>
        <row r="25476">
          <cell r="E25476" t="str">
            <v>970-009-184</v>
          </cell>
          <cell r="F25476">
            <v>640544.49</v>
          </cell>
        </row>
        <row r="25477">
          <cell r="E25477" t="str">
            <v>970-009-185</v>
          </cell>
          <cell r="F25477">
            <v>65903.88</v>
          </cell>
        </row>
        <row r="25478">
          <cell r="E25478" t="str">
            <v>970-009-186</v>
          </cell>
          <cell r="F25478">
            <v>-1872.8</v>
          </cell>
        </row>
        <row r="25479">
          <cell r="E25479" t="str">
            <v>970-009-188</v>
          </cell>
          <cell r="F25479">
            <v>268928.63</v>
          </cell>
        </row>
        <row r="25480">
          <cell r="E25480" t="str">
            <v>970-009-189</v>
          </cell>
          <cell r="F25480">
            <v>25244.54</v>
          </cell>
        </row>
        <row r="25481">
          <cell r="E25481" t="str">
            <v>970-009-211</v>
          </cell>
          <cell r="F25481">
            <v>74934.97</v>
          </cell>
        </row>
        <row r="25482">
          <cell r="E25482" t="str">
            <v>970-009-221</v>
          </cell>
          <cell r="F25482">
            <v>138073.72</v>
          </cell>
        </row>
        <row r="25483">
          <cell r="E25483" t="str">
            <v>970-009-231</v>
          </cell>
          <cell r="F25483">
            <v>3311.09</v>
          </cell>
        </row>
        <row r="25484">
          <cell r="E25484" t="str">
            <v>970-009-233</v>
          </cell>
          <cell r="F25484">
            <v>224394.6</v>
          </cell>
        </row>
        <row r="25485">
          <cell r="E25485" t="str">
            <v>970-011-163</v>
          </cell>
          <cell r="F25485">
            <v>854</v>
          </cell>
        </row>
        <row r="25486">
          <cell r="E25486" t="str">
            <v>970-011-211</v>
          </cell>
          <cell r="F25486">
            <v>65.31</v>
          </cell>
        </row>
        <row r="25487">
          <cell r="E25487" t="str">
            <v>970-012-121</v>
          </cell>
          <cell r="F25487">
            <v>114343.37</v>
          </cell>
        </row>
        <row r="25488">
          <cell r="E25488" t="str">
            <v>970-012-148</v>
          </cell>
          <cell r="F25488">
            <v>6073.36</v>
          </cell>
        </row>
        <row r="25489">
          <cell r="E25489" t="str">
            <v>970-012-211</v>
          </cell>
          <cell r="F25489">
            <v>9150.65</v>
          </cell>
        </row>
        <row r="25490">
          <cell r="E25490" t="str">
            <v>970-012-221</v>
          </cell>
          <cell r="F25490">
            <v>6071.28</v>
          </cell>
        </row>
        <row r="25491">
          <cell r="E25491" t="str">
            <v>970-012-231</v>
          </cell>
          <cell r="F25491">
            <v>139.56</v>
          </cell>
        </row>
        <row r="25492">
          <cell r="E25492" t="str">
            <v>970-012-311</v>
          </cell>
          <cell r="F25492">
            <v>75</v>
          </cell>
        </row>
        <row r="25493">
          <cell r="E25493" t="str">
            <v>970-012-372</v>
          </cell>
          <cell r="F25493">
            <v>4458</v>
          </cell>
        </row>
        <row r="25494">
          <cell r="E25494" t="str">
            <v>970-012-411</v>
          </cell>
          <cell r="F25494">
            <v>3332.41</v>
          </cell>
        </row>
        <row r="25495">
          <cell r="E25495" t="str">
            <v>970-012-422</v>
          </cell>
          <cell r="F25495">
            <v>10614.4</v>
          </cell>
        </row>
        <row r="25496">
          <cell r="E25496" t="str">
            <v>970-012-423</v>
          </cell>
          <cell r="F25496">
            <v>10716.46</v>
          </cell>
        </row>
        <row r="25497">
          <cell r="E25497" t="str">
            <v>970-012-551</v>
          </cell>
          <cell r="F25497">
            <v>15000</v>
          </cell>
        </row>
        <row r="25498">
          <cell r="E25498" t="str">
            <v>970-012-552</v>
          </cell>
          <cell r="F25498">
            <v>945.51</v>
          </cell>
        </row>
        <row r="25499">
          <cell r="E25499" t="str">
            <v>970-013-121</v>
          </cell>
          <cell r="F25499">
            <v>1921925.71</v>
          </cell>
        </row>
        <row r="25500">
          <cell r="E25500" t="str">
            <v>970-013-131</v>
          </cell>
          <cell r="F25500">
            <v>45951.5</v>
          </cell>
        </row>
        <row r="25501">
          <cell r="E25501" t="str">
            <v>970-013-162</v>
          </cell>
          <cell r="F25501">
            <v>21833</v>
          </cell>
        </row>
        <row r="25502">
          <cell r="E25502" t="str">
            <v>970-013-184</v>
          </cell>
          <cell r="F25502">
            <v>2494.0300000000002</v>
          </cell>
        </row>
        <row r="25503">
          <cell r="E25503" t="str">
            <v>970-013-185</v>
          </cell>
          <cell r="F25503">
            <v>2292.9499999999998</v>
          </cell>
        </row>
        <row r="25504">
          <cell r="E25504" t="str">
            <v>970-013-188</v>
          </cell>
          <cell r="F25504">
            <v>14040.46</v>
          </cell>
        </row>
        <row r="25505">
          <cell r="E25505" t="str">
            <v>970-013-189</v>
          </cell>
          <cell r="F25505">
            <v>15090.12</v>
          </cell>
        </row>
        <row r="25506">
          <cell r="E25506" t="str">
            <v>970-013-211</v>
          </cell>
          <cell r="F25506">
            <v>143986.87</v>
          </cell>
        </row>
        <row r="25507">
          <cell r="E25507" t="str">
            <v>970-013-221</v>
          </cell>
          <cell r="F25507">
            <v>292287.34000000003</v>
          </cell>
        </row>
        <row r="25508">
          <cell r="E25508" t="str">
            <v>970-013-231</v>
          </cell>
          <cell r="F25508">
            <v>239558.62</v>
          </cell>
        </row>
        <row r="25509">
          <cell r="E25509" t="str">
            <v>970-014-151</v>
          </cell>
          <cell r="F25509">
            <v>56129</v>
          </cell>
        </row>
        <row r="25510">
          <cell r="E25510" t="str">
            <v>970-014-162</v>
          </cell>
          <cell r="F25510">
            <v>6713</v>
          </cell>
        </row>
        <row r="25511">
          <cell r="E25511" t="str">
            <v>970-014-163</v>
          </cell>
          <cell r="F25511">
            <v>3573.5</v>
          </cell>
        </row>
        <row r="25512">
          <cell r="E25512" t="str">
            <v>970-014-183</v>
          </cell>
          <cell r="F25512">
            <v>3640</v>
          </cell>
        </row>
        <row r="25513">
          <cell r="E25513" t="str">
            <v>970-014-211</v>
          </cell>
          <cell r="F25513">
            <v>4629.03</v>
          </cell>
        </row>
        <row r="25514">
          <cell r="E25514" t="str">
            <v>970-014-221</v>
          </cell>
          <cell r="F25514">
            <v>9718.02</v>
          </cell>
        </row>
        <row r="25515">
          <cell r="E25515" t="str">
            <v>970-014-231</v>
          </cell>
          <cell r="F25515">
            <v>12445.46</v>
          </cell>
        </row>
        <row r="25516">
          <cell r="E25516" t="str">
            <v>970-014-312</v>
          </cell>
          <cell r="F25516">
            <v>24063.79</v>
          </cell>
        </row>
        <row r="25517">
          <cell r="E25517" t="str">
            <v>970-014-314</v>
          </cell>
          <cell r="F25517">
            <v>98</v>
          </cell>
        </row>
        <row r="25518">
          <cell r="E25518" t="str">
            <v>970-014-315</v>
          </cell>
          <cell r="F25518">
            <v>52</v>
          </cell>
        </row>
        <row r="25519">
          <cell r="E25519" t="str">
            <v>970-014-327</v>
          </cell>
          <cell r="F25519">
            <v>1700</v>
          </cell>
        </row>
        <row r="25520">
          <cell r="E25520" t="str">
            <v>970-014-332</v>
          </cell>
          <cell r="F25520">
            <v>2120.62</v>
          </cell>
        </row>
        <row r="25521">
          <cell r="E25521" t="str">
            <v>970-014-333</v>
          </cell>
          <cell r="F25521">
            <v>8364.16</v>
          </cell>
        </row>
        <row r="25522">
          <cell r="E25522" t="str">
            <v>970-014-344</v>
          </cell>
          <cell r="F25522">
            <v>339.37</v>
          </cell>
        </row>
        <row r="25523">
          <cell r="E25523" t="str">
            <v>970-014-351</v>
          </cell>
          <cell r="F25523">
            <v>5239.0200000000004</v>
          </cell>
        </row>
        <row r="25524">
          <cell r="E25524" t="str">
            <v>970-014-379</v>
          </cell>
          <cell r="F25524">
            <v>644.55999999999995</v>
          </cell>
        </row>
        <row r="25525">
          <cell r="E25525" t="str">
            <v>970-014-411</v>
          </cell>
          <cell r="F25525">
            <v>44878.25</v>
          </cell>
        </row>
        <row r="25526">
          <cell r="E25526" t="str">
            <v>970-014-418</v>
          </cell>
          <cell r="F25526">
            <v>2034.07</v>
          </cell>
        </row>
        <row r="25527">
          <cell r="E25527" t="str">
            <v>970-014-422</v>
          </cell>
          <cell r="F25527">
            <v>833.91</v>
          </cell>
        </row>
        <row r="25528">
          <cell r="E25528" t="str">
            <v>970-014-459</v>
          </cell>
          <cell r="F25528">
            <v>93.95</v>
          </cell>
        </row>
        <row r="25529">
          <cell r="E25529" t="str">
            <v>970-014-462</v>
          </cell>
          <cell r="F25529">
            <v>5027.29</v>
          </cell>
        </row>
        <row r="25530">
          <cell r="E25530" t="str">
            <v>970-014-541</v>
          </cell>
          <cell r="F25530">
            <v>6099</v>
          </cell>
        </row>
        <row r="25531">
          <cell r="E25531" t="str">
            <v>970-015-163</v>
          </cell>
          <cell r="F25531">
            <v>70</v>
          </cell>
        </row>
        <row r="25532">
          <cell r="E25532" t="str">
            <v>970-015-211</v>
          </cell>
          <cell r="F25532">
            <v>5.36</v>
          </cell>
        </row>
        <row r="25533">
          <cell r="E25533" t="str">
            <v>970-015-311</v>
          </cell>
          <cell r="F25533">
            <v>10200</v>
          </cell>
        </row>
        <row r="25534">
          <cell r="E25534" t="str">
            <v>970-015-326</v>
          </cell>
          <cell r="F25534">
            <v>3609.65</v>
          </cell>
        </row>
        <row r="25535">
          <cell r="E25535" t="str">
            <v>970-015-411</v>
          </cell>
          <cell r="F25535">
            <v>543.55999999999995</v>
          </cell>
        </row>
        <row r="25536">
          <cell r="E25536" t="str">
            <v>970-015-461</v>
          </cell>
          <cell r="F25536">
            <v>15670.4</v>
          </cell>
        </row>
        <row r="25537">
          <cell r="E25537" t="str">
            <v>970-015-462</v>
          </cell>
          <cell r="F25537">
            <v>72533.820000000007</v>
          </cell>
        </row>
        <row r="25538">
          <cell r="E25538" t="str">
            <v>970-015-472</v>
          </cell>
          <cell r="F25538">
            <v>-1931.26</v>
          </cell>
        </row>
        <row r="25539">
          <cell r="E25539" t="str">
            <v>970-015-542</v>
          </cell>
          <cell r="F25539">
            <v>28614.240000000002</v>
          </cell>
        </row>
        <row r="25540">
          <cell r="E25540" t="str">
            <v>970-016-171</v>
          </cell>
          <cell r="F25540">
            <v>1623.36</v>
          </cell>
        </row>
        <row r="25541">
          <cell r="E25541" t="str">
            <v>970-016-192</v>
          </cell>
          <cell r="F25541">
            <v>25520.639999999999</v>
          </cell>
        </row>
        <row r="25542">
          <cell r="E25542" t="str">
            <v>970-016-211</v>
          </cell>
          <cell r="F25542">
            <v>2076.48</v>
          </cell>
        </row>
        <row r="25543">
          <cell r="E25543" t="str">
            <v>970-016-221</v>
          </cell>
          <cell r="F25543">
            <v>3480.86</v>
          </cell>
        </row>
        <row r="25544">
          <cell r="E25544" t="str">
            <v>970-016-411</v>
          </cell>
          <cell r="F25544">
            <v>610.48</v>
          </cell>
        </row>
        <row r="25545">
          <cell r="E25545" t="str">
            <v>970-020-124</v>
          </cell>
          <cell r="F25545">
            <v>98900.44</v>
          </cell>
        </row>
        <row r="25546">
          <cell r="E25546" t="str">
            <v>970-020-162</v>
          </cell>
          <cell r="F25546">
            <v>161</v>
          </cell>
        </row>
        <row r="25547">
          <cell r="E25547" t="str">
            <v>970-020-211</v>
          </cell>
          <cell r="F25547">
            <v>5287.78</v>
          </cell>
        </row>
        <row r="25548">
          <cell r="E25548" t="str">
            <v>970-020-311</v>
          </cell>
          <cell r="F25548">
            <v>45400</v>
          </cell>
        </row>
        <row r="25549">
          <cell r="E25549" t="str">
            <v>970-024-131</v>
          </cell>
          <cell r="F25549">
            <v>5505.6</v>
          </cell>
        </row>
        <row r="25550">
          <cell r="E25550" t="str">
            <v>970-024-135</v>
          </cell>
          <cell r="F25550">
            <v>266990.90000000002</v>
          </cell>
        </row>
        <row r="25551">
          <cell r="E25551" t="str">
            <v>970-024-152</v>
          </cell>
          <cell r="F25551">
            <v>100000</v>
          </cell>
        </row>
        <row r="25552">
          <cell r="E25552" t="str">
            <v>970-024-162</v>
          </cell>
          <cell r="F25552">
            <v>210</v>
          </cell>
        </row>
        <row r="25553">
          <cell r="E25553" t="str">
            <v>970-024-198</v>
          </cell>
          <cell r="F25553">
            <v>3258.73</v>
          </cell>
        </row>
        <row r="25554">
          <cell r="E25554" t="str">
            <v>970-024-211</v>
          </cell>
          <cell r="F25554">
            <v>26146.15</v>
          </cell>
        </row>
        <row r="25555">
          <cell r="E25555" t="str">
            <v>970-024-221</v>
          </cell>
          <cell r="F25555">
            <v>55198.1</v>
          </cell>
        </row>
        <row r="25556">
          <cell r="E25556" t="str">
            <v>970-024-231</v>
          </cell>
          <cell r="F25556">
            <v>30939.52</v>
          </cell>
        </row>
        <row r="25557">
          <cell r="E25557" t="str">
            <v>970-025-411</v>
          </cell>
          <cell r="F25557">
            <v>7585</v>
          </cell>
        </row>
        <row r="25558">
          <cell r="E25558" t="str">
            <v>970-027-142</v>
          </cell>
          <cell r="F25558">
            <v>1442830.81</v>
          </cell>
        </row>
        <row r="25559">
          <cell r="E25559" t="str">
            <v>970-027-167</v>
          </cell>
          <cell r="F25559">
            <v>1120</v>
          </cell>
        </row>
        <row r="25560">
          <cell r="E25560" t="str">
            <v>970-027-211</v>
          </cell>
          <cell r="F25560">
            <v>100002.05</v>
          </cell>
        </row>
        <row r="25561">
          <cell r="E25561" t="str">
            <v>970-027-221</v>
          </cell>
          <cell r="F25561">
            <v>209357.72</v>
          </cell>
        </row>
        <row r="25562">
          <cell r="E25562" t="str">
            <v>970-027-231</v>
          </cell>
          <cell r="F25562">
            <v>409090.42</v>
          </cell>
        </row>
        <row r="25563">
          <cell r="E25563" t="str">
            <v>970-029-142</v>
          </cell>
          <cell r="F25563">
            <v>58839.75</v>
          </cell>
        </row>
        <row r="25564">
          <cell r="E25564" t="str">
            <v>970-029-211</v>
          </cell>
          <cell r="F25564">
            <v>3839.31</v>
          </cell>
        </row>
        <row r="25565">
          <cell r="E25565" t="str">
            <v>970-029-221</v>
          </cell>
          <cell r="F25565">
            <v>7653.68</v>
          </cell>
        </row>
        <row r="25566">
          <cell r="E25566" t="str">
            <v>970-029-231</v>
          </cell>
          <cell r="F25566">
            <v>6383.17</v>
          </cell>
        </row>
        <row r="25567">
          <cell r="E25567" t="str">
            <v>970-029-411</v>
          </cell>
          <cell r="F25567">
            <v>43.03</v>
          </cell>
        </row>
        <row r="25568">
          <cell r="E25568" t="str">
            <v>970-030-163</v>
          </cell>
          <cell r="F25568">
            <v>3300.5</v>
          </cell>
        </row>
        <row r="25569">
          <cell r="E25569" t="str">
            <v>970-030-196</v>
          </cell>
          <cell r="F25569">
            <v>49399.22</v>
          </cell>
        </row>
        <row r="25570">
          <cell r="E25570" t="str">
            <v>970-030-211</v>
          </cell>
          <cell r="F25570">
            <v>4031.58</v>
          </cell>
        </row>
        <row r="25571">
          <cell r="E25571" t="str">
            <v>970-030-221</v>
          </cell>
          <cell r="F25571">
            <v>7249.49</v>
          </cell>
        </row>
        <row r="25572">
          <cell r="E25572" t="str">
            <v>970-030-311</v>
          </cell>
          <cell r="F25572">
            <v>15000</v>
          </cell>
        </row>
        <row r="25573">
          <cell r="E25573" t="str">
            <v>970-030-312</v>
          </cell>
          <cell r="F25573">
            <v>4993.6099999999997</v>
          </cell>
        </row>
        <row r="25574">
          <cell r="E25574" t="str">
            <v>970-030-418</v>
          </cell>
          <cell r="F25574">
            <v>20765.39</v>
          </cell>
        </row>
        <row r="25575">
          <cell r="E25575" t="str">
            <v>970-031-121</v>
          </cell>
          <cell r="F25575">
            <v>108849.31</v>
          </cell>
        </row>
        <row r="25576">
          <cell r="E25576" t="str">
            <v>970-031-131</v>
          </cell>
          <cell r="F25576">
            <v>32648</v>
          </cell>
        </row>
        <row r="25577">
          <cell r="E25577" t="str">
            <v>970-031-135</v>
          </cell>
          <cell r="F25577">
            <v>68720</v>
          </cell>
        </row>
        <row r="25578">
          <cell r="E25578" t="str">
            <v>970-031-151</v>
          </cell>
          <cell r="F25578">
            <v>1330941.98</v>
          </cell>
        </row>
        <row r="25579">
          <cell r="E25579" t="str">
            <v>970-031-162</v>
          </cell>
          <cell r="F25579">
            <v>320286.09000000003</v>
          </cell>
        </row>
        <row r="25580">
          <cell r="E25580" t="str">
            <v>970-031-163</v>
          </cell>
          <cell r="F25580">
            <v>1624</v>
          </cell>
        </row>
        <row r="25581">
          <cell r="E25581" t="str">
            <v>970-031-211</v>
          </cell>
          <cell r="F25581">
            <v>133363.82999999999</v>
          </cell>
        </row>
        <row r="25582">
          <cell r="E25582" t="str">
            <v>970-031-221</v>
          </cell>
          <cell r="F25582">
            <v>218635.63</v>
          </cell>
        </row>
        <row r="25583">
          <cell r="E25583" t="str">
            <v>970-031-231</v>
          </cell>
          <cell r="F25583">
            <v>233107.07</v>
          </cell>
        </row>
        <row r="25584">
          <cell r="E25584" t="str">
            <v>970-031-312</v>
          </cell>
          <cell r="F25584">
            <v>773.62</v>
          </cell>
        </row>
        <row r="25585">
          <cell r="E25585" t="str">
            <v>970-031-411</v>
          </cell>
          <cell r="F25585">
            <v>66849.13</v>
          </cell>
        </row>
        <row r="25586">
          <cell r="E25586" t="str">
            <v>970-031-462</v>
          </cell>
          <cell r="F25586">
            <v>218957.31</v>
          </cell>
        </row>
        <row r="25587">
          <cell r="E25587" t="str">
            <v>970-032-121</v>
          </cell>
          <cell r="F25587">
            <v>1126825.83</v>
          </cell>
        </row>
        <row r="25588">
          <cell r="E25588" t="str">
            <v>970-032-132</v>
          </cell>
          <cell r="F25588">
            <v>420724.64</v>
          </cell>
        </row>
        <row r="25589">
          <cell r="E25589" t="str">
            <v>970-032-133</v>
          </cell>
          <cell r="F25589">
            <v>263484</v>
          </cell>
        </row>
        <row r="25590">
          <cell r="E25590" t="str">
            <v>970-032-135</v>
          </cell>
          <cell r="F25590">
            <v>10219.219999999999</v>
          </cell>
        </row>
        <row r="25591">
          <cell r="E25591" t="str">
            <v>970-032-142</v>
          </cell>
          <cell r="F25591">
            <v>746430.42</v>
          </cell>
        </row>
        <row r="25592">
          <cell r="E25592" t="str">
            <v>970-032-143</v>
          </cell>
          <cell r="F25592">
            <v>1525.31</v>
          </cell>
        </row>
        <row r="25593">
          <cell r="E25593" t="str">
            <v>970-032-144</v>
          </cell>
          <cell r="F25593">
            <v>48019.13</v>
          </cell>
        </row>
        <row r="25594">
          <cell r="E25594" t="str">
            <v>970-032-145</v>
          </cell>
          <cell r="F25594">
            <v>250072.54</v>
          </cell>
        </row>
        <row r="25595">
          <cell r="E25595" t="str">
            <v>970-032-146</v>
          </cell>
          <cell r="F25595">
            <v>46717.04</v>
          </cell>
        </row>
        <row r="25596">
          <cell r="E25596" t="str">
            <v>970-032-147</v>
          </cell>
          <cell r="F25596">
            <v>130134.99</v>
          </cell>
        </row>
        <row r="25597">
          <cell r="E25597" t="str">
            <v>970-032-151</v>
          </cell>
          <cell r="F25597">
            <v>62663.26</v>
          </cell>
        </row>
        <row r="25598">
          <cell r="E25598" t="str">
            <v>970-032-162</v>
          </cell>
          <cell r="F25598">
            <v>25657.3</v>
          </cell>
        </row>
        <row r="25599">
          <cell r="E25599" t="str">
            <v>970-032-163</v>
          </cell>
          <cell r="F25599">
            <v>4184.95</v>
          </cell>
        </row>
        <row r="25600">
          <cell r="E25600" t="str">
            <v>970-032-196</v>
          </cell>
          <cell r="F25600">
            <v>970.35</v>
          </cell>
        </row>
        <row r="25601">
          <cell r="E25601" t="str">
            <v>970-032-211</v>
          </cell>
          <cell r="F25601">
            <v>222437.68</v>
          </cell>
        </row>
        <row r="25602">
          <cell r="E25602" t="str">
            <v>970-032-221</v>
          </cell>
          <cell r="F25602">
            <v>431653.38</v>
          </cell>
        </row>
        <row r="25603">
          <cell r="E25603" t="str">
            <v>970-032-231</v>
          </cell>
          <cell r="F25603">
            <v>504806.91</v>
          </cell>
        </row>
        <row r="25604">
          <cell r="E25604" t="str">
            <v>970-032-311</v>
          </cell>
          <cell r="F25604">
            <v>421851.95</v>
          </cell>
        </row>
        <row r="25605">
          <cell r="E25605" t="str">
            <v>970-032-312</v>
          </cell>
          <cell r="F25605">
            <v>7475.36</v>
          </cell>
        </row>
        <row r="25606">
          <cell r="E25606" t="str">
            <v>970-032-313</v>
          </cell>
          <cell r="F25606">
            <v>264</v>
          </cell>
        </row>
        <row r="25607">
          <cell r="E25607" t="str">
            <v>970-032-314</v>
          </cell>
          <cell r="F25607">
            <v>625</v>
          </cell>
        </row>
        <row r="25608">
          <cell r="E25608" t="str">
            <v>970-032-326</v>
          </cell>
          <cell r="F25608">
            <v>975</v>
          </cell>
        </row>
        <row r="25609">
          <cell r="E25609" t="str">
            <v>970-032-332</v>
          </cell>
          <cell r="F25609">
            <v>28635.46</v>
          </cell>
        </row>
        <row r="25610">
          <cell r="E25610" t="str">
            <v>970-032-341</v>
          </cell>
          <cell r="F25610">
            <v>1036.53</v>
          </cell>
        </row>
        <row r="25611">
          <cell r="E25611" t="str">
            <v>970-032-344</v>
          </cell>
          <cell r="F25611">
            <v>632.67999999999995</v>
          </cell>
        </row>
        <row r="25612">
          <cell r="E25612" t="str">
            <v>970-032-411</v>
          </cell>
          <cell r="F25612">
            <v>57802.15</v>
          </cell>
        </row>
        <row r="25613">
          <cell r="E25613" t="str">
            <v>970-032-418</v>
          </cell>
          <cell r="F25613">
            <v>165.15</v>
          </cell>
        </row>
        <row r="25614">
          <cell r="E25614" t="str">
            <v>970-032-462</v>
          </cell>
          <cell r="F25614">
            <v>17891.77</v>
          </cell>
        </row>
        <row r="25615">
          <cell r="E25615" t="str">
            <v>970-034-121</v>
          </cell>
          <cell r="F25615">
            <v>313238.18</v>
          </cell>
        </row>
        <row r="25616">
          <cell r="E25616" t="str">
            <v>970-034-151</v>
          </cell>
          <cell r="F25616">
            <v>8859.58</v>
          </cell>
        </row>
        <row r="25617">
          <cell r="E25617" t="str">
            <v>970-034-162</v>
          </cell>
          <cell r="F25617">
            <v>518</v>
          </cell>
        </row>
        <row r="25618">
          <cell r="E25618" t="str">
            <v>970-034-163</v>
          </cell>
          <cell r="F25618">
            <v>1701</v>
          </cell>
        </row>
        <row r="25619">
          <cell r="E25619" t="str">
            <v>970-034-196</v>
          </cell>
          <cell r="F25619">
            <v>15535.08</v>
          </cell>
        </row>
        <row r="25620">
          <cell r="E25620" t="str">
            <v>970-034-211</v>
          </cell>
          <cell r="F25620">
            <v>24737.040000000001</v>
          </cell>
        </row>
        <row r="25621">
          <cell r="E25621" t="str">
            <v>970-034-221</v>
          </cell>
          <cell r="F25621">
            <v>49664.09</v>
          </cell>
        </row>
        <row r="25622">
          <cell r="E25622" t="str">
            <v>970-034-231</v>
          </cell>
          <cell r="F25622">
            <v>37783.07</v>
          </cell>
        </row>
        <row r="25623">
          <cell r="E25623" t="str">
            <v>970-034-311</v>
          </cell>
          <cell r="F25623">
            <v>1125</v>
          </cell>
        </row>
        <row r="25624">
          <cell r="E25624" t="str">
            <v>970-034-312</v>
          </cell>
          <cell r="F25624">
            <v>11047.4</v>
          </cell>
        </row>
        <row r="25625">
          <cell r="E25625" t="str">
            <v>970-034-332</v>
          </cell>
          <cell r="F25625">
            <v>601.20000000000005</v>
          </cell>
        </row>
        <row r="25626">
          <cell r="E25626" t="str">
            <v>970-034-411</v>
          </cell>
          <cell r="F25626">
            <v>22529.5</v>
          </cell>
        </row>
        <row r="25627">
          <cell r="E25627" t="str">
            <v>970-034-462</v>
          </cell>
          <cell r="F25627">
            <v>1388.86</v>
          </cell>
        </row>
        <row r="25628">
          <cell r="E25628" t="str">
            <v>970-041-541</v>
          </cell>
          <cell r="F25628">
            <v>5785</v>
          </cell>
        </row>
        <row r="25629">
          <cell r="E25629" t="str">
            <v>970-054-121</v>
          </cell>
          <cell r="F25629">
            <v>187025.21</v>
          </cell>
        </row>
        <row r="25630">
          <cell r="E25630" t="str">
            <v>970-054-142</v>
          </cell>
          <cell r="F25630">
            <v>36756</v>
          </cell>
        </row>
        <row r="25631">
          <cell r="E25631" t="str">
            <v>970-054-162</v>
          </cell>
          <cell r="F25631">
            <v>105</v>
          </cell>
        </row>
        <row r="25632">
          <cell r="E25632" t="str">
            <v>970-054-163</v>
          </cell>
          <cell r="F25632">
            <v>45.5</v>
          </cell>
        </row>
        <row r="25633">
          <cell r="E25633" t="str">
            <v>970-054-211</v>
          </cell>
          <cell r="F25633">
            <v>15655.78</v>
          </cell>
        </row>
        <row r="25634">
          <cell r="E25634" t="str">
            <v>970-054-221</v>
          </cell>
          <cell r="F25634">
            <v>32902.71</v>
          </cell>
        </row>
        <row r="25635">
          <cell r="E25635" t="str">
            <v>970-054-231</v>
          </cell>
          <cell r="F25635">
            <v>37061.53</v>
          </cell>
        </row>
        <row r="25636">
          <cell r="E25636" t="str">
            <v>970-054-312</v>
          </cell>
          <cell r="F25636">
            <v>610.97</v>
          </cell>
        </row>
        <row r="25637">
          <cell r="E25637" t="str">
            <v>970-054-332</v>
          </cell>
          <cell r="F25637">
            <v>5392.39</v>
          </cell>
        </row>
        <row r="25638">
          <cell r="E25638" t="str">
            <v>970-054-411</v>
          </cell>
          <cell r="F25638">
            <v>346.97</v>
          </cell>
        </row>
        <row r="25639">
          <cell r="E25639" t="str">
            <v>970-055-113</v>
          </cell>
          <cell r="F25639">
            <v>23943.599999999999</v>
          </cell>
        </row>
        <row r="25640">
          <cell r="E25640" t="str">
            <v>970-055-131</v>
          </cell>
          <cell r="F25640">
            <v>53330</v>
          </cell>
        </row>
        <row r="25641">
          <cell r="E25641" t="str">
            <v>970-055-135</v>
          </cell>
          <cell r="F25641">
            <v>21659</v>
          </cell>
        </row>
        <row r="25642">
          <cell r="E25642" t="str">
            <v>970-055-151</v>
          </cell>
          <cell r="F25642">
            <v>27636</v>
          </cell>
        </row>
        <row r="25643">
          <cell r="E25643" t="str">
            <v>970-055-211</v>
          </cell>
          <cell r="F25643">
            <v>8649.2000000000007</v>
          </cell>
        </row>
        <row r="25644">
          <cell r="E25644" t="str">
            <v>970-055-221</v>
          </cell>
          <cell r="F25644">
            <v>18613.32</v>
          </cell>
        </row>
        <row r="25645">
          <cell r="E25645" t="str">
            <v>970-055-231</v>
          </cell>
          <cell r="F25645">
            <v>14797.1</v>
          </cell>
        </row>
        <row r="25646">
          <cell r="E25646" t="str">
            <v>970-055-311</v>
          </cell>
          <cell r="F25646">
            <v>49177.78</v>
          </cell>
        </row>
        <row r="25647">
          <cell r="E25647" t="str">
            <v>970-055-312</v>
          </cell>
          <cell r="F25647">
            <v>4553.01</v>
          </cell>
        </row>
        <row r="25648">
          <cell r="E25648" t="str">
            <v>970-055-315</v>
          </cell>
          <cell r="F25648">
            <v>4383.38</v>
          </cell>
        </row>
        <row r="25649">
          <cell r="E25649" t="str">
            <v>970-055-333</v>
          </cell>
          <cell r="F25649">
            <v>3007.75</v>
          </cell>
        </row>
        <row r="25650">
          <cell r="E25650" t="str">
            <v>970-055-341</v>
          </cell>
          <cell r="F25650">
            <v>700.37</v>
          </cell>
        </row>
        <row r="25651">
          <cell r="E25651" t="str">
            <v>970-055-411</v>
          </cell>
          <cell r="F25651">
            <v>5820.42</v>
          </cell>
        </row>
        <row r="25652">
          <cell r="E25652" t="str">
            <v>970-055-413</v>
          </cell>
          <cell r="F25652">
            <v>79552.070000000007</v>
          </cell>
        </row>
        <row r="25653">
          <cell r="E25653" t="str">
            <v>970-056-165</v>
          </cell>
          <cell r="F25653">
            <v>35677.089999999997</v>
          </cell>
        </row>
        <row r="25654">
          <cell r="E25654" t="str">
            <v>970-056-171</v>
          </cell>
          <cell r="F25654">
            <v>988922.96</v>
          </cell>
        </row>
        <row r="25655">
          <cell r="E25655" t="str">
            <v>970-056-175</v>
          </cell>
          <cell r="F25655">
            <v>456242.35</v>
          </cell>
        </row>
        <row r="25656">
          <cell r="E25656" t="str">
            <v>970-056-211</v>
          </cell>
          <cell r="F25656">
            <v>109124.17</v>
          </cell>
        </row>
        <row r="25657">
          <cell r="E25657" t="str">
            <v>970-056-221</v>
          </cell>
          <cell r="F25657">
            <v>126157.51</v>
          </cell>
        </row>
        <row r="25658">
          <cell r="E25658" t="str">
            <v>970-056-231</v>
          </cell>
          <cell r="F25658">
            <v>137350.43</v>
          </cell>
        </row>
        <row r="25659">
          <cell r="E25659" t="str">
            <v>970-056-311</v>
          </cell>
          <cell r="F25659">
            <v>7490.64</v>
          </cell>
        </row>
        <row r="25660">
          <cell r="E25660" t="str">
            <v>970-056-312</v>
          </cell>
          <cell r="F25660">
            <v>14096.02</v>
          </cell>
        </row>
        <row r="25661">
          <cell r="E25661" t="str">
            <v>970-056-326</v>
          </cell>
          <cell r="F25661">
            <v>1030</v>
          </cell>
        </row>
        <row r="25662">
          <cell r="E25662" t="str">
            <v>970-056-331</v>
          </cell>
          <cell r="F25662">
            <v>25565.22</v>
          </cell>
        </row>
        <row r="25663">
          <cell r="E25663" t="str">
            <v>970-056-341</v>
          </cell>
          <cell r="F25663">
            <v>367.52</v>
          </cell>
        </row>
        <row r="25664">
          <cell r="E25664" t="str">
            <v>970-056-343</v>
          </cell>
          <cell r="F25664">
            <v>448.27</v>
          </cell>
        </row>
        <row r="25665">
          <cell r="E25665" t="str">
            <v>970-056-344</v>
          </cell>
          <cell r="F25665">
            <v>2706.18</v>
          </cell>
        </row>
        <row r="25666">
          <cell r="E25666" t="str">
            <v>970-056-411</v>
          </cell>
          <cell r="F25666">
            <v>16165.29</v>
          </cell>
        </row>
        <row r="25667">
          <cell r="E25667" t="str">
            <v>970-056-422</v>
          </cell>
          <cell r="F25667">
            <v>177316.17</v>
          </cell>
        </row>
        <row r="25668">
          <cell r="E25668" t="str">
            <v>970-056-423</v>
          </cell>
          <cell r="F25668">
            <v>586689.77</v>
          </cell>
        </row>
        <row r="25669">
          <cell r="E25669" t="str">
            <v>970-056-424</v>
          </cell>
          <cell r="F25669">
            <v>7666.61</v>
          </cell>
        </row>
        <row r="25670">
          <cell r="E25670" t="str">
            <v>970-056-425</v>
          </cell>
          <cell r="F25670">
            <v>140954.1</v>
          </cell>
        </row>
        <row r="25671">
          <cell r="E25671" t="str">
            <v>970-056-461</v>
          </cell>
          <cell r="F25671">
            <v>35586.21</v>
          </cell>
        </row>
        <row r="25672">
          <cell r="E25672" t="str">
            <v>970-056-462</v>
          </cell>
          <cell r="F25672">
            <v>2253.42</v>
          </cell>
        </row>
        <row r="25673">
          <cell r="E25673" t="str">
            <v>970-056-541</v>
          </cell>
          <cell r="F25673">
            <v>3175</v>
          </cell>
        </row>
        <row r="25674">
          <cell r="E25674" t="str">
            <v>970-056-552</v>
          </cell>
          <cell r="F25674">
            <v>1323.07</v>
          </cell>
        </row>
        <row r="25675">
          <cell r="E25675" t="str">
            <v>970-061-411</v>
          </cell>
          <cell r="F25675">
            <v>287273.82</v>
          </cell>
        </row>
        <row r="25676">
          <cell r="E25676" t="str">
            <v>970-061-413</v>
          </cell>
          <cell r="F25676">
            <v>243.05</v>
          </cell>
        </row>
        <row r="25677">
          <cell r="E25677" t="str">
            <v>970-061-418</v>
          </cell>
          <cell r="F25677">
            <v>5290.86</v>
          </cell>
        </row>
        <row r="25678">
          <cell r="E25678" t="str">
            <v>970-061-462</v>
          </cell>
          <cell r="F25678">
            <v>7310.27</v>
          </cell>
        </row>
        <row r="25679">
          <cell r="E25679" t="str">
            <v>970-063-142</v>
          </cell>
          <cell r="F25679">
            <v>30957.94</v>
          </cell>
        </row>
        <row r="25680">
          <cell r="E25680" t="str">
            <v>970-063-211</v>
          </cell>
          <cell r="F25680">
            <v>2330.52</v>
          </cell>
        </row>
        <row r="25681">
          <cell r="E25681" t="str">
            <v>970-063-221</v>
          </cell>
          <cell r="F25681">
            <v>4554.47</v>
          </cell>
        </row>
        <row r="25682">
          <cell r="E25682" t="str">
            <v>970-063-231</v>
          </cell>
          <cell r="F25682">
            <v>8838.7000000000007</v>
          </cell>
        </row>
        <row r="25683">
          <cell r="E25683" t="str">
            <v>970-063-311</v>
          </cell>
          <cell r="F25683">
            <v>207885.64</v>
          </cell>
        </row>
        <row r="25684">
          <cell r="E25684" t="str">
            <v>970-069-121</v>
          </cell>
          <cell r="F25684">
            <v>351702.74</v>
          </cell>
        </row>
        <row r="25685">
          <cell r="E25685" t="str">
            <v>970-069-131</v>
          </cell>
          <cell r="F25685">
            <v>783751.18</v>
          </cell>
        </row>
        <row r="25686">
          <cell r="E25686" t="str">
            <v>970-069-141</v>
          </cell>
          <cell r="F25686">
            <v>18378</v>
          </cell>
        </row>
        <row r="25687">
          <cell r="E25687" t="str">
            <v>970-069-142</v>
          </cell>
          <cell r="F25687">
            <v>53514</v>
          </cell>
        </row>
        <row r="25688">
          <cell r="E25688" t="str">
            <v>970-069-143</v>
          </cell>
          <cell r="F25688">
            <v>104008.93</v>
          </cell>
        </row>
        <row r="25689">
          <cell r="E25689" t="str">
            <v>970-069-144</v>
          </cell>
          <cell r="F25689">
            <v>11716.2</v>
          </cell>
        </row>
        <row r="25690">
          <cell r="E25690" t="str">
            <v>970-069-146</v>
          </cell>
          <cell r="F25690">
            <v>231180.75</v>
          </cell>
        </row>
        <row r="25691">
          <cell r="E25691" t="str">
            <v>970-069-162</v>
          </cell>
          <cell r="F25691">
            <v>3657.5</v>
          </cell>
        </row>
        <row r="25692">
          <cell r="E25692" t="str">
            <v>970-069-198</v>
          </cell>
          <cell r="F25692">
            <v>18411.27</v>
          </cell>
        </row>
        <row r="25693">
          <cell r="E25693" t="str">
            <v>970-069-211</v>
          </cell>
          <cell r="F25693">
            <v>115497.54</v>
          </cell>
        </row>
        <row r="25694">
          <cell r="E25694" t="str">
            <v>970-069-221</v>
          </cell>
          <cell r="F25694">
            <v>222335.08</v>
          </cell>
        </row>
        <row r="25695">
          <cell r="E25695" t="str">
            <v>970-069-231</v>
          </cell>
          <cell r="F25695">
            <v>225226.66</v>
          </cell>
        </row>
        <row r="25696">
          <cell r="E25696" t="str">
            <v>970-069-332</v>
          </cell>
          <cell r="F25696">
            <v>288.18</v>
          </cell>
        </row>
        <row r="25697">
          <cell r="E25697" t="str">
            <v>970-069-411</v>
          </cell>
          <cell r="F25697">
            <v>359.09</v>
          </cell>
        </row>
        <row r="25698">
          <cell r="E25698" t="str">
            <v>970-073-343</v>
          </cell>
          <cell r="F25698">
            <v>42522</v>
          </cell>
        </row>
        <row r="25699">
          <cell r="E25699" t="str">
            <v>970-085-411</v>
          </cell>
          <cell r="F25699">
            <v>17.64</v>
          </cell>
        </row>
        <row r="25700">
          <cell r="E25700" t="str">
            <v>970-085-462</v>
          </cell>
          <cell r="F25700">
            <v>3582.36</v>
          </cell>
        </row>
        <row r="25701">
          <cell r="E25701" t="str">
            <v>970-096-121</v>
          </cell>
          <cell r="F25701">
            <v>58092</v>
          </cell>
        </row>
        <row r="25702">
          <cell r="E25702" t="str">
            <v>970-096-211</v>
          </cell>
          <cell r="F25702">
            <v>4395.72</v>
          </cell>
        </row>
        <row r="25703">
          <cell r="E25703" t="str">
            <v>970-096-221</v>
          </cell>
          <cell r="F25703">
            <v>8533.68</v>
          </cell>
        </row>
        <row r="25704">
          <cell r="E25704" t="str">
            <v>970-096-231</v>
          </cell>
          <cell r="F25704">
            <v>5284.67</v>
          </cell>
        </row>
        <row r="25705">
          <cell r="E25705" t="str">
            <v>980-001-121</v>
          </cell>
          <cell r="F25705">
            <v>21916324.600000001</v>
          </cell>
        </row>
        <row r="25706">
          <cell r="E25706" t="str">
            <v>980-001-123</v>
          </cell>
          <cell r="F25706">
            <v>211566.57</v>
          </cell>
        </row>
        <row r="25707">
          <cell r="E25707" t="str">
            <v>980-001-211</v>
          </cell>
          <cell r="F25707">
            <v>1602223.96</v>
          </cell>
        </row>
        <row r="25708">
          <cell r="E25708" t="str">
            <v>980-001-221</v>
          </cell>
          <cell r="F25708">
            <v>3213061.93</v>
          </cell>
        </row>
        <row r="25709">
          <cell r="E25709" t="str">
            <v>980-001-231</v>
          </cell>
          <cell r="F25709">
            <v>2809893.26</v>
          </cell>
        </row>
        <row r="25710">
          <cell r="E25710" t="str">
            <v>980-002-111</v>
          </cell>
          <cell r="F25710">
            <v>126624</v>
          </cell>
        </row>
        <row r="25711">
          <cell r="E25711" t="str">
            <v>980-002-113</v>
          </cell>
          <cell r="F25711">
            <v>285808.53999999998</v>
          </cell>
        </row>
        <row r="25712">
          <cell r="E25712" t="str">
            <v>980-002-115</v>
          </cell>
          <cell r="F25712">
            <v>11333.09</v>
          </cell>
        </row>
        <row r="25713">
          <cell r="E25713" t="str">
            <v>980-002-118</v>
          </cell>
          <cell r="F25713">
            <v>267556.15999999997</v>
          </cell>
        </row>
        <row r="25714">
          <cell r="E25714" t="str">
            <v>980-002-211</v>
          </cell>
          <cell r="F25714">
            <v>44157.58</v>
          </cell>
        </row>
        <row r="25715">
          <cell r="E25715" t="str">
            <v>980-002-221</v>
          </cell>
          <cell r="F25715">
            <v>101555.11</v>
          </cell>
        </row>
        <row r="25716">
          <cell r="E25716" t="str">
            <v>980-002-231</v>
          </cell>
          <cell r="F25716">
            <v>33021.519999999997</v>
          </cell>
        </row>
        <row r="25717">
          <cell r="E25717" t="str">
            <v>980-003-151</v>
          </cell>
          <cell r="F25717">
            <v>184184.54</v>
          </cell>
        </row>
        <row r="25718">
          <cell r="E25718" t="str">
            <v>980-003-162</v>
          </cell>
          <cell r="F25718">
            <v>477107.82</v>
          </cell>
        </row>
        <row r="25719">
          <cell r="E25719" t="str">
            <v>980-003-163</v>
          </cell>
          <cell r="F25719">
            <v>6300</v>
          </cell>
        </row>
        <row r="25720">
          <cell r="E25720" t="str">
            <v>980-003-173</v>
          </cell>
          <cell r="F25720">
            <v>1537483.37</v>
          </cell>
        </row>
        <row r="25721">
          <cell r="E25721" t="str">
            <v>980-003-199</v>
          </cell>
          <cell r="F25721">
            <v>27.8</v>
          </cell>
        </row>
        <row r="25722">
          <cell r="E25722" t="str">
            <v>980-003-211</v>
          </cell>
          <cell r="F25722">
            <v>162425.67000000001</v>
          </cell>
        </row>
        <row r="25723">
          <cell r="E25723" t="str">
            <v>980-003-221</v>
          </cell>
          <cell r="F25723">
            <v>243830.32</v>
          </cell>
        </row>
        <row r="25724">
          <cell r="E25724" t="str">
            <v>980-003-231</v>
          </cell>
          <cell r="F25724">
            <v>344436.36</v>
          </cell>
        </row>
        <row r="25725">
          <cell r="E25725" t="str">
            <v>980-005-114</v>
          </cell>
          <cell r="F25725">
            <v>1473689.81</v>
          </cell>
        </row>
        <row r="25726">
          <cell r="E25726" t="str">
            <v>980-005-116</v>
          </cell>
          <cell r="F25726">
            <v>621431.39</v>
          </cell>
        </row>
        <row r="25727">
          <cell r="E25727" t="str">
            <v>980-005-211</v>
          </cell>
          <cell r="F25727">
            <v>149375.07</v>
          </cell>
        </row>
        <row r="25728">
          <cell r="E25728" t="str">
            <v>980-005-221</v>
          </cell>
          <cell r="F25728">
            <v>307772.84000000003</v>
          </cell>
        </row>
        <row r="25729">
          <cell r="E25729" t="str">
            <v>980-005-231</v>
          </cell>
          <cell r="F25729">
            <v>178489.36</v>
          </cell>
        </row>
        <row r="25730">
          <cell r="E25730" t="str">
            <v>980-007-131</v>
          </cell>
          <cell r="F25730">
            <v>2016069.43</v>
          </cell>
        </row>
        <row r="25731">
          <cell r="E25731" t="str">
            <v>980-007-133</v>
          </cell>
          <cell r="F25731">
            <v>295741.17</v>
          </cell>
        </row>
        <row r="25732">
          <cell r="E25732" t="str">
            <v>980-007-135</v>
          </cell>
          <cell r="F25732">
            <v>452229.18</v>
          </cell>
        </row>
        <row r="25733">
          <cell r="E25733" t="str">
            <v>980-007-211</v>
          </cell>
          <cell r="F25733">
            <v>200709.54</v>
          </cell>
        </row>
        <row r="25734">
          <cell r="E25734" t="str">
            <v>980-007-221</v>
          </cell>
          <cell r="F25734">
            <v>406676.32</v>
          </cell>
        </row>
        <row r="25735">
          <cell r="E25735" t="str">
            <v>980-007-231</v>
          </cell>
          <cell r="F25735">
            <v>292511.71999999997</v>
          </cell>
        </row>
        <row r="25736">
          <cell r="E25736" t="str">
            <v>980-009-184</v>
          </cell>
          <cell r="F25736">
            <v>644865.81000000006</v>
          </cell>
        </row>
        <row r="25737">
          <cell r="E25737" t="str">
            <v>980-009-185</v>
          </cell>
          <cell r="F25737">
            <v>63089.54</v>
          </cell>
        </row>
        <row r="25738">
          <cell r="E25738" t="str">
            <v>980-009-186</v>
          </cell>
          <cell r="F25738">
            <v>43172.35</v>
          </cell>
        </row>
        <row r="25739">
          <cell r="E25739" t="str">
            <v>980-009-188</v>
          </cell>
          <cell r="F25739">
            <v>257879.54</v>
          </cell>
        </row>
        <row r="25740">
          <cell r="E25740" t="str">
            <v>980-009-189</v>
          </cell>
          <cell r="F25740">
            <v>60900.26</v>
          </cell>
        </row>
        <row r="25741">
          <cell r="E25741" t="str">
            <v>980-009-211</v>
          </cell>
          <cell r="F25741">
            <v>77434.13</v>
          </cell>
        </row>
        <row r="25742">
          <cell r="E25742" t="str">
            <v>980-009-221</v>
          </cell>
          <cell r="F25742">
            <v>141159.54</v>
          </cell>
        </row>
        <row r="25743">
          <cell r="E25743" t="str">
            <v>980-009-231</v>
          </cell>
          <cell r="F25743">
            <v>18156.48</v>
          </cell>
        </row>
        <row r="25744">
          <cell r="E25744" t="str">
            <v>980-009-233</v>
          </cell>
          <cell r="F25744">
            <v>248573.01</v>
          </cell>
        </row>
        <row r="25745">
          <cell r="E25745" t="str">
            <v>980-011-163</v>
          </cell>
          <cell r="F25745">
            <v>1463</v>
          </cell>
        </row>
        <row r="25746">
          <cell r="E25746" t="str">
            <v>980-011-211</v>
          </cell>
          <cell r="F25746">
            <v>112</v>
          </cell>
        </row>
        <row r="25747">
          <cell r="E25747" t="str">
            <v>980-012-121</v>
          </cell>
          <cell r="F25747">
            <v>176797.49</v>
          </cell>
        </row>
        <row r="25748">
          <cell r="E25748" t="str">
            <v>980-012-148</v>
          </cell>
          <cell r="F25748">
            <v>14824.4</v>
          </cell>
        </row>
        <row r="25749">
          <cell r="E25749" t="str">
            <v>980-012-211</v>
          </cell>
          <cell r="F25749">
            <v>14659.19</v>
          </cell>
        </row>
        <row r="25750">
          <cell r="E25750" t="str">
            <v>980-012-221</v>
          </cell>
          <cell r="F25750">
            <v>17909.080000000002</v>
          </cell>
        </row>
        <row r="25751">
          <cell r="E25751" t="str">
            <v>980-012-423</v>
          </cell>
          <cell r="F25751">
            <v>15249.84</v>
          </cell>
        </row>
        <row r="25752">
          <cell r="E25752" t="str">
            <v>980-013-121</v>
          </cell>
          <cell r="F25752">
            <v>2205725.35</v>
          </cell>
        </row>
        <row r="25753">
          <cell r="E25753" t="str">
            <v>980-013-162</v>
          </cell>
          <cell r="F25753">
            <v>76944</v>
          </cell>
        </row>
        <row r="25754">
          <cell r="E25754" t="str">
            <v>980-013-163</v>
          </cell>
          <cell r="F25754">
            <v>161</v>
          </cell>
        </row>
        <row r="25755">
          <cell r="E25755" t="str">
            <v>980-013-184</v>
          </cell>
          <cell r="F25755">
            <v>23782.959999999999</v>
          </cell>
        </row>
        <row r="25756">
          <cell r="E25756" t="str">
            <v>980-013-185</v>
          </cell>
          <cell r="F25756">
            <v>26.62</v>
          </cell>
        </row>
        <row r="25757">
          <cell r="E25757" t="str">
            <v>980-013-188</v>
          </cell>
          <cell r="F25757">
            <v>6550.03</v>
          </cell>
        </row>
        <row r="25758">
          <cell r="E25758" t="str">
            <v>980-013-189</v>
          </cell>
          <cell r="F25758">
            <v>16548.78</v>
          </cell>
        </row>
        <row r="25759">
          <cell r="E25759" t="str">
            <v>980-013-211</v>
          </cell>
          <cell r="F25759">
            <v>169059.63</v>
          </cell>
        </row>
        <row r="25760">
          <cell r="E25760" t="str">
            <v>980-013-221</v>
          </cell>
          <cell r="F25760">
            <v>323370.56</v>
          </cell>
        </row>
        <row r="25761">
          <cell r="E25761" t="str">
            <v>980-013-231</v>
          </cell>
          <cell r="F25761">
            <v>274792.08</v>
          </cell>
        </row>
        <row r="25762">
          <cell r="E25762" t="str">
            <v>980-014-142</v>
          </cell>
          <cell r="F25762">
            <v>4710.32</v>
          </cell>
        </row>
        <row r="25763">
          <cell r="E25763" t="str">
            <v>980-014-146</v>
          </cell>
          <cell r="F25763">
            <v>37529</v>
          </cell>
        </row>
        <row r="25764">
          <cell r="E25764" t="str">
            <v>980-014-163</v>
          </cell>
          <cell r="F25764">
            <v>7161</v>
          </cell>
        </row>
        <row r="25765">
          <cell r="E25765" t="str">
            <v>980-014-211</v>
          </cell>
          <cell r="F25765">
            <v>3880.31</v>
          </cell>
        </row>
        <row r="25766">
          <cell r="E25766" t="str">
            <v>980-014-221</v>
          </cell>
          <cell r="F25766">
            <v>5709.62</v>
          </cell>
        </row>
        <row r="25767">
          <cell r="E25767" t="str">
            <v>980-014-231</v>
          </cell>
          <cell r="F25767">
            <v>4852.0200000000004</v>
          </cell>
        </row>
        <row r="25768">
          <cell r="E25768" t="str">
            <v>980-014-312</v>
          </cell>
          <cell r="F25768">
            <v>26669.74</v>
          </cell>
        </row>
        <row r="25769">
          <cell r="E25769" t="str">
            <v>980-014-315</v>
          </cell>
          <cell r="F25769">
            <v>585.6</v>
          </cell>
        </row>
        <row r="25770">
          <cell r="E25770" t="str">
            <v>980-014-326</v>
          </cell>
          <cell r="F25770">
            <v>675.09</v>
          </cell>
        </row>
        <row r="25771">
          <cell r="E25771" t="str">
            <v>980-014-331</v>
          </cell>
          <cell r="F25771">
            <v>3564.83</v>
          </cell>
        </row>
        <row r="25772">
          <cell r="E25772" t="str">
            <v>980-014-332</v>
          </cell>
          <cell r="F25772">
            <v>6156.94</v>
          </cell>
        </row>
        <row r="25773">
          <cell r="E25773" t="str">
            <v>980-014-333</v>
          </cell>
          <cell r="F25773">
            <v>56.2</v>
          </cell>
        </row>
        <row r="25774">
          <cell r="E25774" t="str">
            <v>980-014-351</v>
          </cell>
          <cell r="F25774">
            <v>3622.97</v>
          </cell>
        </row>
        <row r="25775">
          <cell r="E25775" t="str">
            <v>980-014-411</v>
          </cell>
          <cell r="F25775">
            <v>33727.629999999997</v>
          </cell>
        </row>
        <row r="25776">
          <cell r="E25776" t="str">
            <v>980-014-418</v>
          </cell>
          <cell r="F25776">
            <v>4861.38</v>
          </cell>
        </row>
        <row r="25777">
          <cell r="E25777" t="str">
            <v>980-014-459</v>
          </cell>
          <cell r="F25777">
            <v>94.18</v>
          </cell>
        </row>
        <row r="25778">
          <cell r="E25778" t="str">
            <v>980-014-462</v>
          </cell>
          <cell r="F25778">
            <v>21721.03</v>
          </cell>
        </row>
        <row r="25779">
          <cell r="E25779" t="str">
            <v>980-015-163</v>
          </cell>
          <cell r="F25779">
            <v>2702</v>
          </cell>
        </row>
        <row r="25780">
          <cell r="E25780" t="str">
            <v>980-015-211</v>
          </cell>
          <cell r="F25780">
            <v>206.84</v>
          </cell>
        </row>
        <row r="25781">
          <cell r="E25781" t="str">
            <v>980-015-311</v>
          </cell>
          <cell r="F25781">
            <v>187336.52</v>
          </cell>
        </row>
        <row r="25782">
          <cell r="E25782" t="str">
            <v>980-015-418</v>
          </cell>
          <cell r="F25782">
            <v>12318.95</v>
          </cell>
        </row>
        <row r="25783">
          <cell r="E25783" t="str">
            <v>980-015-461</v>
          </cell>
          <cell r="F25783">
            <v>489.98</v>
          </cell>
        </row>
        <row r="25784">
          <cell r="E25784" t="str">
            <v>980-015-462</v>
          </cell>
          <cell r="F25784">
            <v>16444.64</v>
          </cell>
        </row>
        <row r="25785">
          <cell r="E25785" t="str">
            <v>980-015-472</v>
          </cell>
          <cell r="F25785">
            <v>-7190.93</v>
          </cell>
        </row>
        <row r="25786">
          <cell r="E25786" t="str">
            <v>980-016-411</v>
          </cell>
          <cell r="F25786">
            <v>2384.52</v>
          </cell>
        </row>
        <row r="25787">
          <cell r="E25787" t="str">
            <v>980-020-124</v>
          </cell>
          <cell r="F25787">
            <v>31596.35</v>
          </cell>
        </row>
        <row r="25788">
          <cell r="E25788" t="str">
            <v>980-020-311</v>
          </cell>
          <cell r="F25788">
            <v>15900</v>
          </cell>
        </row>
        <row r="25789">
          <cell r="E25789" t="str">
            <v>980-020-411</v>
          </cell>
          <cell r="F25789">
            <v>8049</v>
          </cell>
        </row>
        <row r="25790">
          <cell r="E25790" t="str">
            <v>980-024-131</v>
          </cell>
          <cell r="F25790">
            <v>1026.67</v>
          </cell>
        </row>
        <row r="25791">
          <cell r="E25791" t="str">
            <v>980-024-162</v>
          </cell>
          <cell r="F25791">
            <v>2730</v>
          </cell>
        </row>
        <row r="25792">
          <cell r="E25792" t="str">
            <v>980-024-181</v>
          </cell>
          <cell r="F25792">
            <v>212999.77</v>
          </cell>
        </row>
        <row r="25793">
          <cell r="E25793" t="str">
            <v>980-024-211</v>
          </cell>
          <cell r="F25793">
            <v>16508.48</v>
          </cell>
        </row>
        <row r="25794">
          <cell r="E25794" t="str">
            <v>980-024-221</v>
          </cell>
          <cell r="F25794">
            <v>31341</v>
          </cell>
        </row>
        <row r="25795">
          <cell r="E25795" t="str">
            <v>980-024-231</v>
          </cell>
          <cell r="F25795">
            <v>5624.58</v>
          </cell>
        </row>
        <row r="25796">
          <cell r="E25796" t="str">
            <v>980-024-411</v>
          </cell>
          <cell r="F25796">
            <v>598.5</v>
          </cell>
        </row>
        <row r="25797">
          <cell r="E25797" t="str">
            <v>980-025-411</v>
          </cell>
          <cell r="F25797">
            <v>9308</v>
          </cell>
        </row>
        <row r="25798">
          <cell r="E25798" t="str">
            <v>980-027-142</v>
          </cell>
          <cell r="F25798">
            <v>1630294.68</v>
          </cell>
        </row>
        <row r="25799">
          <cell r="E25799" t="str">
            <v>980-027-167</v>
          </cell>
          <cell r="F25799">
            <v>30361.94</v>
          </cell>
        </row>
        <row r="25800">
          <cell r="E25800" t="str">
            <v>980-027-211</v>
          </cell>
          <cell r="F25800">
            <v>118337.47</v>
          </cell>
        </row>
        <row r="25801">
          <cell r="E25801" t="str">
            <v>980-027-221</v>
          </cell>
          <cell r="F25801">
            <v>242087.14</v>
          </cell>
        </row>
        <row r="25802">
          <cell r="E25802" t="str">
            <v>980-027-231</v>
          </cell>
          <cell r="F25802">
            <v>511664.57</v>
          </cell>
        </row>
        <row r="25803">
          <cell r="E25803" t="str">
            <v>980-029-142</v>
          </cell>
          <cell r="F25803">
            <v>35189</v>
          </cell>
        </row>
        <row r="25804">
          <cell r="E25804" t="str">
            <v>980-029-143</v>
          </cell>
          <cell r="F25804">
            <v>17298.75</v>
          </cell>
        </row>
        <row r="25805">
          <cell r="E25805" t="str">
            <v>980-029-211</v>
          </cell>
          <cell r="F25805">
            <v>4221.33</v>
          </cell>
        </row>
        <row r="25806">
          <cell r="E25806" t="str">
            <v>980-029-221</v>
          </cell>
          <cell r="F25806">
            <v>5669.99</v>
          </cell>
        </row>
        <row r="25807">
          <cell r="E25807" t="str">
            <v>980-029-231</v>
          </cell>
          <cell r="F25807">
            <v>10115.1</v>
          </cell>
        </row>
        <row r="25808">
          <cell r="E25808" t="str">
            <v>980-029-311</v>
          </cell>
          <cell r="F25808">
            <v>47492.83</v>
          </cell>
        </row>
        <row r="25809">
          <cell r="E25809" t="str">
            <v>980-030-163</v>
          </cell>
          <cell r="F25809">
            <v>2128</v>
          </cell>
        </row>
        <row r="25810">
          <cell r="E25810" t="str">
            <v>980-030-211</v>
          </cell>
          <cell r="F25810">
            <v>162.88</v>
          </cell>
        </row>
        <row r="25811">
          <cell r="E25811" t="str">
            <v>980-030-311</v>
          </cell>
          <cell r="F25811">
            <v>132000.6</v>
          </cell>
        </row>
        <row r="25812">
          <cell r="E25812" t="str">
            <v>980-031-121</v>
          </cell>
          <cell r="F25812">
            <v>902023.62</v>
          </cell>
        </row>
        <row r="25813">
          <cell r="E25813" t="str">
            <v>980-031-131</v>
          </cell>
          <cell r="F25813">
            <v>262927.77</v>
          </cell>
        </row>
        <row r="25814">
          <cell r="E25814" t="str">
            <v>980-031-135</v>
          </cell>
          <cell r="F25814">
            <v>6394.35</v>
          </cell>
        </row>
        <row r="25815">
          <cell r="E25815" t="str">
            <v>980-031-151</v>
          </cell>
          <cell r="F25815">
            <v>2028754.03</v>
          </cell>
        </row>
        <row r="25816">
          <cell r="E25816" t="str">
            <v>980-031-153</v>
          </cell>
          <cell r="F25816">
            <v>27357.24</v>
          </cell>
        </row>
        <row r="25817">
          <cell r="E25817" t="str">
            <v>980-031-162</v>
          </cell>
          <cell r="F25817">
            <v>25060</v>
          </cell>
        </row>
        <row r="25818">
          <cell r="E25818" t="str">
            <v>980-031-167</v>
          </cell>
          <cell r="F25818">
            <v>143.26</v>
          </cell>
        </row>
        <row r="25819">
          <cell r="E25819" t="str">
            <v>980-031-181</v>
          </cell>
          <cell r="F25819">
            <v>2038011.2</v>
          </cell>
        </row>
        <row r="25820">
          <cell r="E25820" t="str">
            <v>980-031-199</v>
          </cell>
          <cell r="F25820">
            <v>27905.56</v>
          </cell>
        </row>
        <row r="25821">
          <cell r="E25821" t="str">
            <v>980-031-211</v>
          </cell>
          <cell r="F25821">
            <v>392691.28</v>
          </cell>
        </row>
        <row r="25822">
          <cell r="E25822" t="str">
            <v>980-031-221</v>
          </cell>
          <cell r="F25822">
            <v>774772.54</v>
          </cell>
        </row>
        <row r="25823">
          <cell r="E25823" t="str">
            <v>980-031-231</v>
          </cell>
          <cell r="F25823">
            <v>546745.93999999994</v>
          </cell>
        </row>
        <row r="25824">
          <cell r="E25824" t="str">
            <v>980-032-121</v>
          </cell>
          <cell r="F25824">
            <v>1385942.43</v>
          </cell>
        </row>
        <row r="25825">
          <cell r="E25825" t="str">
            <v>980-032-132</v>
          </cell>
          <cell r="F25825">
            <v>280034</v>
          </cell>
        </row>
        <row r="25826">
          <cell r="E25826" t="str">
            <v>980-032-141</v>
          </cell>
          <cell r="F25826">
            <v>34622.1</v>
          </cell>
        </row>
        <row r="25827">
          <cell r="E25827" t="str">
            <v>980-032-142</v>
          </cell>
          <cell r="F25827">
            <v>501409.32</v>
          </cell>
        </row>
        <row r="25828">
          <cell r="E25828" t="str">
            <v>980-032-143</v>
          </cell>
          <cell r="F25828">
            <v>53735.85</v>
          </cell>
        </row>
        <row r="25829">
          <cell r="E25829" t="str">
            <v>980-032-144</v>
          </cell>
          <cell r="F25829">
            <v>507.78</v>
          </cell>
        </row>
        <row r="25830">
          <cell r="E25830" t="str">
            <v>980-032-145</v>
          </cell>
          <cell r="F25830">
            <v>245652.6</v>
          </cell>
        </row>
        <row r="25831">
          <cell r="E25831" t="str">
            <v>980-032-147</v>
          </cell>
          <cell r="F25831">
            <v>347935.67</v>
          </cell>
        </row>
        <row r="25832">
          <cell r="E25832" t="str">
            <v>980-032-151</v>
          </cell>
          <cell r="F25832">
            <v>60327.360000000001</v>
          </cell>
        </row>
        <row r="25833">
          <cell r="E25833" t="str">
            <v>980-032-162</v>
          </cell>
          <cell r="F25833">
            <v>37247</v>
          </cell>
        </row>
        <row r="25834">
          <cell r="E25834" t="str">
            <v>980-032-163</v>
          </cell>
          <cell r="F25834">
            <v>1076.8</v>
          </cell>
        </row>
        <row r="25835">
          <cell r="E25835" t="str">
            <v>980-032-167</v>
          </cell>
          <cell r="F25835">
            <v>2292.16</v>
          </cell>
        </row>
        <row r="25836">
          <cell r="E25836" t="str">
            <v>980-032-192</v>
          </cell>
          <cell r="F25836">
            <v>129514.06</v>
          </cell>
        </row>
        <row r="25837">
          <cell r="E25837" t="str">
            <v>980-032-199</v>
          </cell>
          <cell r="F25837">
            <v>1761.48</v>
          </cell>
        </row>
        <row r="25838">
          <cell r="E25838" t="str">
            <v>980-032-211</v>
          </cell>
          <cell r="F25838">
            <v>223615.37</v>
          </cell>
        </row>
        <row r="25839">
          <cell r="E25839" t="str">
            <v>980-032-221</v>
          </cell>
          <cell r="F25839">
            <v>384460.03</v>
          </cell>
        </row>
        <row r="25840">
          <cell r="E25840" t="str">
            <v>980-032-231</v>
          </cell>
          <cell r="F25840">
            <v>406019.39</v>
          </cell>
        </row>
        <row r="25841">
          <cell r="E25841" t="str">
            <v>980-032-311</v>
          </cell>
          <cell r="F25841">
            <v>482303.21</v>
          </cell>
        </row>
        <row r="25842">
          <cell r="E25842" t="str">
            <v>980-032-312</v>
          </cell>
          <cell r="F25842">
            <v>833.75</v>
          </cell>
        </row>
        <row r="25843">
          <cell r="E25843" t="str">
            <v>980-032-331</v>
          </cell>
          <cell r="F25843">
            <v>13366.54</v>
          </cell>
        </row>
        <row r="25844">
          <cell r="E25844" t="str">
            <v>980-032-332</v>
          </cell>
          <cell r="F25844">
            <v>10814.74</v>
          </cell>
        </row>
        <row r="25845">
          <cell r="E25845" t="str">
            <v>980-041-311</v>
          </cell>
          <cell r="F25845">
            <v>7272</v>
          </cell>
        </row>
        <row r="25846">
          <cell r="E25846" t="str">
            <v>980-055-131</v>
          </cell>
          <cell r="F25846">
            <v>39330</v>
          </cell>
        </row>
        <row r="25847">
          <cell r="E25847" t="str">
            <v>980-055-135</v>
          </cell>
          <cell r="F25847">
            <v>47100</v>
          </cell>
        </row>
        <row r="25848">
          <cell r="E25848" t="str">
            <v>980-055-211</v>
          </cell>
          <cell r="F25848">
            <v>6486.46</v>
          </cell>
        </row>
        <row r="25849">
          <cell r="E25849" t="str">
            <v>980-055-221</v>
          </cell>
          <cell r="F25849">
            <v>12714.6</v>
          </cell>
        </row>
        <row r="25850">
          <cell r="E25850" t="str">
            <v>980-055-231</v>
          </cell>
          <cell r="F25850">
            <v>10569.36</v>
          </cell>
        </row>
        <row r="25851">
          <cell r="E25851" t="str">
            <v>980-055-311</v>
          </cell>
          <cell r="F25851">
            <v>89499.96</v>
          </cell>
        </row>
        <row r="25852">
          <cell r="E25852" t="str">
            <v>980-055-312</v>
          </cell>
          <cell r="F25852">
            <v>10843.53</v>
          </cell>
        </row>
        <row r="25853">
          <cell r="E25853" t="str">
            <v>980-055-327</v>
          </cell>
          <cell r="F25853">
            <v>25003.35</v>
          </cell>
        </row>
        <row r="25854">
          <cell r="E25854" t="str">
            <v>980-055-411</v>
          </cell>
          <cell r="F25854">
            <v>9806.3700000000008</v>
          </cell>
        </row>
        <row r="25855">
          <cell r="E25855" t="str">
            <v>980-055-413</v>
          </cell>
          <cell r="F25855">
            <v>57238.92</v>
          </cell>
        </row>
        <row r="25856">
          <cell r="E25856" t="str">
            <v>980-055-461</v>
          </cell>
          <cell r="F25856">
            <v>3751.82</v>
          </cell>
        </row>
        <row r="25857">
          <cell r="E25857" t="str">
            <v>980-055-462</v>
          </cell>
          <cell r="F25857">
            <v>3479.8</v>
          </cell>
        </row>
        <row r="25858">
          <cell r="E25858" t="str">
            <v>980-056-165</v>
          </cell>
          <cell r="F25858">
            <v>49474.45</v>
          </cell>
        </row>
        <row r="25859">
          <cell r="E25859" t="str">
            <v>980-056-171</v>
          </cell>
          <cell r="F25859">
            <v>921000.63</v>
          </cell>
        </row>
        <row r="25860">
          <cell r="E25860" t="str">
            <v>980-056-175</v>
          </cell>
          <cell r="F25860">
            <v>432411.05</v>
          </cell>
        </row>
        <row r="25861">
          <cell r="E25861" t="str">
            <v>980-056-199</v>
          </cell>
          <cell r="F25861">
            <v>84868.27</v>
          </cell>
        </row>
        <row r="25862">
          <cell r="E25862" t="str">
            <v>980-056-211</v>
          </cell>
          <cell r="F25862">
            <v>115434.55</v>
          </cell>
        </row>
        <row r="25863">
          <cell r="E25863" t="str">
            <v>980-056-221</v>
          </cell>
          <cell r="F25863">
            <v>145018.45000000001</v>
          </cell>
        </row>
        <row r="25864">
          <cell r="E25864" t="str">
            <v>980-056-231</v>
          </cell>
          <cell r="F25864">
            <v>115783.92</v>
          </cell>
        </row>
        <row r="25865">
          <cell r="E25865" t="str">
            <v>980-056-311</v>
          </cell>
          <cell r="F25865">
            <v>17553</v>
          </cell>
        </row>
        <row r="25866">
          <cell r="E25866" t="str">
            <v>980-056-312</v>
          </cell>
          <cell r="F25866">
            <v>4045.72</v>
          </cell>
        </row>
        <row r="25867">
          <cell r="E25867" t="str">
            <v>980-056-321</v>
          </cell>
          <cell r="F25867">
            <v>12606.91</v>
          </cell>
        </row>
        <row r="25868">
          <cell r="E25868" t="str">
            <v>980-056-341</v>
          </cell>
          <cell r="F25868">
            <v>2292.66</v>
          </cell>
        </row>
        <row r="25869">
          <cell r="E25869" t="str">
            <v>980-056-411</v>
          </cell>
          <cell r="F25869">
            <v>37083.339999999997</v>
          </cell>
        </row>
        <row r="25870">
          <cell r="E25870" t="str">
            <v>980-056-422</v>
          </cell>
          <cell r="F25870">
            <v>236528.38</v>
          </cell>
        </row>
        <row r="25871">
          <cell r="E25871" t="str">
            <v>980-056-423</v>
          </cell>
          <cell r="F25871">
            <v>384040.1</v>
          </cell>
        </row>
        <row r="25872">
          <cell r="E25872" t="str">
            <v>980-056-424</v>
          </cell>
          <cell r="F25872">
            <v>10146.209999999999</v>
          </cell>
        </row>
        <row r="25873">
          <cell r="E25873" t="str">
            <v>980-056-425</v>
          </cell>
          <cell r="F25873">
            <v>88760.66</v>
          </cell>
        </row>
        <row r="25874">
          <cell r="E25874" t="str">
            <v>980-056-541</v>
          </cell>
          <cell r="F25874">
            <v>6405</v>
          </cell>
        </row>
        <row r="25875">
          <cell r="E25875" t="str">
            <v>980-061-411</v>
          </cell>
          <cell r="F25875">
            <v>688530.74</v>
          </cell>
        </row>
        <row r="25876">
          <cell r="E25876" t="str">
            <v>980-061-461</v>
          </cell>
          <cell r="F25876">
            <v>728.72</v>
          </cell>
        </row>
        <row r="25877">
          <cell r="E25877" t="str">
            <v>980-061-462</v>
          </cell>
          <cell r="F25877">
            <v>11205.54</v>
          </cell>
        </row>
        <row r="25878">
          <cell r="E25878" t="str">
            <v>980-063-143</v>
          </cell>
          <cell r="F25878">
            <v>11994</v>
          </cell>
        </row>
        <row r="25879">
          <cell r="E25879" t="str">
            <v>980-063-211</v>
          </cell>
          <cell r="F25879">
            <v>917.55</v>
          </cell>
        </row>
        <row r="25880">
          <cell r="E25880" t="str">
            <v>980-068-131</v>
          </cell>
          <cell r="F25880">
            <v>29782.880000000001</v>
          </cell>
        </row>
        <row r="25881">
          <cell r="E25881" t="str">
            <v>980-068-142</v>
          </cell>
          <cell r="F25881">
            <v>10852.33</v>
          </cell>
        </row>
        <row r="25882">
          <cell r="E25882" t="str">
            <v>980-068-143</v>
          </cell>
          <cell r="F25882">
            <v>4175</v>
          </cell>
        </row>
        <row r="25883">
          <cell r="E25883" t="str">
            <v>980-068-146</v>
          </cell>
          <cell r="F25883">
            <v>47797.440000000002</v>
          </cell>
        </row>
        <row r="25884">
          <cell r="E25884" t="str">
            <v>980-068-151</v>
          </cell>
          <cell r="F25884">
            <v>27191.88</v>
          </cell>
        </row>
        <row r="25885">
          <cell r="E25885" t="str">
            <v>980-068-198</v>
          </cell>
          <cell r="F25885">
            <v>1909.16</v>
          </cell>
        </row>
        <row r="25886">
          <cell r="E25886" t="str">
            <v>980-068-211</v>
          </cell>
          <cell r="F25886">
            <v>8873.06</v>
          </cell>
        </row>
        <row r="25887">
          <cell r="E25887" t="str">
            <v>980-068-221</v>
          </cell>
          <cell r="F25887">
            <v>14435.65</v>
          </cell>
        </row>
        <row r="25888">
          <cell r="E25888" t="str">
            <v>980-068-231</v>
          </cell>
          <cell r="F25888">
            <v>19809.82</v>
          </cell>
        </row>
        <row r="25889">
          <cell r="E25889" t="str">
            <v>980-068-411</v>
          </cell>
          <cell r="F25889">
            <v>4869.6000000000004</v>
          </cell>
        </row>
        <row r="25890">
          <cell r="E25890" t="str">
            <v>980-069-116</v>
          </cell>
          <cell r="F25890">
            <v>384375.74</v>
          </cell>
        </row>
        <row r="25891">
          <cell r="E25891" t="str">
            <v>980-069-117</v>
          </cell>
          <cell r="F25891">
            <v>34452</v>
          </cell>
        </row>
        <row r="25892">
          <cell r="E25892" t="str">
            <v>980-069-131</v>
          </cell>
          <cell r="F25892">
            <v>341520.87</v>
          </cell>
        </row>
        <row r="25893">
          <cell r="E25893" t="str">
            <v>980-069-142</v>
          </cell>
          <cell r="F25893">
            <v>12717.41</v>
          </cell>
        </row>
        <row r="25894">
          <cell r="E25894" t="str">
            <v>980-069-147</v>
          </cell>
          <cell r="F25894">
            <v>1806.78</v>
          </cell>
        </row>
        <row r="25895">
          <cell r="E25895" t="str">
            <v>980-069-162</v>
          </cell>
          <cell r="F25895">
            <v>3759</v>
          </cell>
        </row>
        <row r="25896">
          <cell r="E25896" t="str">
            <v>980-069-173</v>
          </cell>
          <cell r="F25896">
            <v>101541.7</v>
          </cell>
        </row>
        <row r="25897">
          <cell r="E25897" t="str">
            <v>980-069-198</v>
          </cell>
          <cell r="F25897">
            <v>69338.8</v>
          </cell>
        </row>
        <row r="25898">
          <cell r="E25898" t="str">
            <v>980-069-211</v>
          </cell>
          <cell r="F25898">
            <v>70338.399999999994</v>
          </cell>
        </row>
        <row r="25899">
          <cell r="E25899" t="str">
            <v>980-069-221</v>
          </cell>
          <cell r="F25899">
            <v>137640.15</v>
          </cell>
        </row>
        <row r="25900">
          <cell r="E25900" t="str">
            <v>980-069-231</v>
          </cell>
          <cell r="F25900">
            <v>116834.76</v>
          </cell>
        </row>
        <row r="25901">
          <cell r="E25901" t="str">
            <v>980-069-311</v>
          </cell>
          <cell r="F25901">
            <v>405415.91</v>
          </cell>
        </row>
        <row r="25902">
          <cell r="E25902" t="str">
            <v>980-069-312</v>
          </cell>
          <cell r="F25902">
            <v>33225.019999999997</v>
          </cell>
        </row>
        <row r="25903">
          <cell r="E25903" t="str">
            <v>980-069-411</v>
          </cell>
          <cell r="F25903">
            <v>196331.29</v>
          </cell>
        </row>
        <row r="25904">
          <cell r="E25904" t="str">
            <v>980-073-462</v>
          </cell>
          <cell r="F25904">
            <v>41365.61</v>
          </cell>
        </row>
        <row r="25905">
          <cell r="E25905" t="str">
            <v>980-085-462</v>
          </cell>
          <cell r="F25905">
            <v>4080.24</v>
          </cell>
        </row>
        <row r="25906">
          <cell r="E25906" t="str">
            <v>990-001-121</v>
          </cell>
          <cell r="F25906">
            <v>10202018.08</v>
          </cell>
        </row>
        <row r="25907">
          <cell r="E25907" t="str">
            <v>990-001-123</v>
          </cell>
          <cell r="F25907">
            <v>61961.34</v>
          </cell>
        </row>
        <row r="25908">
          <cell r="E25908" t="str">
            <v>990-001-125</v>
          </cell>
          <cell r="F25908">
            <v>2652.7</v>
          </cell>
        </row>
        <row r="25909">
          <cell r="E25909" t="str">
            <v>990-001-211</v>
          </cell>
          <cell r="F25909">
            <v>745515.83</v>
          </cell>
        </row>
        <row r="25910">
          <cell r="E25910" t="str">
            <v>990-001-221</v>
          </cell>
          <cell r="F25910">
            <v>1509772.21</v>
          </cell>
        </row>
        <row r="25911">
          <cell r="E25911" t="str">
            <v>990-001-231</v>
          </cell>
          <cell r="F25911">
            <v>1259622.1399999999</v>
          </cell>
        </row>
        <row r="25912">
          <cell r="E25912" t="str">
            <v>990-002-111</v>
          </cell>
          <cell r="F25912">
            <v>123840</v>
          </cell>
        </row>
        <row r="25913">
          <cell r="E25913" t="str">
            <v>990-002-113</v>
          </cell>
          <cell r="F25913">
            <v>244748.54</v>
          </cell>
        </row>
        <row r="25914">
          <cell r="E25914" t="str">
            <v>990-002-115</v>
          </cell>
          <cell r="F25914">
            <v>78732</v>
          </cell>
        </row>
        <row r="25915">
          <cell r="E25915" t="str">
            <v>990-002-118</v>
          </cell>
          <cell r="F25915">
            <v>46034.73</v>
          </cell>
        </row>
        <row r="25916">
          <cell r="E25916" t="str">
            <v>990-002-176</v>
          </cell>
          <cell r="F25916">
            <v>10158.51</v>
          </cell>
        </row>
        <row r="25917">
          <cell r="E25917" t="str">
            <v>990-002-211</v>
          </cell>
          <cell r="F25917">
            <v>33992.47</v>
          </cell>
        </row>
        <row r="25918">
          <cell r="E25918" t="str">
            <v>990-002-221</v>
          </cell>
          <cell r="F25918">
            <v>73787.11</v>
          </cell>
        </row>
        <row r="25919">
          <cell r="E25919" t="str">
            <v>990-002-231</v>
          </cell>
          <cell r="F25919">
            <v>35298.15</v>
          </cell>
        </row>
        <row r="25920">
          <cell r="E25920" t="str">
            <v>990-003-151</v>
          </cell>
          <cell r="F25920">
            <v>202820.59</v>
          </cell>
        </row>
        <row r="25921">
          <cell r="E25921" t="str">
            <v>990-003-162</v>
          </cell>
          <cell r="F25921">
            <v>2710</v>
          </cell>
        </row>
        <row r="25922">
          <cell r="E25922" t="str">
            <v>990-003-173</v>
          </cell>
          <cell r="F25922">
            <v>689852.83</v>
          </cell>
        </row>
        <row r="25923">
          <cell r="E25923" t="str">
            <v>990-003-199</v>
          </cell>
          <cell r="F25923">
            <v>771.26</v>
          </cell>
        </row>
        <row r="25924">
          <cell r="E25924" t="str">
            <v>990-003-211</v>
          </cell>
          <cell r="F25924">
            <v>65003.65</v>
          </cell>
        </row>
        <row r="25925">
          <cell r="E25925" t="str">
            <v>990-003-221</v>
          </cell>
          <cell r="F25925">
            <v>127524.24</v>
          </cell>
        </row>
        <row r="25926">
          <cell r="E25926" t="str">
            <v>990-003-231</v>
          </cell>
          <cell r="F25926">
            <v>176551.43</v>
          </cell>
        </row>
        <row r="25927">
          <cell r="E25927" t="str">
            <v>990-005-114</v>
          </cell>
          <cell r="F25927">
            <v>866727.6</v>
          </cell>
        </row>
        <row r="25928">
          <cell r="E25928" t="str">
            <v>990-005-116</v>
          </cell>
          <cell r="F25928">
            <v>221375.59</v>
          </cell>
        </row>
        <row r="25929">
          <cell r="E25929" t="str">
            <v>990-005-117</v>
          </cell>
          <cell r="F25929">
            <v>50711.49</v>
          </cell>
        </row>
        <row r="25930">
          <cell r="E25930" t="str">
            <v>990-005-211</v>
          </cell>
          <cell r="F25930">
            <v>83974.95</v>
          </cell>
        </row>
        <row r="25931">
          <cell r="E25931" t="str">
            <v>990-005-221</v>
          </cell>
          <cell r="F25931">
            <v>167338.01999999999</v>
          </cell>
        </row>
        <row r="25932">
          <cell r="E25932" t="str">
            <v>990-005-231</v>
          </cell>
          <cell r="F25932">
            <v>98885.81</v>
          </cell>
        </row>
        <row r="25933">
          <cell r="E25933" t="str">
            <v>990-007-131</v>
          </cell>
          <cell r="F25933">
            <v>1028683.57</v>
          </cell>
        </row>
        <row r="25934">
          <cell r="E25934" t="str">
            <v>990-007-133</v>
          </cell>
          <cell r="F25934">
            <v>172340</v>
          </cell>
        </row>
        <row r="25935">
          <cell r="E25935" t="str">
            <v>990-007-211</v>
          </cell>
          <cell r="F25935">
            <v>88147.82</v>
          </cell>
        </row>
        <row r="25936">
          <cell r="E25936" t="str">
            <v>990-007-221</v>
          </cell>
          <cell r="F25936">
            <v>176563.04</v>
          </cell>
        </row>
        <row r="25937">
          <cell r="E25937" t="str">
            <v>990-007-231</v>
          </cell>
          <cell r="F25937">
            <v>122963.39</v>
          </cell>
        </row>
        <row r="25938">
          <cell r="E25938" t="str">
            <v>990-009-184</v>
          </cell>
          <cell r="F25938">
            <v>407835.27</v>
          </cell>
        </row>
        <row r="25939">
          <cell r="E25939" t="str">
            <v>990-009-185</v>
          </cell>
          <cell r="F25939">
            <v>54618.11</v>
          </cell>
        </row>
        <row r="25940">
          <cell r="E25940" t="str">
            <v>990-009-186</v>
          </cell>
          <cell r="F25940">
            <v>39295.08</v>
          </cell>
        </row>
        <row r="25941">
          <cell r="E25941" t="str">
            <v>990-009-188</v>
          </cell>
          <cell r="F25941">
            <v>178099.42</v>
          </cell>
        </row>
        <row r="25942">
          <cell r="E25942" t="str">
            <v>990-009-189</v>
          </cell>
          <cell r="F25942">
            <v>26791.35</v>
          </cell>
        </row>
        <row r="25943">
          <cell r="E25943" t="str">
            <v>990-009-211</v>
          </cell>
          <cell r="F25943">
            <v>49268.02</v>
          </cell>
        </row>
        <row r="25944">
          <cell r="E25944" t="str">
            <v>990-009-221</v>
          </cell>
          <cell r="F25944">
            <v>93539.96</v>
          </cell>
        </row>
        <row r="25945">
          <cell r="E25945" t="str">
            <v>990-009-231</v>
          </cell>
          <cell r="F25945">
            <v>16959.349999999999</v>
          </cell>
        </row>
        <row r="25946">
          <cell r="E25946" t="str">
            <v>990-009-233</v>
          </cell>
          <cell r="F25946">
            <v>127490.8</v>
          </cell>
        </row>
        <row r="25947">
          <cell r="E25947" t="str">
            <v>990-012-148</v>
          </cell>
          <cell r="F25947">
            <v>74428.2</v>
          </cell>
        </row>
        <row r="25948">
          <cell r="E25948" t="str">
            <v>990-012-211</v>
          </cell>
          <cell r="F25948">
            <v>5664.61</v>
          </cell>
        </row>
        <row r="25949">
          <cell r="E25949" t="str">
            <v>990-012-221</v>
          </cell>
          <cell r="F25949">
            <v>3279.53</v>
          </cell>
        </row>
        <row r="25950">
          <cell r="E25950" t="str">
            <v>990-012-411</v>
          </cell>
          <cell r="F25950">
            <v>110.91</v>
          </cell>
        </row>
        <row r="25951">
          <cell r="E25951" t="str">
            <v>990-012-422</v>
          </cell>
          <cell r="F25951">
            <v>2858.29</v>
          </cell>
        </row>
        <row r="25952">
          <cell r="E25952" t="str">
            <v>990-012-423</v>
          </cell>
          <cell r="F25952">
            <v>8450.2900000000009</v>
          </cell>
        </row>
        <row r="25953">
          <cell r="E25953" t="str">
            <v>990-012-424</v>
          </cell>
          <cell r="F25953">
            <v>181.17</v>
          </cell>
        </row>
        <row r="25954">
          <cell r="E25954" t="str">
            <v>990-013-121</v>
          </cell>
          <cell r="F25954">
            <v>1299435.49</v>
          </cell>
        </row>
        <row r="25955">
          <cell r="E25955" t="str">
            <v>990-013-162</v>
          </cell>
          <cell r="F25955">
            <v>10381</v>
          </cell>
        </row>
        <row r="25956">
          <cell r="E25956" t="str">
            <v>990-013-163</v>
          </cell>
          <cell r="F25956">
            <v>280</v>
          </cell>
        </row>
        <row r="25957">
          <cell r="E25957" t="str">
            <v>990-013-184</v>
          </cell>
          <cell r="F25957">
            <v>23676.33</v>
          </cell>
        </row>
        <row r="25958">
          <cell r="E25958" t="str">
            <v>990-013-185</v>
          </cell>
          <cell r="F25958">
            <v>924.09</v>
          </cell>
        </row>
        <row r="25959">
          <cell r="E25959" t="str">
            <v>990-013-188</v>
          </cell>
          <cell r="F25959">
            <v>5544.55</v>
          </cell>
        </row>
        <row r="25960">
          <cell r="E25960" t="str">
            <v>990-013-211</v>
          </cell>
          <cell r="F25960">
            <v>96907.56</v>
          </cell>
        </row>
        <row r="25961">
          <cell r="E25961" t="str">
            <v>990-013-221</v>
          </cell>
          <cell r="F25961">
            <v>194866.69</v>
          </cell>
        </row>
        <row r="25962">
          <cell r="E25962" t="str">
            <v>990-013-231</v>
          </cell>
          <cell r="F25962">
            <v>154132.47</v>
          </cell>
        </row>
        <row r="25963">
          <cell r="E25963" t="str">
            <v>990-014-146</v>
          </cell>
          <cell r="F25963">
            <v>16584</v>
          </cell>
        </row>
        <row r="25964">
          <cell r="E25964" t="str">
            <v>990-014-151</v>
          </cell>
          <cell r="F25964">
            <v>8292</v>
          </cell>
        </row>
        <row r="25965">
          <cell r="E25965" t="str">
            <v>990-014-163</v>
          </cell>
          <cell r="F25965">
            <v>3633</v>
          </cell>
        </row>
        <row r="25966">
          <cell r="E25966" t="str">
            <v>990-014-211</v>
          </cell>
          <cell r="F25966">
            <v>2159.02</v>
          </cell>
        </row>
        <row r="25967">
          <cell r="E25967" t="str">
            <v>990-014-221</v>
          </cell>
          <cell r="F25967">
            <v>3654.36</v>
          </cell>
        </row>
        <row r="25968">
          <cell r="E25968" t="str">
            <v>990-014-231</v>
          </cell>
          <cell r="F25968">
            <v>3963.53</v>
          </cell>
        </row>
        <row r="25969">
          <cell r="E25969" t="str">
            <v>990-014-311</v>
          </cell>
          <cell r="F25969">
            <v>1465.5</v>
          </cell>
        </row>
        <row r="25970">
          <cell r="E25970" t="str">
            <v>990-014-312</v>
          </cell>
          <cell r="F25970">
            <v>10886.66</v>
          </cell>
        </row>
        <row r="25971">
          <cell r="E25971" t="str">
            <v>990-014-332</v>
          </cell>
          <cell r="F25971">
            <v>9350.4699999999993</v>
          </cell>
        </row>
        <row r="25972">
          <cell r="E25972" t="str">
            <v>990-014-351</v>
          </cell>
          <cell r="F25972">
            <v>3650.8</v>
          </cell>
        </row>
        <row r="25973">
          <cell r="E25973" t="str">
            <v>990-014-411</v>
          </cell>
          <cell r="F25973">
            <v>22149.78</v>
          </cell>
        </row>
        <row r="25974">
          <cell r="E25974" t="str">
            <v>990-014-418</v>
          </cell>
          <cell r="F25974">
            <v>795</v>
          </cell>
        </row>
        <row r="25975">
          <cell r="E25975" t="str">
            <v>990-014-461</v>
          </cell>
          <cell r="F25975">
            <v>1334.38</v>
          </cell>
        </row>
        <row r="25976">
          <cell r="E25976" t="str">
            <v>990-014-462</v>
          </cell>
          <cell r="F25976">
            <v>1459.5</v>
          </cell>
        </row>
        <row r="25977">
          <cell r="E25977" t="str">
            <v>990-015-311</v>
          </cell>
          <cell r="F25977">
            <v>600</v>
          </cell>
        </row>
        <row r="25978">
          <cell r="E25978" t="str">
            <v>990-015-418</v>
          </cell>
          <cell r="F25978">
            <v>74357.3</v>
          </cell>
        </row>
        <row r="25979">
          <cell r="E25979" t="str">
            <v>990-015-461</v>
          </cell>
          <cell r="F25979">
            <v>107845.43</v>
          </cell>
        </row>
        <row r="25980">
          <cell r="E25980" t="str">
            <v>990-015-462</v>
          </cell>
          <cell r="F25980">
            <v>11647.39</v>
          </cell>
        </row>
        <row r="25981">
          <cell r="E25981" t="str">
            <v>990-016-116</v>
          </cell>
          <cell r="F25981">
            <v>5800.85</v>
          </cell>
        </row>
        <row r="25982">
          <cell r="E25982" t="str">
            <v>990-016-121</v>
          </cell>
          <cell r="F25982">
            <v>2850.33</v>
          </cell>
        </row>
        <row r="25983">
          <cell r="E25983" t="str">
            <v>990-016-171</v>
          </cell>
          <cell r="F25983">
            <v>3499.18</v>
          </cell>
        </row>
        <row r="25984">
          <cell r="E25984" t="str">
            <v>990-016-198</v>
          </cell>
          <cell r="F25984">
            <v>18062</v>
          </cell>
        </row>
        <row r="25985">
          <cell r="E25985" t="str">
            <v>990-016-211</v>
          </cell>
          <cell r="F25985">
            <v>2301.73</v>
          </cell>
        </row>
        <row r="25986">
          <cell r="E25986" t="str">
            <v>990-016-221</v>
          </cell>
          <cell r="F25986">
            <v>578.65</v>
          </cell>
        </row>
        <row r="25987">
          <cell r="E25987" t="str">
            <v>990-016-411</v>
          </cell>
          <cell r="F25987">
            <v>5705.99</v>
          </cell>
        </row>
        <row r="25988">
          <cell r="E25988" t="str">
            <v>990-016-459</v>
          </cell>
          <cell r="F25988">
            <v>162.43</v>
          </cell>
        </row>
        <row r="25989">
          <cell r="E25989" t="str">
            <v>990-024-121</v>
          </cell>
          <cell r="F25989">
            <v>219121.92000000001</v>
          </cell>
        </row>
        <row r="25990">
          <cell r="E25990" t="str">
            <v>990-024-162</v>
          </cell>
          <cell r="F25990">
            <v>400</v>
          </cell>
        </row>
        <row r="25991">
          <cell r="E25991" t="str">
            <v>990-024-211</v>
          </cell>
          <cell r="F25991">
            <v>16259.63</v>
          </cell>
        </row>
        <row r="25992">
          <cell r="E25992" t="str">
            <v>990-024-221</v>
          </cell>
          <cell r="F25992">
            <v>32261.8</v>
          </cell>
        </row>
        <row r="25993">
          <cell r="E25993" t="str">
            <v>990-024-231</v>
          </cell>
          <cell r="F25993">
            <v>33469.64</v>
          </cell>
        </row>
        <row r="25994">
          <cell r="E25994" t="str">
            <v>990-024-411</v>
          </cell>
          <cell r="F25994">
            <v>23.44</v>
          </cell>
        </row>
        <row r="25995">
          <cell r="E25995" t="str">
            <v>990-024-418</v>
          </cell>
          <cell r="F25995">
            <v>24.57</v>
          </cell>
        </row>
        <row r="25996">
          <cell r="E25996" t="str">
            <v>990-025-411</v>
          </cell>
          <cell r="F25996">
            <v>9585</v>
          </cell>
        </row>
        <row r="25997">
          <cell r="E25997" t="str">
            <v>990-027-142</v>
          </cell>
          <cell r="F25997">
            <v>962596.44</v>
          </cell>
        </row>
        <row r="25998">
          <cell r="E25998" t="str">
            <v>990-027-167</v>
          </cell>
          <cell r="F25998">
            <v>1094.43</v>
          </cell>
        </row>
        <row r="25999">
          <cell r="E25999" t="str">
            <v>990-027-211</v>
          </cell>
          <cell r="F25999">
            <v>67944.14</v>
          </cell>
        </row>
        <row r="26000">
          <cell r="E26000" t="str">
            <v>990-027-221</v>
          </cell>
          <cell r="F26000">
            <v>139099.49</v>
          </cell>
        </row>
        <row r="26001">
          <cell r="E26001" t="str">
            <v>990-027-231</v>
          </cell>
          <cell r="F26001">
            <v>253200.5</v>
          </cell>
        </row>
        <row r="26002">
          <cell r="E26002" t="str">
            <v>990-029-121</v>
          </cell>
          <cell r="F26002">
            <v>31670</v>
          </cell>
        </row>
        <row r="26003">
          <cell r="E26003" t="str">
            <v>990-029-131</v>
          </cell>
          <cell r="F26003">
            <v>20125.36</v>
          </cell>
        </row>
        <row r="26004">
          <cell r="E26004" t="str">
            <v>990-029-211</v>
          </cell>
          <cell r="F26004">
            <v>3868.9</v>
          </cell>
        </row>
        <row r="26005">
          <cell r="E26005" t="str">
            <v>990-029-221</v>
          </cell>
          <cell r="F26005">
            <v>7620.86</v>
          </cell>
        </row>
        <row r="26006">
          <cell r="E26006" t="str">
            <v>990-029-231</v>
          </cell>
          <cell r="F26006">
            <v>7126.83</v>
          </cell>
        </row>
        <row r="26007">
          <cell r="E26007" t="str">
            <v>990-029-312</v>
          </cell>
          <cell r="F26007">
            <v>8.0500000000000007</v>
          </cell>
        </row>
        <row r="26008">
          <cell r="E26008" t="str">
            <v>990-030-135</v>
          </cell>
          <cell r="F26008">
            <v>15309</v>
          </cell>
        </row>
        <row r="26009">
          <cell r="E26009" t="str">
            <v>990-030-211</v>
          </cell>
          <cell r="F26009">
            <v>1018.67</v>
          </cell>
        </row>
        <row r="26010">
          <cell r="E26010" t="str">
            <v>990-030-221</v>
          </cell>
          <cell r="F26010">
            <v>2248.92</v>
          </cell>
        </row>
        <row r="26011">
          <cell r="E26011" t="str">
            <v>990-030-231</v>
          </cell>
          <cell r="F26011">
            <v>1344.36</v>
          </cell>
        </row>
        <row r="26012">
          <cell r="E26012" t="str">
            <v>990-030-418</v>
          </cell>
          <cell r="F26012">
            <v>1179.05</v>
          </cell>
        </row>
        <row r="26013">
          <cell r="E26013" t="str">
            <v>990-031-121</v>
          </cell>
          <cell r="F26013">
            <v>358470</v>
          </cell>
        </row>
        <row r="26014">
          <cell r="E26014" t="str">
            <v>990-031-131</v>
          </cell>
          <cell r="F26014">
            <v>118277.89</v>
          </cell>
        </row>
        <row r="26015">
          <cell r="E26015" t="str">
            <v>990-031-142</v>
          </cell>
          <cell r="F26015">
            <v>42470</v>
          </cell>
        </row>
        <row r="26016">
          <cell r="E26016" t="str">
            <v>990-031-146</v>
          </cell>
          <cell r="F26016">
            <v>150496.39000000001</v>
          </cell>
        </row>
        <row r="26017">
          <cell r="E26017" t="str">
            <v>990-031-151</v>
          </cell>
          <cell r="F26017">
            <v>791038.21</v>
          </cell>
        </row>
        <row r="26018">
          <cell r="E26018" t="str">
            <v>990-031-152</v>
          </cell>
          <cell r="F26018">
            <v>51204</v>
          </cell>
        </row>
        <row r="26019">
          <cell r="E26019" t="str">
            <v>990-031-181</v>
          </cell>
          <cell r="F26019">
            <v>356651.62</v>
          </cell>
        </row>
        <row r="26020">
          <cell r="E26020" t="str">
            <v>990-031-211</v>
          </cell>
          <cell r="F26020">
            <v>135391.03</v>
          </cell>
        </row>
        <row r="26021">
          <cell r="E26021" t="str">
            <v>990-031-221</v>
          </cell>
          <cell r="F26021">
            <v>274007.59000000003</v>
          </cell>
        </row>
        <row r="26022">
          <cell r="E26022" t="str">
            <v>990-031-231</v>
          </cell>
          <cell r="F26022">
            <v>233209.51</v>
          </cell>
        </row>
        <row r="26023">
          <cell r="E26023" t="str">
            <v>990-031-411</v>
          </cell>
          <cell r="F26023">
            <v>1543.76</v>
          </cell>
        </row>
        <row r="26024">
          <cell r="E26024" t="str">
            <v>990-032-121</v>
          </cell>
          <cell r="F26024">
            <v>928437.23</v>
          </cell>
        </row>
        <row r="26025">
          <cell r="E26025" t="str">
            <v>990-032-131</v>
          </cell>
          <cell r="F26025">
            <v>152066.76999999999</v>
          </cell>
        </row>
        <row r="26026">
          <cell r="E26026" t="str">
            <v>990-032-132</v>
          </cell>
          <cell r="F26026">
            <v>230705.94</v>
          </cell>
        </row>
        <row r="26027">
          <cell r="E26027" t="str">
            <v>990-032-133</v>
          </cell>
          <cell r="F26027">
            <v>12330</v>
          </cell>
        </row>
        <row r="26028">
          <cell r="E26028" t="str">
            <v>990-032-141</v>
          </cell>
          <cell r="F26028">
            <v>100396.39</v>
          </cell>
        </row>
        <row r="26029">
          <cell r="E26029" t="str">
            <v>990-032-142</v>
          </cell>
          <cell r="F26029">
            <v>346456.37</v>
          </cell>
        </row>
        <row r="26030">
          <cell r="E26030" t="str">
            <v>990-032-144</v>
          </cell>
          <cell r="F26030">
            <v>24.34</v>
          </cell>
        </row>
        <row r="26031">
          <cell r="E26031" t="str">
            <v>990-032-145</v>
          </cell>
          <cell r="F26031">
            <v>63230</v>
          </cell>
        </row>
        <row r="26032">
          <cell r="E26032" t="str">
            <v>990-032-146</v>
          </cell>
          <cell r="F26032">
            <v>30837.599999999999</v>
          </cell>
        </row>
        <row r="26033">
          <cell r="E26033" t="str">
            <v>990-032-147</v>
          </cell>
          <cell r="F26033">
            <v>23.57</v>
          </cell>
        </row>
        <row r="26034">
          <cell r="E26034" t="str">
            <v>990-032-162</v>
          </cell>
          <cell r="F26034">
            <v>27164.25</v>
          </cell>
        </row>
        <row r="26035">
          <cell r="E26035" t="str">
            <v>990-032-163</v>
          </cell>
          <cell r="F26035">
            <v>1988</v>
          </cell>
        </row>
        <row r="26036">
          <cell r="E26036" t="str">
            <v>990-032-171</v>
          </cell>
          <cell r="F26036">
            <v>32402.03</v>
          </cell>
        </row>
        <row r="26037">
          <cell r="E26037" t="str">
            <v>990-032-172</v>
          </cell>
          <cell r="F26037">
            <v>299.08999999999997</v>
          </cell>
        </row>
        <row r="26038">
          <cell r="E26038" t="str">
            <v>990-032-199</v>
          </cell>
          <cell r="F26038">
            <v>234.34</v>
          </cell>
        </row>
        <row r="26039">
          <cell r="E26039" t="str">
            <v>990-032-211</v>
          </cell>
          <cell r="F26039">
            <v>139121.99</v>
          </cell>
        </row>
        <row r="26040">
          <cell r="E26040" t="str">
            <v>990-032-221</v>
          </cell>
          <cell r="F26040">
            <v>270577.21999999997</v>
          </cell>
        </row>
        <row r="26041">
          <cell r="E26041" t="str">
            <v>990-032-231</v>
          </cell>
          <cell r="F26041">
            <v>268457.48</v>
          </cell>
        </row>
        <row r="26042">
          <cell r="E26042" t="str">
            <v>990-032-311</v>
          </cell>
          <cell r="F26042">
            <v>255165.88</v>
          </cell>
        </row>
        <row r="26043">
          <cell r="E26043" t="str">
            <v>990-032-312</v>
          </cell>
          <cell r="F26043">
            <v>7602.71</v>
          </cell>
        </row>
        <row r="26044">
          <cell r="E26044" t="str">
            <v>990-032-331</v>
          </cell>
          <cell r="F26044">
            <v>2200.44</v>
          </cell>
        </row>
        <row r="26045">
          <cell r="E26045" t="str">
            <v>990-032-332</v>
          </cell>
          <cell r="F26045">
            <v>17014.310000000001</v>
          </cell>
        </row>
        <row r="26046">
          <cell r="E26046" t="str">
            <v>990-032-411</v>
          </cell>
          <cell r="F26046">
            <v>22984.3</v>
          </cell>
        </row>
        <row r="26047">
          <cell r="E26047" t="str">
            <v>990-032-418</v>
          </cell>
          <cell r="F26047">
            <v>73.61</v>
          </cell>
        </row>
        <row r="26048">
          <cell r="E26048" t="str">
            <v>990-032-461</v>
          </cell>
          <cell r="F26048">
            <v>3388.25</v>
          </cell>
        </row>
        <row r="26049">
          <cell r="E26049" t="str">
            <v>990-032-462</v>
          </cell>
          <cell r="F26049">
            <v>28823.89</v>
          </cell>
        </row>
        <row r="26050">
          <cell r="E26050" t="str">
            <v>990-034-121</v>
          </cell>
          <cell r="F26050">
            <v>69775</v>
          </cell>
        </row>
        <row r="26051">
          <cell r="E26051" t="str">
            <v>990-034-162</v>
          </cell>
          <cell r="F26051">
            <v>1332</v>
          </cell>
        </row>
        <row r="26052">
          <cell r="E26052" t="str">
            <v>990-034-211</v>
          </cell>
          <cell r="F26052">
            <v>5096.75</v>
          </cell>
        </row>
        <row r="26053">
          <cell r="E26053" t="str">
            <v>990-034-221</v>
          </cell>
          <cell r="F26053">
            <v>10250.31</v>
          </cell>
        </row>
        <row r="26054">
          <cell r="E26054" t="str">
            <v>990-034-231</v>
          </cell>
          <cell r="F26054">
            <v>12300.12</v>
          </cell>
        </row>
        <row r="26055">
          <cell r="E26055" t="str">
            <v>990-034-312</v>
          </cell>
          <cell r="F26055">
            <v>500</v>
          </cell>
        </row>
        <row r="26056">
          <cell r="E26056" t="str">
            <v>990-034-332</v>
          </cell>
          <cell r="F26056">
            <v>2723.6</v>
          </cell>
        </row>
        <row r="26057">
          <cell r="E26057" t="str">
            <v>990-034-411</v>
          </cell>
          <cell r="F26057">
            <v>7225.72</v>
          </cell>
        </row>
        <row r="26058">
          <cell r="E26058" t="str">
            <v>990-034-462</v>
          </cell>
          <cell r="F26058">
            <v>23235.5</v>
          </cell>
        </row>
        <row r="26059">
          <cell r="E26059" t="str">
            <v>990-039-311</v>
          </cell>
          <cell r="F26059">
            <v>16884</v>
          </cell>
        </row>
        <row r="26060">
          <cell r="E26060" t="str">
            <v>990-039-312</v>
          </cell>
          <cell r="F26060">
            <v>755.08</v>
          </cell>
        </row>
        <row r="26061">
          <cell r="E26061" t="str">
            <v>990-041-311</v>
          </cell>
          <cell r="F26061">
            <v>3008</v>
          </cell>
        </row>
        <row r="26062">
          <cell r="E26062" t="str">
            <v>990-054-121</v>
          </cell>
          <cell r="F26062">
            <v>146621.23000000001</v>
          </cell>
        </row>
        <row r="26063">
          <cell r="E26063" t="str">
            <v>990-054-135</v>
          </cell>
          <cell r="F26063">
            <v>27540.02</v>
          </cell>
        </row>
        <row r="26064">
          <cell r="E26064" t="str">
            <v>990-054-162</v>
          </cell>
          <cell r="F26064">
            <v>140</v>
          </cell>
        </row>
        <row r="26065">
          <cell r="E26065" t="str">
            <v>990-054-211</v>
          </cell>
          <cell r="F26065">
            <v>12840.94</v>
          </cell>
        </row>
        <row r="26066">
          <cell r="E26066" t="str">
            <v>990-054-221</v>
          </cell>
          <cell r="F26066">
            <v>25610.6</v>
          </cell>
        </row>
        <row r="26067">
          <cell r="E26067" t="str">
            <v>990-054-231</v>
          </cell>
          <cell r="F26067">
            <v>29019.38</v>
          </cell>
        </row>
        <row r="26068">
          <cell r="E26068" t="str">
            <v>990-054-332</v>
          </cell>
          <cell r="F26068">
            <v>1337.83</v>
          </cell>
        </row>
        <row r="26069">
          <cell r="E26069" t="str">
            <v>990-054-418</v>
          </cell>
          <cell r="F26069">
            <v>600</v>
          </cell>
        </row>
        <row r="26070">
          <cell r="E26070" t="str">
            <v>990-055-131</v>
          </cell>
          <cell r="F26070">
            <v>33055.61</v>
          </cell>
        </row>
        <row r="26071">
          <cell r="E26071" t="str">
            <v>990-055-143</v>
          </cell>
          <cell r="F26071">
            <v>17198.080000000002</v>
          </cell>
        </row>
        <row r="26072">
          <cell r="E26072" t="str">
            <v>990-055-151</v>
          </cell>
          <cell r="F26072">
            <v>34336</v>
          </cell>
        </row>
        <row r="26073">
          <cell r="E26073" t="str">
            <v>990-055-163</v>
          </cell>
          <cell r="F26073">
            <v>210</v>
          </cell>
        </row>
        <row r="26074">
          <cell r="E26074" t="str">
            <v>990-055-171</v>
          </cell>
          <cell r="F26074">
            <v>115</v>
          </cell>
        </row>
        <row r="26075">
          <cell r="E26075" t="str">
            <v>990-055-211</v>
          </cell>
          <cell r="F26075">
            <v>6088.67</v>
          </cell>
        </row>
        <row r="26076">
          <cell r="E26076" t="str">
            <v>990-055-221</v>
          </cell>
          <cell r="F26076">
            <v>12445.78</v>
          </cell>
        </row>
        <row r="26077">
          <cell r="E26077" t="str">
            <v>990-055-231</v>
          </cell>
          <cell r="F26077">
            <v>14077.02</v>
          </cell>
        </row>
        <row r="26078">
          <cell r="E26078" t="str">
            <v>990-055-311</v>
          </cell>
          <cell r="F26078">
            <v>99500</v>
          </cell>
        </row>
        <row r="26079">
          <cell r="E26079" t="str">
            <v>990-055-315</v>
          </cell>
          <cell r="F26079">
            <v>1396.98</v>
          </cell>
        </row>
        <row r="26080">
          <cell r="E26080" t="str">
            <v>990-055-332</v>
          </cell>
          <cell r="F26080">
            <v>209.16</v>
          </cell>
        </row>
        <row r="26081">
          <cell r="E26081" t="str">
            <v>990-055-333</v>
          </cell>
          <cell r="F26081">
            <v>2880.8</v>
          </cell>
        </row>
        <row r="26082">
          <cell r="E26082" t="str">
            <v>990-055-342</v>
          </cell>
          <cell r="F26082">
            <v>374.44</v>
          </cell>
        </row>
        <row r="26083">
          <cell r="E26083" t="str">
            <v>990-055-411</v>
          </cell>
          <cell r="F26083">
            <v>3767.85</v>
          </cell>
        </row>
        <row r="26084">
          <cell r="E26084" t="str">
            <v>990-055-413</v>
          </cell>
          <cell r="F26084">
            <v>70896.5</v>
          </cell>
        </row>
        <row r="26085">
          <cell r="E26085" t="str">
            <v>990-055-418</v>
          </cell>
          <cell r="F26085">
            <v>384.3</v>
          </cell>
        </row>
        <row r="26086">
          <cell r="E26086" t="str">
            <v>990-055-462</v>
          </cell>
          <cell r="F26086">
            <v>18886.810000000001</v>
          </cell>
        </row>
        <row r="26087">
          <cell r="E26087" t="str">
            <v>990-056-165</v>
          </cell>
          <cell r="F26087">
            <v>42881.86</v>
          </cell>
        </row>
        <row r="26088">
          <cell r="E26088" t="str">
            <v>990-056-171</v>
          </cell>
          <cell r="F26088">
            <v>532680.05000000005</v>
          </cell>
        </row>
        <row r="26089">
          <cell r="E26089" t="str">
            <v>990-056-172</v>
          </cell>
          <cell r="F26089">
            <v>2397.48</v>
          </cell>
        </row>
        <row r="26090">
          <cell r="E26090" t="str">
            <v>990-056-175</v>
          </cell>
          <cell r="F26090">
            <v>168950.7</v>
          </cell>
        </row>
        <row r="26091">
          <cell r="E26091" t="str">
            <v>990-056-199</v>
          </cell>
          <cell r="F26091">
            <v>68.48</v>
          </cell>
        </row>
        <row r="26092">
          <cell r="E26092" t="str">
            <v>990-056-211</v>
          </cell>
          <cell r="F26092">
            <v>56541.73</v>
          </cell>
        </row>
        <row r="26093">
          <cell r="E26093" t="str">
            <v>990-056-221</v>
          </cell>
          <cell r="F26093">
            <v>32668.07</v>
          </cell>
        </row>
        <row r="26094">
          <cell r="E26094" t="str">
            <v>990-056-231</v>
          </cell>
          <cell r="F26094">
            <v>37125.32</v>
          </cell>
        </row>
        <row r="26095">
          <cell r="E26095" t="str">
            <v>990-056-312</v>
          </cell>
          <cell r="F26095">
            <v>1421.22</v>
          </cell>
        </row>
        <row r="26096">
          <cell r="E26096" t="str">
            <v>990-056-331</v>
          </cell>
          <cell r="F26096">
            <v>164662.45000000001</v>
          </cell>
        </row>
        <row r="26097">
          <cell r="E26097" t="str">
            <v>990-056-411</v>
          </cell>
          <cell r="F26097">
            <v>5967.36</v>
          </cell>
        </row>
        <row r="26098">
          <cell r="E26098" t="str">
            <v>990-056-422</v>
          </cell>
          <cell r="F26098">
            <v>90931.82</v>
          </cell>
        </row>
        <row r="26099">
          <cell r="E26099" t="str">
            <v>990-056-423</v>
          </cell>
          <cell r="F26099">
            <v>301750.21000000002</v>
          </cell>
        </row>
        <row r="26100">
          <cell r="E26100" t="str">
            <v>990-056-424</v>
          </cell>
          <cell r="F26100">
            <v>5123.07</v>
          </cell>
        </row>
        <row r="26101">
          <cell r="E26101" t="str">
            <v>990-056-425</v>
          </cell>
          <cell r="F26101">
            <v>29209.21</v>
          </cell>
        </row>
        <row r="26102">
          <cell r="E26102" t="str">
            <v>990-056-461</v>
          </cell>
          <cell r="F26102">
            <v>6491.66</v>
          </cell>
        </row>
        <row r="26103">
          <cell r="E26103" t="str">
            <v>990-056-541</v>
          </cell>
          <cell r="F26103">
            <v>6337.5</v>
          </cell>
        </row>
        <row r="26104">
          <cell r="E26104" t="str">
            <v>990-056-552</v>
          </cell>
          <cell r="F26104">
            <v>178</v>
          </cell>
        </row>
        <row r="26105">
          <cell r="E26105" t="str">
            <v>990-061-315</v>
          </cell>
          <cell r="F26105">
            <v>63184.52</v>
          </cell>
        </row>
        <row r="26106">
          <cell r="E26106" t="str">
            <v>990-061-411</v>
          </cell>
          <cell r="F26106">
            <v>123832.71</v>
          </cell>
        </row>
        <row r="26107">
          <cell r="E26107" t="str">
            <v>990-061-413</v>
          </cell>
          <cell r="F26107">
            <v>9181.99</v>
          </cell>
        </row>
        <row r="26108">
          <cell r="E26108" t="str">
            <v>990-061-418</v>
          </cell>
          <cell r="F26108">
            <v>3282.57</v>
          </cell>
        </row>
        <row r="26109">
          <cell r="E26109" t="str">
            <v>990-061-461</v>
          </cell>
          <cell r="F26109">
            <v>5059.2299999999996</v>
          </cell>
        </row>
        <row r="26110">
          <cell r="E26110" t="str">
            <v>990-061-462</v>
          </cell>
          <cell r="F26110">
            <v>98694.04</v>
          </cell>
        </row>
        <row r="26111">
          <cell r="E26111" t="str">
            <v>990-063-121</v>
          </cell>
          <cell r="F26111">
            <v>66550</v>
          </cell>
        </row>
        <row r="26112">
          <cell r="E26112" t="str">
            <v>990-063-142</v>
          </cell>
          <cell r="F26112">
            <v>6341.19</v>
          </cell>
        </row>
        <row r="26113">
          <cell r="E26113" t="str">
            <v>990-063-144</v>
          </cell>
          <cell r="F26113">
            <v>34.46</v>
          </cell>
        </row>
        <row r="26114">
          <cell r="E26114" t="str">
            <v>990-063-162</v>
          </cell>
          <cell r="F26114">
            <v>389.25</v>
          </cell>
        </row>
        <row r="26115">
          <cell r="E26115" t="str">
            <v>990-063-211</v>
          </cell>
          <cell r="F26115">
            <v>5545.66</v>
          </cell>
        </row>
        <row r="26116">
          <cell r="E26116" t="str">
            <v>990-063-221</v>
          </cell>
          <cell r="F26116">
            <v>10712.72</v>
          </cell>
        </row>
        <row r="26117">
          <cell r="E26117" t="str">
            <v>990-063-231</v>
          </cell>
          <cell r="F26117">
            <v>8838.7199999999993</v>
          </cell>
        </row>
        <row r="26118">
          <cell r="E26118" t="str">
            <v>990-068-121</v>
          </cell>
          <cell r="F26118">
            <v>206572.42</v>
          </cell>
        </row>
        <row r="26119">
          <cell r="E26119" t="str">
            <v>990-068-131</v>
          </cell>
          <cell r="F26119">
            <v>52480</v>
          </cell>
        </row>
        <row r="26120">
          <cell r="E26120" t="str">
            <v>990-068-142</v>
          </cell>
          <cell r="F26120">
            <v>51995.66</v>
          </cell>
        </row>
        <row r="26121">
          <cell r="E26121" t="str">
            <v>990-068-151</v>
          </cell>
          <cell r="F26121">
            <v>27212.04</v>
          </cell>
        </row>
        <row r="26122">
          <cell r="E26122" t="str">
            <v>990-068-162</v>
          </cell>
          <cell r="F26122">
            <v>637</v>
          </cell>
        </row>
        <row r="26123">
          <cell r="E26123" t="str">
            <v>990-068-199</v>
          </cell>
          <cell r="F26123">
            <v>17.899999999999999</v>
          </cell>
        </row>
        <row r="26124">
          <cell r="E26124" t="str">
            <v>990-068-211</v>
          </cell>
          <cell r="F26124">
            <v>25348.15</v>
          </cell>
        </row>
        <row r="26125">
          <cell r="E26125" t="str">
            <v>990-068-221</v>
          </cell>
          <cell r="F26125">
            <v>49755.45</v>
          </cell>
        </row>
        <row r="26126">
          <cell r="E26126" t="str">
            <v>990-068-231</v>
          </cell>
          <cell r="F26126">
            <v>56400.84</v>
          </cell>
        </row>
        <row r="26127">
          <cell r="E26127" t="str">
            <v>990-068-315</v>
          </cell>
          <cell r="F26127">
            <v>866.09</v>
          </cell>
        </row>
        <row r="26128">
          <cell r="E26128" t="str">
            <v>990-068-342</v>
          </cell>
          <cell r="F26128">
            <v>159.51</v>
          </cell>
        </row>
        <row r="26129">
          <cell r="E26129" t="str">
            <v>990-068-411</v>
          </cell>
          <cell r="F26129">
            <v>4380.1400000000003</v>
          </cell>
        </row>
        <row r="26130">
          <cell r="E26130" t="str">
            <v>990-068-462</v>
          </cell>
          <cell r="F26130">
            <v>768.56</v>
          </cell>
        </row>
        <row r="26131">
          <cell r="E26131" t="str">
            <v>990-069-116</v>
          </cell>
          <cell r="F26131">
            <v>88200.81</v>
          </cell>
        </row>
        <row r="26132">
          <cell r="E26132" t="str">
            <v>990-069-121</v>
          </cell>
          <cell r="F26132">
            <v>186712.57</v>
          </cell>
        </row>
        <row r="26133">
          <cell r="E26133" t="str">
            <v>990-069-131</v>
          </cell>
          <cell r="F26133">
            <v>17170</v>
          </cell>
        </row>
        <row r="26134">
          <cell r="E26134" t="str">
            <v>990-069-142</v>
          </cell>
          <cell r="F26134">
            <v>41580</v>
          </cell>
        </row>
        <row r="26135">
          <cell r="E26135" t="str">
            <v>990-069-143</v>
          </cell>
          <cell r="F26135">
            <v>37021.5</v>
          </cell>
        </row>
        <row r="26136">
          <cell r="E26136" t="str">
            <v>990-069-162</v>
          </cell>
          <cell r="F26136">
            <v>2863</v>
          </cell>
        </row>
        <row r="26137">
          <cell r="E26137" t="str">
            <v>990-069-171</v>
          </cell>
          <cell r="F26137">
            <v>1826.02</v>
          </cell>
        </row>
        <row r="26138">
          <cell r="E26138" t="str">
            <v>990-069-198</v>
          </cell>
          <cell r="F26138">
            <v>34527</v>
          </cell>
        </row>
        <row r="26139">
          <cell r="E26139" t="str">
            <v>990-069-211</v>
          </cell>
          <cell r="F26139">
            <v>30200.34</v>
          </cell>
        </row>
        <row r="26140">
          <cell r="E26140" t="str">
            <v>990-069-221</v>
          </cell>
          <cell r="F26140">
            <v>50756.93</v>
          </cell>
        </row>
        <row r="26141">
          <cell r="E26141" t="str">
            <v>990-069-231</v>
          </cell>
          <cell r="F26141">
            <v>51261.52</v>
          </cell>
        </row>
        <row r="26142">
          <cell r="E26142" t="str">
            <v>990-069-311</v>
          </cell>
          <cell r="F26142">
            <v>94554</v>
          </cell>
        </row>
        <row r="26143">
          <cell r="E26143" t="str">
            <v>990-069-411</v>
          </cell>
          <cell r="F26143">
            <v>17818.73</v>
          </cell>
        </row>
        <row r="26144">
          <cell r="E26144" t="str">
            <v>990-069-418</v>
          </cell>
          <cell r="F26144">
            <v>26015.43</v>
          </cell>
        </row>
        <row r="26145">
          <cell r="E26145" t="str">
            <v>990-073-311</v>
          </cell>
          <cell r="F26145">
            <v>13767.06</v>
          </cell>
        </row>
        <row r="26146">
          <cell r="E26146" t="str">
            <v>990-073-422</v>
          </cell>
          <cell r="F26146">
            <v>653.11</v>
          </cell>
        </row>
        <row r="26147">
          <cell r="E26147" t="str">
            <v>990-073-462</v>
          </cell>
          <cell r="F26147">
            <v>6663.23</v>
          </cell>
        </row>
        <row r="26148">
          <cell r="E26148" t="str">
            <v>990-073-542</v>
          </cell>
          <cell r="F26148">
            <v>8131.6</v>
          </cell>
        </row>
        <row r="26149">
          <cell r="E26149" t="str">
            <v>990-085-462</v>
          </cell>
          <cell r="F26149">
            <v>8400</v>
          </cell>
        </row>
        <row r="26150">
          <cell r="E26150" t="str">
            <v>995-001-121</v>
          </cell>
          <cell r="F26150">
            <v>4157279.28</v>
          </cell>
        </row>
        <row r="26151">
          <cell r="E26151" t="str">
            <v>995-001-123</v>
          </cell>
          <cell r="F26151">
            <v>56320.91</v>
          </cell>
        </row>
        <row r="26152">
          <cell r="E26152" t="str">
            <v>995-001-125</v>
          </cell>
          <cell r="F26152">
            <v>1432.55</v>
          </cell>
        </row>
        <row r="26153">
          <cell r="E26153" t="str">
            <v>995-001-211</v>
          </cell>
          <cell r="F26153">
            <v>304543.46999999997</v>
          </cell>
        </row>
        <row r="26154">
          <cell r="E26154" t="str">
            <v>995-001-221</v>
          </cell>
          <cell r="F26154">
            <v>613472.06000000006</v>
          </cell>
        </row>
        <row r="26155">
          <cell r="E26155" t="str">
            <v>995-001-231</v>
          </cell>
          <cell r="F26155">
            <v>518179.91</v>
          </cell>
        </row>
        <row r="26156">
          <cell r="E26156" t="str">
            <v>995-002-111</v>
          </cell>
          <cell r="F26156">
            <v>100368</v>
          </cell>
        </row>
        <row r="26157">
          <cell r="E26157" t="str">
            <v>995-002-113</v>
          </cell>
          <cell r="F26157">
            <v>258039.92</v>
          </cell>
        </row>
        <row r="26158">
          <cell r="E26158" t="str">
            <v>995-002-115</v>
          </cell>
          <cell r="F26158">
            <v>62388</v>
          </cell>
        </row>
        <row r="26159">
          <cell r="E26159" t="str">
            <v>995-002-211</v>
          </cell>
          <cell r="F26159">
            <v>30862.65</v>
          </cell>
        </row>
        <row r="26160">
          <cell r="E26160" t="str">
            <v>995-002-221</v>
          </cell>
          <cell r="F26160">
            <v>61814.78</v>
          </cell>
        </row>
        <row r="26161">
          <cell r="E26161" t="str">
            <v>995-002-231</v>
          </cell>
          <cell r="F26161">
            <v>37487.65</v>
          </cell>
        </row>
        <row r="26162">
          <cell r="E26162" t="str">
            <v>995-003-151</v>
          </cell>
          <cell r="F26162">
            <v>394499.39</v>
          </cell>
        </row>
        <row r="26163">
          <cell r="E26163" t="str">
            <v>995-003-211</v>
          </cell>
          <cell r="F26163">
            <v>29374.03</v>
          </cell>
        </row>
        <row r="26164">
          <cell r="E26164" t="str">
            <v>995-003-221</v>
          </cell>
          <cell r="F26164">
            <v>57952.02</v>
          </cell>
        </row>
        <row r="26165">
          <cell r="E26165" t="str">
            <v>995-003-231</v>
          </cell>
          <cell r="F26165">
            <v>56458.559999999998</v>
          </cell>
        </row>
        <row r="26166">
          <cell r="E26166" t="str">
            <v>995-005-114</v>
          </cell>
          <cell r="F26166">
            <v>492872</v>
          </cell>
        </row>
        <row r="26167">
          <cell r="E26167" t="str">
            <v>995-005-116</v>
          </cell>
          <cell r="F26167">
            <v>52773.23</v>
          </cell>
        </row>
        <row r="26168">
          <cell r="E26168" t="str">
            <v>995-005-117</v>
          </cell>
          <cell r="F26168">
            <v>56606.16</v>
          </cell>
        </row>
        <row r="26169">
          <cell r="E26169" t="str">
            <v>995-005-211</v>
          </cell>
          <cell r="F26169">
            <v>43260.160000000003</v>
          </cell>
        </row>
        <row r="26170">
          <cell r="E26170" t="str">
            <v>995-005-221</v>
          </cell>
          <cell r="F26170">
            <v>88470.97</v>
          </cell>
        </row>
        <row r="26171">
          <cell r="E26171" t="str">
            <v>995-005-231</v>
          </cell>
          <cell r="F26171">
            <v>48334.25</v>
          </cell>
        </row>
        <row r="26172">
          <cell r="E26172" t="str">
            <v>995-007-131</v>
          </cell>
          <cell r="F26172">
            <v>469865.22</v>
          </cell>
        </row>
        <row r="26173">
          <cell r="E26173" t="str">
            <v>995-007-133</v>
          </cell>
          <cell r="F26173">
            <v>59769.4</v>
          </cell>
        </row>
        <row r="26174">
          <cell r="E26174" t="str">
            <v>995-007-211</v>
          </cell>
          <cell r="F26174">
            <v>37304.44</v>
          </cell>
        </row>
        <row r="26175">
          <cell r="E26175" t="str">
            <v>995-007-221</v>
          </cell>
          <cell r="F26175">
            <v>77803.460000000006</v>
          </cell>
        </row>
        <row r="26176">
          <cell r="E26176" t="str">
            <v>995-007-231</v>
          </cell>
          <cell r="F26176">
            <v>54779.54</v>
          </cell>
        </row>
        <row r="26177">
          <cell r="E26177" t="str">
            <v>995-009-184</v>
          </cell>
          <cell r="F26177">
            <v>194449.06</v>
          </cell>
        </row>
        <row r="26178">
          <cell r="E26178" t="str">
            <v>995-009-185</v>
          </cell>
          <cell r="F26178">
            <v>7429.05</v>
          </cell>
        </row>
        <row r="26179">
          <cell r="E26179" t="str">
            <v>995-009-186</v>
          </cell>
          <cell r="F26179">
            <v>11959.07</v>
          </cell>
        </row>
        <row r="26180">
          <cell r="E26180" t="str">
            <v>995-009-188</v>
          </cell>
          <cell r="F26180">
            <v>60734.68</v>
          </cell>
        </row>
        <row r="26181">
          <cell r="E26181" t="str">
            <v>995-009-189</v>
          </cell>
          <cell r="F26181">
            <v>12728.9</v>
          </cell>
        </row>
        <row r="26182">
          <cell r="E26182" t="str">
            <v>995-009-211</v>
          </cell>
          <cell r="F26182">
            <v>20874.59</v>
          </cell>
        </row>
        <row r="26183">
          <cell r="E26183" t="str">
            <v>995-009-221</v>
          </cell>
          <cell r="F26183">
            <v>37602.959999999999</v>
          </cell>
        </row>
        <row r="26184">
          <cell r="E26184" t="str">
            <v>995-009-231</v>
          </cell>
          <cell r="F26184">
            <v>4708.3999999999996</v>
          </cell>
        </row>
        <row r="26185">
          <cell r="E26185" t="str">
            <v>995-009-233</v>
          </cell>
          <cell r="F26185">
            <v>61378.400000000001</v>
          </cell>
        </row>
        <row r="26186">
          <cell r="E26186" t="str">
            <v>995-011-163</v>
          </cell>
          <cell r="F26186">
            <v>610</v>
          </cell>
        </row>
        <row r="26187">
          <cell r="E26187" t="str">
            <v>995-011-211</v>
          </cell>
          <cell r="F26187">
            <v>46.68</v>
          </cell>
        </row>
        <row r="26188">
          <cell r="E26188" t="str">
            <v>995-012-311</v>
          </cell>
          <cell r="F26188">
            <v>33250</v>
          </cell>
        </row>
        <row r="26189">
          <cell r="E26189" t="str">
            <v>995-013-121</v>
          </cell>
          <cell r="F26189">
            <v>541892</v>
          </cell>
        </row>
        <row r="26190">
          <cell r="E26190" t="str">
            <v>995-013-131</v>
          </cell>
          <cell r="F26190">
            <v>23101</v>
          </cell>
        </row>
        <row r="26191">
          <cell r="E26191" t="str">
            <v>995-013-162</v>
          </cell>
          <cell r="F26191">
            <v>10588.2</v>
          </cell>
        </row>
        <row r="26192">
          <cell r="E26192" t="str">
            <v>995-013-184</v>
          </cell>
          <cell r="F26192">
            <v>8768.56</v>
          </cell>
        </row>
        <row r="26193">
          <cell r="E26193" t="str">
            <v>995-013-211</v>
          </cell>
          <cell r="F26193">
            <v>43105.21</v>
          </cell>
        </row>
        <row r="26194">
          <cell r="E26194" t="str">
            <v>995-013-221</v>
          </cell>
          <cell r="F26194">
            <v>84285.45</v>
          </cell>
        </row>
        <row r="26195">
          <cell r="E26195" t="str">
            <v>995-013-231</v>
          </cell>
          <cell r="F26195">
            <v>73985.52</v>
          </cell>
        </row>
        <row r="26196">
          <cell r="E26196" t="str">
            <v>995-014-142</v>
          </cell>
          <cell r="F26196">
            <v>8072</v>
          </cell>
        </row>
        <row r="26197">
          <cell r="E26197" t="str">
            <v>995-014-146</v>
          </cell>
          <cell r="F26197">
            <v>1397</v>
          </cell>
        </row>
        <row r="26198">
          <cell r="E26198" t="str">
            <v>995-014-151</v>
          </cell>
          <cell r="F26198">
            <v>15399.45</v>
          </cell>
        </row>
        <row r="26199">
          <cell r="E26199" t="str">
            <v>995-014-162</v>
          </cell>
          <cell r="F26199">
            <v>1785</v>
          </cell>
        </row>
        <row r="26200">
          <cell r="E26200" t="str">
            <v>995-014-163</v>
          </cell>
          <cell r="F26200">
            <v>1424.5</v>
          </cell>
        </row>
        <row r="26201">
          <cell r="E26201" t="str">
            <v>995-014-211</v>
          </cell>
          <cell r="F26201">
            <v>2058.7600000000002</v>
          </cell>
        </row>
        <row r="26202">
          <cell r="E26202" t="str">
            <v>995-014-221</v>
          </cell>
          <cell r="F26202">
            <v>3653.17</v>
          </cell>
        </row>
        <row r="26203">
          <cell r="E26203" t="str">
            <v>995-014-231</v>
          </cell>
          <cell r="F26203">
            <v>4867.4799999999996</v>
          </cell>
        </row>
        <row r="26204">
          <cell r="E26204" t="str">
            <v>995-014-312</v>
          </cell>
          <cell r="F26204">
            <v>4708.3900000000003</v>
          </cell>
        </row>
        <row r="26205">
          <cell r="E26205" t="str">
            <v>995-014-313</v>
          </cell>
          <cell r="F26205">
            <v>100</v>
          </cell>
        </row>
        <row r="26206">
          <cell r="E26206" t="str">
            <v>995-014-332</v>
          </cell>
          <cell r="F26206">
            <v>1452.18</v>
          </cell>
        </row>
        <row r="26207">
          <cell r="E26207" t="str">
            <v>995-014-333</v>
          </cell>
          <cell r="F26207">
            <v>846</v>
          </cell>
        </row>
        <row r="26208">
          <cell r="E26208" t="str">
            <v>995-014-341</v>
          </cell>
          <cell r="F26208">
            <v>1732.69</v>
          </cell>
        </row>
        <row r="26209">
          <cell r="E26209" t="str">
            <v>995-014-342</v>
          </cell>
          <cell r="F26209">
            <v>33.6</v>
          </cell>
        </row>
        <row r="26210">
          <cell r="E26210" t="str">
            <v>995-014-344</v>
          </cell>
          <cell r="F26210">
            <v>632.22</v>
          </cell>
        </row>
        <row r="26211">
          <cell r="E26211" t="str">
            <v>995-014-351</v>
          </cell>
          <cell r="F26211">
            <v>1931.15</v>
          </cell>
        </row>
        <row r="26212">
          <cell r="E26212" t="str">
            <v>995-014-379</v>
          </cell>
          <cell r="F26212">
            <v>2577.1999999999998</v>
          </cell>
        </row>
        <row r="26213">
          <cell r="E26213" t="str">
            <v>995-014-411</v>
          </cell>
          <cell r="F26213">
            <v>12978.75</v>
          </cell>
        </row>
        <row r="26214">
          <cell r="E26214" t="str">
            <v>995-014-422</v>
          </cell>
          <cell r="F26214">
            <v>235.93</v>
          </cell>
        </row>
        <row r="26215">
          <cell r="E26215" t="str">
            <v>995-014-461</v>
          </cell>
          <cell r="F26215">
            <v>3388.34</v>
          </cell>
        </row>
        <row r="26216">
          <cell r="E26216" t="str">
            <v>995-014-462</v>
          </cell>
          <cell r="F26216">
            <v>1094.19</v>
          </cell>
        </row>
        <row r="26217">
          <cell r="E26217" t="str">
            <v>995-015-311</v>
          </cell>
          <cell r="F26217">
            <v>18162.73</v>
          </cell>
        </row>
        <row r="26218">
          <cell r="E26218" t="str">
            <v>995-015-312</v>
          </cell>
          <cell r="F26218">
            <v>1199.83</v>
          </cell>
        </row>
        <row r="26219">
          <cell r="E26219" t="str">
            <v>995-015-343</v>
          </cell>
          <cell r="F26219">
            <v>21034.91</v>
          </cell>
        </row>
        <row r="26220">
          <cell r="E26220" t="str">
            <v>995-015-411</v>
          </cell>
          <cell r="F26220">
            <v>535.4</v>
          </cell>
        </row>
        <row r="26221">
          <cell r="E26221" t="str">
            <v>995-015-418</v>
          </cell>
          <cell r="F26221">
            <v>4885.84</v>
          </cell>
        </row>
        <row r="26222">
          <cell r="E26222" t="str">
            <v>995-015-462</v>
          </cell>
          <cell r="F26222">
            <v>2053.79</v>
          </cell>
        </row>
        <row r="26223">
          <cell r="E26223" t="str">
            <v>995-015-472</v>
          </cell>
          <cell r="F26223">
            <v>-491.1</v>
          </cell>
        </row>
        <row r="26224">
          <cell r="E26224" t="str">
            <v>995-016-171</v>
          </cell>
          <cell r="F26224">
            <v>1125</v>
          </cell>
        </row>
        <row r="26225">
          <cell r="E26225" t="str">
            <v>995-016-192</v>
          </cell>
          <cell r="F26225">
            <v>70</v>
          </cell>
        </row>
        <row r="26226">
          <cell r="E26226" t="str">
            <v>995-016-198</v>
          </cell>
          <cell r="F26226">
            <v>2000</v>
          </cell>
        </row>
        <row r="26227">
          <cell r="E26227" t="str">
            <v>995-016-211</v>
          </cell>
          <cell r="F26227">
            <v>244.43</v>
          </cell>
        </row>
        <row r="26228">
          <cell r="E26228" t="str">
            <v>995-016-221</v>
          </cell>
          <cell r="F26228">
            <v>469.35</v>
          </cell>
        </row>
        <row r="26229">
          <cell r="E26229" t="str">
            <v>995-016-311</v>
          </cell>
          <cell r="F26229">
            <v>280</v>
          </cell>
        </row>
        <row r="26230">
          <cell r="E26230" t="str">
            <v>995-016-411</v>
          </cell>
          <cell r="F26230">
            <v>4887.03</v>
          </cell>
        </row>
        <row r="26231">
          <cell r="E26231" t="str">
            <v>995-016-459</v>
          </cell>
          <cell r="F26231">
            <v>1409.38</v>
          </cell>
        </row>
        <row r="26232">
          <cell r="E26232" t="str">
            <v>995-018-231</v>
          </cell>
          <cell r="F26232">
            <v>432.66</v>
          </cell>
        </row>
        <row r="26233">
          <cell r="E26233" t="str">
            <v>995-019-116</v>
          </cell>
          <cell r="F26233">
            <v>43475</v>
          </cell>
        </row>
        <row r="26234">
          <cell r="E26234" t="str">
            <v>995-019-117</v>
          </cell>
          <cell r="F26234">
            <v>17205.84</v>
          </cell>
        </row>
        <row r="26235">
          <cell r="E26235" t="str">
            <v>995-019-121</v>
          </cell>
          <cell r="F26235">
            <v>313036.5</v>
          </cell>
        </row>
        <row r="26236">
          <cell r="E26236" t="str">
            <v>995-019-131</v>
          </cell>
          <cell r="F26236">
            <v>190455.08</v>
          </cell>
        </row>
        <row r="26237">
          <cell r="E26237" t="str">
            <v>995-019-135</v>
          </cell>
          <cell r="F26237">
            <v>47627</v>
          </cell>
        </row>
        <row r="26238">
          <cell r="E26238" t="str">
            <v>995-019-147</v>
          </cell>
          <cell r="F26238">
            <v>4707</v>
          </cell>
        </row>
        <row r="26239">
          <cell r="E26239" t="str">
            <v>995-019-152</v>
          </cell>
          <cell r="F26239">
            <v>74184</v>
          </cell>
        </row>
        <row r="26240">
          <cell r="E26240" t="str">
            <v>995-019-162</v>
          </cell>
          <cell r="F26240">
            <v>3391</v>
          </cell>
        </row>
        <row r="26241">
          <cell r="E26241" t="str">
            <v>995-019-165</v>
          </cell>
          <cell r="F26241">
            <v>13800</v>
          </cell>
        </row>
        <row r="26242">
          <cell r="E26242" t="str">
            <v>995-019-173</v>
          </cell>
          <cell r="F26242">
            <v>379783.74</v>
          </cell>
        </row>
        <row r="26243">
          <cell r="E26243" t="str">
            <v>995-019-199</v>
          </cell>
          <cell r="F26243">
            <v>188.39</v>
          </cell>
        </row>
        <row r="26244">
          <cell r="E26244" t="str">
            <v>995-019-211</v>
          </cell>
          <cell r="F26244">
            <v>80571.070000000007</v>
          </cell>
        </row>
        <row r="26245">
          <cell r="E26245" t="str">
            <v>995-019-221</v>
          </cell>
          <cell r="F26245">
            <v>157202.51</v>
          </cell>
        </row>
        <row r="26246">
          <cell r="E26246" t="str">
            <v>995-019-231</v>
          </cell>
          <cell r="F26246">
            <v>185799.84</v>
          </cell>
        </row>
        <row r="26247">
          <cell r="E26247" t="str">
            <v>995-019-312</v>
          </cell>
          <cell r="F26247">
            <v>13989.03</v>
          </cell>
        </row>
        <row r="26248">
          <cell r="E26248" t="str">
            <v>995-024-131</v>
          </cell>
          <cell r="F26248">
            <v>26975.3</v>
          </cell>
        </row>
        <row r="26249">
          <cell r="E26249" t="str">
            <v>995-024-146</v>
          </cell>
          <cell r="F26249">
            <v>28540</v>
          </cell>
        </row>
        <row r="26250">
          <cell r="E26250" t="str">
            <v>995-024-211</v>
          </cell>
          <cell r="F26250">
            <v>3797.63</v>
          </cell>
        </row>
        <row r="26251">
          <cell r="E26251" t="str">
            <v>995-024-221</v>
          </cell>
          <cell r="F26251">
            <v>8155.17</v>
          </cell>
        </row>
        <row r="26252">
          <cell r="E26252" t="str">
            <v>995-024-231</v>
          </cell>
          <cell r="F26252">
            <v>9184.9</v>
          </cell>
        </row>
        <row r="26253">
          <cell r="E26253" t="str">
            <v>995-025-142</v>
          </cell>
          <cell r="F26253">
            <v>1174.55</v>
          </cell>
        </row>
        <row r="26254">
          <cell r="E26254" t="str">
            <v>995-025-211</v>
          </cell>
          <cell r="F26254">
            <v>89.85</v>
          </cell>
        </row>
        <row r="26255">
          <cell r="E26255" t="str">
            <v>995-025-221</v>
          </cell>
          <cell r="F26255">
            <v>172.54</v>
          </cell>
        </row>
        <row r="26256">
          <cell r="E26256" t="str">
            <v>995-025-231</v>
          </cell>
          <cell r="F26256">
            <v>362.06</v>
          </cell>
        </row>
        <row r="26257">
          <cell r="E26257" t="str">
            <v>995-027-142</v>
          </cell>
          <cell r="F26257">
            <v>427721.54</v>
          </cell>
        </row>
        <row r="26258">
          <cell r="E26258" t="str">
            <v>995-027-199</v>
          </cell>
          <cell r="F26258">
            <v>1637.14</v>
          </cell>
        </row>
        <row r="26259">
          <cell r="E26259" t="str">
            <v>995-027-211</v>
          </cell>
          <cell r="F26259">
            <v>30975.7</v>
          </cell>
        </row>
        <row r="26260">
          <cell r="E26260" t="str">
            <v>995-027-221</v>
          </cell>
          <cell r="F26260">
            <v>63072.57</v>
          </cell>
        </row>
        <row r="26261">
          <cell r="E26261" t="str">
            <v>995-027-231</v>
          </cell>
          <cell r="F26261">
            <v>115647.05</v>
          </cell>
        </row>
        <row r="26262">
          <cell r="E26262" t="str">
            <v>995-029-146</v>
          </cell>
          <cell r="F26262">
            <v>33983</v>
          </cell>
        </row>
        <row r="26263">
          <cell r="E26263" t="str">
            <v>995-029-211</v>
          </cell>
          <cell r="F26263">
            <v>2473.67</v>
          </cell>
        </row>
        <row r="26264">
          <cell r="E26264" t="str">
            <v>995-029-221</v>
          </cell>
          <cell r="F26264">
            <v>4992.1000000000004</v>
          </cell>
        </row>
        <row r="26265">
          <cell r="E26265" t="str">
            <v>995-029-231</v>
          </cell>
          <cell r="F26265">
            <v>4464.2299999999996</v>
          </cell>
        </row>
        <row r="26266">
          <cell r="E26266" t="str">
            <v>995-030-163</v>
          </cell>
          <cell r="F26266">
            <v>70</v>
          </cell>
        </row>
        <row r="26267">
          <cell r="E26267" t="str">
            <v>995-030-211</v>
          </cell>
          <cell r="F26267">
            <v>5.36</v>
          </cell>
        </row>
        <row r="26268">
          <cell r="E26268" t="str">
            <v>995-030-312</v>
          </cell>
          <cell r="F26268">
            <v>8513.64</v>
          </cell>
        </row>
        <row r="26269">
          <cell r="E26269" t="str">
            <v>995-032-121</v>
          </cell>
          <cell r="F26269">
            <v>585020.28</v>
          </cell>
        </row>
        <row r="26270">
          <cell r="E26270" t="str">
            <v>995-032-132</v>
          </cell>
          <cell r="F26270">
            <v>148930</v>
          </cell>
        </row>
        <row r="26271">
          <cell r="E26271" t="str">
            <v>995-032-142</v>
          </cell>
          <cell r="F26271">
            <v>10833.12</v>
          </cell>
        </row>
        <row r="26272">
          <cell r="E26272" t="str">
            <v>995-032-145</v>
          </cell>
          <cell r="F26272">
            <v>124322</v>
          </cell>
        </row>
        <row r="26273">
          <cell r="E26273" t="str">
            <v>995-032-151</v>
          </cell>
          <cell r="F26273">
            <v>37824</v>
          </cell>
        </row>
        <row r="26274">
          <cell r="E26274" t="str">
            <v>995-032-162</v>
          </cell>
          <cell r="F26274">
            <v>5085.5</v>
          </cell>
        </row>
        <row r="26275">
          <cell r="E26275" t="str">
            <v>995-032-163</v>
          </cell>
          <cell r="F26275">
            <v>1095.18</v>
          </cell>
        </row>
        <row r="26276">
          <cell r="E26276" t="str">
            <v>995-032-165</v>
          </cell>
          <cell r="F26276">
            <v>560</v>
          </cell>
        </row>
        <row r="26277">
          <cell r="E26277" t="str">
            <v>995-032-211</v>
          </cell>
          <cell r="F26277">
            <v>67167.990000000005</v>
          </cell>
        </row>
        <row r="26278">
          <cell r="E26278" t="str">
            <v>995-032-221</v>
          </cell>
          <cell r="F26278">
            <v>124526.63</v>
          </cell>
        </row>
        <row r="26279">
          <cell r="E26279" t="str">
            <v>995-032-231</v>
          </cell>
          <cell r="F26279">
            <v>108724.06</v>
          </cell>
        </row>
        <row r="26280">
          <cell r="E26280" t="str">
            <v>995-032-311</v>
          </cell>
          <cell r="F26280">
            <v>1433.24</v>
          </cell>
        </row>
        <row r="26281">
          <cell r="E26281" t="str">
            <v>995-034-121</v>
          </cell>
          <cell r="F26281">
            <v>85122.5</v>
          </cell>
        </row>
        <row r="26282">
          <cell r="E26282" t="str">
            <v>995-034-162</v>
          </cell>
          <cell r="F26282">
            <v>35</v>
          </cell>
        </row>
        <row r="26283">
          <cell r="E26283" t="str">
            <v>995-034-211</v>
          </cell>
          <cell r="F26283">
            <v>5866.31</v>
          </cell>
        </row>
        <row r="26284">
          <cell r="E26284" t="str">
            <v>995-034-221</v>
          </cell>
          <cell r="F26284">
            <v>12504.39</v>
          </cell>
        </row>
        <row r="26285">
          <cell r="E26285" t="str">
            <v>995-034-231</v>
          </cell>
          <cell r="F26285">
            <v>9601.58</v>
          </cell>
        </row>
        <row r="26286">
          <cell r="E26286" t="str">
            <v>995-034-312</v>
          </cell>
          <cell r="F26286">
            <v>432.26</v>
          </cell>
        </row>
        <row r="26287">
          <cell r="E26287" t="str">
            <v>995-034-332</v>
          </cell>
          <cell r="F26287">
            <v>135.61000000000001</v>
          </cell>
        </row>
        <row r="26288">
          <cell r="E26288" t="str">
            <v>995-034-411</v>
          </cell>
          <cell r="F26288">
            <v>132.35</v>
          </cell>
        </row>
        <row r="26289">
          <cell r="E26289" t="str">
            <v>995-039-149</v>
          </cell>
          <cell r="F26289">
            <v>16646</v>
          </cell>
        </row>
        <row r="26290">
          <cell r="E26290" t="str">
            <v>995-039-211</v>
          </cell>
          <cell r="F26290">
            <v>1248.5899999999999</v>
          </cell>
        </row>
        <row r="26291">
          <cell r="E26291" t="str">
            <v>995-039-221</v>
          </cell>
          <cell r="F26291">
            <v>2445.31</v>
          </cell>
        </row>
        <row r="26292">
          <cell r="E26292" t="str">
            <v>995-039-231</v>
          </cell>
          <cell r="F26292">
            <v>2577.1</v>
          </cell>
        </row>
        <row r="26293">
          <cell r="E26293" t="str">
            <v>995-041-311</v>
          </cell>
          <cell r="F26293">
            <v>11250</v>
          </cell>
        </row>
        <row r="26294">
          <cell r="E26294" t="str">
            <v>995-054-121</v>
          </cell>
          <cell r="F26294">
            <v>79963</v>
          </cell>
        </row>
        <row r="26295">
          <cell r="E26295" t="str">
            <v>995-054-162</v>
          </cell>
          <cell r="F26295">
            <v>6825</v>
          </cell>
        </row>
        <row r="26296">
          <cell r="E26296" t="str">
            <v>995-054-211</v>
          </cell>
          <cell r="F26296">
            <v>6549.17</v>
          </cell>
        </row>
        <row r="26297">
          <cell r="E26297" t="str">
            <v>995-054-221</v>
          </cell>
          <cell r="F26297">
            <v>11746.62</v>
          </cell>
        </row>
        <row r="26298">
          <cell r="E26298" t="str">
            <v>995-054-231</v>
          </cell>
          <cell r="F26298">
            <v>13165.32</v>
          </cell>
        </row>
        <row r="26299">
          <cell r="E26299" t="str">
            <v>995-054-332</v>
          </cell>
          <cell r="F26299">
            <v>1580.89</v>
          </cell>
        </row>
        <row r="26300">
          <cell r="E26300" t="str">
            <v>995-056-165</v>
          </cell>
          <cell r="F26300">
            <v>19080.22</v>
          </cell>
        </row>
        <row r="26301">
          <cell r="E26301" t="str">
            <v>995-056-171</v>
          </cell>
          <cell r="F26301">
            <v>453999.49</v>
          </cell>
        </row>
        <row r="26302">
          <cell r="E26302" t="str">
            <v>995-056-172</v>
          </cell>
          <cell r="F26302">
            <v>810.69</v>
          </cell>
        </row>
        <row r="26303">
          <cell r="E26303" t="str">
            <v>995-056-175</v>
          </cell>
          <cell r="F26303">
            <v>119904</v>
          </cell>
        </row>
        <row r="26304">
          <cell r="E26304" t="str">
            <v>995-056-211</v>
          </cell>
          <cell r="F26304">
            <v>43695.23</v>
          </cell>
        </row>
        <row r="26305">
          <cell r="E26305" t="str">
            <v>995-056-221</v>
          </cell>
          <cell r="F26305">
            <v>28742.28</v>
          </cell>
        </row>
        <row r="26306">
          <cell r="E26306" t="str">
            <v>995-056-231</v>
          </cell>
          <cell r="F26306">
            <v>42564.46</v>
          </cell>
        </row>
        <row r="26307">
          <cell r="E26307" t="str">
            <v>995-056-311</v>
          </cell>
          <cell r="F26307">
            <v>61.2</v>
          </cell>
        </row>
        <row r="26308">
          <cell r="E26308" t="str">
            <v>995-056-312</v>
          </cell>
          <cell r="F26308">
            <v>5097.9799999999996</v>
          </cell>
        </row>
        <row r="26309">
          <cell r="E26309" t="str">
            <v>995-056-321</v>
          </cell>
          <cell r="F26309">
            <v>1882.16</v>
          </cell>
        </row>
        <row r="26310">
          <cell r="E26310" t="str">
            <v>995-056-323</v>
          </cell>
          <cell r="F26310">
            <v>1856.7</v>
          </cell>
        </row>
        <row r="26311">
          <cell r="E26311" t="str">
            <v>995-056-341</v>
          </cell>
          <cell r="F26311">
            <v>577.77</v>
          </cell>
        </row>
        <row r="26312">
          <cell r="E26312" t="str">
            <v>995-056-344</v>
          </cell>
          <cell r="F26312">
            <v>402.45</v>
          </cell>
        </row>
        <row r="26313">
          <cell r="E26313" t="str">
            <v>995-056-411</v>
          </cell>
          <cell r="F26313">
            <v>12099.07</v>
          </cell>
        </row>
        <row r="26314">
          <cell r="E26314" t="str">
            <v>995-056-422</v>
          </cell>
          <cell r="F26314">
            <v>49435.71</v>
          </cell>
        </row>
        <row r="26315">
          <cell r="E26315" t="str">
            <v>995-056-423</v>
          </cell>
          <cell r="F26315">
            <v>182560.24</v>
          </cell>
        </row>
        <row r="26316">
          <cell r="E26316" t="str">
            <v>995-056-424</v>
          </cell>
          <cell r="F26316">
            <v>-318.70999999999998</v>
          </cell>
        </row>
        <row r="26317">
          <cell r="E26317" t="str">
            <v>995-056-425</v>
          </cell>
          <cell r="F26317">
            <v>10228.74</v>
          </cell>
        </row>
        <row r="26318">
          <cell r="E26318" t="str">
            <v>995-056-541</v>
          </cell>
          <cell r="F26318">
            <v>6394.32</v>
          </cell>
        </row>
        <row r="26319">
          <cell r="E26319" t="str">
            <v>995-056-552</v>
          </cell>
          <cell r="F26319">
            <v>6</v>
          </cell>
        </row>
        <row r="26320">
          <cell r="E26320" t="str">
            <v>995-061-311</v>
          </cell>
          <cell r="F26320">
            <v>3136.22</v>
          </cell>
        </row>
        <row r="26321">
          <cell r="E26321" t="str">
            <v>995-061-315</v>
          </cell>
          <cell r="F26321">
            <v>29857.13</v>
          </cell>
        </row>
        <row r="26322">
          <cell r="E26322" t="str">
            <v>995-061-411</v>
          </cell>
          <cell r="F26322">
            <v>31119.87</v>
          </cell>
        </row>
        <row r="26323">
          <cell r="E26323" t="str">
            <v>995-061-413</v>
          </cell>
          <cell r="F26323">
            <v>28857.96</v>
          </cell>
        </row>
        <row r="26324">
          <cell r="E26324" t="str">
            <v>995-061-461</v>
          </cell>
          <cell r="F26324">
            <v>1960.82</v>
          </cell>
        </row>
        <row r="26325">
          <cell r="E26325" t="str">
            <v>995-061-462</v>
          </cell>
          <cell r="F26325">
            <v>345</v>
          </cell>
        </row>
        <row r="26326">
          <cell r="E26326" t="str">
            <v>995-068-121</v>
          </cell>
          <cell r="F26326">
            <v>162700</v>
          </cell>
        </row>
        <row r="26327">
          <cell r="E26327" t="str">
            <v>995-068-162</v>
          </cell>
          <cell r="F26327">
            <v>1037.5</v>
          </cell>
        </row>
        <row r="26328">
          <cell r="E26328" t="str">
            <v>995-068-211</v>
          </cell>
          <cell r="F26328">
            <v>12051.18</v>
          </cell>
        </row>
        <row r="26329">
          <cell r="E26329" t="str">
            <v>995-068-221</v>
          </cell>
          <cell r="F26329">
            <v>23900.560000000001</v>
          </cell>
        </row>
        <row r="26330">
          <cell r="E26330" t="str">
            <v>995-068-231</v>
          </cell>
          <cell r="F26330">
            <v>20273.400000000001</v>
          </cell>
        </row>
        <row r="26331">
          <cell r="E26331" t="str">
            <v>995-069-116</v>
          </cell>
          <cell r="F26331">
            <v>20615</v>
          </cell>
        </row>
        <row r="26332">
          <cell r="E26332" t="str">
            <v>995-069-131</v>
          </cell>
          <cell r="F26332">
            <v>56719.35</v>
          </cell>
        </row>
        <row r="26333">
          <cell r="E26333" t="str">
            <v>995-069-142</v>
          </cell>
          <cell r="F26333">
            <v>19512.29</v>
          </cell>
        </row>
        <row r="26334">
          <cell r="E26334" t="str">
            <v>995-069-146</v>
          </cell>
          <cell r="F26334">
            <v>20325</v>
          </cell>
        </row>
        <row r="26335">
          <cell r="E26335" t="str">
            <v>995-069-147</v>
          </cell>
          <cell r="F26335">
            <v>10983</v>
          </cell>
        </row>
        <row r="26336">
          <cell r="E26336" t="str">
            <v>995-069-149</v>
          </cell>
          <cell r="F26336">
            <v>64023.4</v>
          </cell>
        </row>
        <row r="26337">
          <cell r="E26337" t="str">
            <v>995-069-162</v>
          </cell>
          <cell r="F26337">
            <v>684</v>
          </cell>
        </row>
        <row r="26338">
          <cell r="E26338" t="str">
            <v>995-069-163</v>
          </cell>
          <cell r="F26338">
            <v>240</v>
          </cell>
        </row>
        <row r="26339">
          <cell r="E26339" t="str">
            <v>995-069-198</v>
          </cell>
          <cell r="F26339">
            <v>690</v>
          </cell>
        </row>
        <row r="26340">
          <cell r="E26340" t="str">
            <v>995-069-211</v>
          </cell>
          <cell r="F26340">
            <v>14259.16</v>
          </cell>
        </row>
        <row r="26341">
          <cell r="E26341" t="str">
            <v>995-069-221</v>
          </cell>
          <cell r="F26341">
            <v>28332.39</v>
          </cell>
        </row>
        <row r="26342">
          <cell r="E26342" t="str">
            <v>995-069-231</v>
          </cell>
          <cell r="F26342">
            <v>32789.769999999997</v>
          </cell>
        </row>
        <row r="26343">
          <cell r="E26343" t="str">
            <v>995-073-418</v>
          </cell>
          <cell r="F26343">
            <v>10383.11</v>
          </cell>
        </row>
        <row r="26344">
          <cell r="E26344" t="str">
            <v>995-073-462</v>
          </cell>
          <cell r="F26344">
            <v>7685.89</v>
          </cell>
        </row>
        <row r="26345">
          <cell r="E26345" t="str">
            <v>010-ALL-111</v>
          </cell>
          <cell r="F26345">
            <v>117469</v>
          </cell>
        </row>
        <row r="26346">
          <cell r="E26346" t="str">
            <v>010-ALL-113</v>
          </cell>
          <cell r="F26346">
            <v>501917.62</v>
          </cell>
        </row>
        <row r="26347">
          <cell r="E26347" t="str">
            <v>010-ALL-114</v>
          </cell>
          <cell r="F26347">
            <v>2138453.64</v>
          </cell>
        </row>
        <row r="26348">
          <cell r="E26348" t="str">
            <v>010-ALL-115</v>
          </cell>
          <cell r="F26348">
            <v>71040</v>
          </cell>
        </row>
        <row r="26349">
          <cell r="E26349" t="str">
            <v>010-ALL-116</v>
          </cell>
          <cell r="F26349">
            <v>1085407.32</v>
          </cell>
        </row>
        <row r="26350">
          <cell r="E26350" t="str">
            <v>010-ALL-117</v>
          </cell>
          <cell r="F26350">
            <v>91872</v>
          </cell>
        </row>
        <row r="26351">
          <cell r="E26351" t="str">
            <v>010-ALL-118</v>
          </cell>
          <cell r="F26351">
            <v>196332</v>
          </cell>
        </row>
        <row r="26352">
          <cell r="E26352" t="str">
            <v>010-ALL-121</v>
          </cell>
          <cell r="F26352">
            <v>50410657.909999996</v>
          </cell>
        </row>
        <row r="26353">
          <cell r="E26353" t="str">
            <v>010-ALL-123</v>
          </cell>
          <cell r="F26353">
            <v>59781.68</v>
          </cell>
        </row>
        <row r="26354">
          <cell r="E26354" t="str">
            <v>010-ALL-124</v>
          </cell>
          <cell r="F26354">
            <v>746755.1</v>
          </cell>
        </row>
        <row r="26355">
          <cell r="E26355" t="str">
            <v>010-ALL-125</v>
          </cell>
          <cell r="F26355">
            <v>18086.439999999999</v>
          </cell>
        </row>
        <row r="26356">
          <cell r="E26356" t="str">
            <v>010-ALL-131</v>
          </cell>
          <cell r="F26356">
            <v>6216811.9699999997</v>
          </cell>
        </row>
        <row r="26357">
          <cell r="E26357" t="str">
            <v>010-ALL-132</v>
          </cell>
          <cell r="F26357">
            <v>1456601.66</v>
          </cell>
        </row>
        <row r="26358">
          <cell r="E26358" t="str">
            <v>010-ALL-133</v>
          </cell>
          <cell r="F26358">
            <v>524703.73</v>
          </cell>
        </row>
        <row r="26359">
          <cell r="E26359" t="str">
            <v>010-ALL-135</v>
          </cell>
          <cell r="F26359">
            <v>1798407.28</v>
          </cell>
        </row>
        <row r="26360">
          <cell r="E26360" t="str">
            <v>010-ALL-141</v>
          </cell>
          <cell r="F26360">
            <v>44187.360000000001</v>
          </cell>
        </row>
        <row r="26361">
          <cell r="E26361" t="str">
            <v>010-ALL-142</v>
          </cell>
          <cell r="F26361">
            <v>6232068.7599999998</v>
          </cell>
        </row>
        <row r="26362">
          <cell r="E26362" t="str">
            <v>010-ALL-143</v>
          </cell>
          <cell r="F26362">
            <v>41106.800000000003</v>
          </cell>
        </row>
        <row r="26363">
          <cell r="E26363" t="str">
            <v>010-ALL-144</v>
          </cell>
          <cell r="F26363">
            <v>134665.49</v>
          </cell>
        </row>
        <row r="26364">
          <cell r="E26364" t="str">
            <v>010-ALL-145</v>
          </cell>
          <cell r="F26364">
            <v>486492.3</v>
          </cell>
        </row>
        <row r="26365">
          <cell r="E26365" t="str">
            <v>010-ALL-146</v>
          </cell>
          <cell r="F26365">
            <v>235170.18</v>
          </cell>
        </row>
        <row r="26366">
          <cell r="E26366" t="str">
            <v>010-ALL-147</v>
          </cell>
          <cell r="F26366">
            <v>140000</v>
          </cell>
        </row>
        <row r="26367">
          <cell r="E26367" t="str">
            <v>010-ALL-151</v>
          </cell>
          <cell r="F26367">
            <v>2325468.5099999998</v>
          </cell>
        </row>
        <row r="26368">
          <cell r="E26368" t="str">
            <v>010-ALL-152</v>
          </cell>
          <cell r="F26368">
            <v>25473.4</v>
          </cell>
        </row>
        <row r="26369">
          <cell r="E26369" t="str">
            <v>010-ALL-162</v>
          </cell>
          <cell r="F26369">
            <v>1191321.53</v>
          </cell>
        </row>
        <row r="26370">
          <cell r="E26370" t="str">
            <v>010-ALL-163</v>
          </cell>
          <cell r="F26370">
            <v>90102.41</v>
          </cell>
        </row>
        <row r="26371">
          <cell r="E26371" t="str">
            <v>010-ALL-165</v>
          </cell>
          <cell r="F26371">
            <v>211393.94</v>
          </cell>
        </row>
        <row r="26372">
          <cell r="E26372" t="str">
            <v>010-ALL-166</v>
          </cell>
          <cell r="F26372">
            <v>834.3</v>
          </cell>
        </row>
        <row r="26373">
          <cell r="E26373" t="str">
            <v>010-ALL-167</v>
          </cell>
          <cell r="F26373">
            <v>19867</v>
          </cell>
        </row>
        <row r="26374">
          <cell r="E26374" t="str">
            <v>010-ALL-171</v>
          </cell>
          <cell r="F26374">
            <v>1298641.52</v>
          </cell>
        </row>
        <row r="26375">
          <cell r="E26375" t="str">
            <v>010-ALL-173</v>
          </cell>
          <cell r="F26375">
            <v>952578.76</v>
          </cell>
        </row>
        <row r="26376">
          <cell r="E26376" t="str">
            <v>010-ALL-174</v>
          </cell>
          <cell r="F26376">
            <v>20500</v>
          </cell>
        </row>
        <row r="26377">
          <cell r="E26377" t="str">
            <v>010-ALL-175</v>
          </cell>
          <cell r="F26377">
            <v>462905.76</v>
          </cell>
        </row>
        <row r="26378">
          <cell r="E26378" t="str">
            <v>010-ALL-181</v>
          </cell>
          <cell r="F26378">
            <v>180044.99</v>
          </cell>
        </row>
        <row r="26379">
          <cell r="E26379" t="str">
            <v>010-ALL-184</v>
          </cell>
          <cell r="F26379">
            <v>1270603</v>
          </cell>
        </row>
        <row r="26380">
          <cell r="E26380" t="str">
            <v>010-ALL-185</v>
          </cell>
          <cell r="F26380">
            <v>34487.410000000003</v>
          </cell>
        </row>
        <row r="26381">
          <cell r="E26381" t="str">
            <v>010-ALL-186</v>
          </cell>
          <cell r="F26381">
            <v>-51006.94</v>
          </cell>
        </row>
        <row r="26382">
          <cell r="E26382" t="str">
            <v>010-ALL-188</v>
          </cell>
          <cell r="F26382">
            <v>520235.68</v>
          </cell>
        </row>
        <row r="26383">
          <cell r="E26383" t="str">
            <v>010-ALL-189</v>
          </cell>
          <cell r="F26383">
            <v>33152.03</v>
          </cell>
        </row>
        <row r="26384">
          <cell r="E26384" t="str">
            <v>010-ALL-191</v>
          </cell>
          <cell r="F26384">
            <v>25501.15</v>
          </cell>
        </row>
        <row r="26385">
          <cell r="E26385" t="str">
            <v>010-ALL-192</v>
          </cell>
          <cell r="F26385">
            <v>1029.02</v>
          </cell>
        </row>
        <row r="26386">
          <cell r="E26386" t="str">
            <v>010-ALL-197</v>
          </cell>
          <cell r="F26386">
            <v>750</v>
          </cell>
        </row>
        <row r="26387">
          <cell r="E26387" t="str">
            <v>010-ALL-198</v>
          </cell>
          <cell r="F26387">
            <v>137004.46</v>
          </cell>
        </row>
        <row r="26388">
          <cell r="E26388" t="str">
            <v>010-ALL-199</v>
          </cell>
          <cell r="F26388">
            <v>95244.14</v>
          </cell>
        </row>
        <row r="26389">
          <cell r="E26389" t="str">
            <v>010-ALL-211</v>
          </cell>
          <cell r="F26389">
            <v>5913696.71</v>
          </cell>
        </row>
        <row r="26390">
          <cell r="E26390" t="str">
            <v>010-ALL-221</v>
          </cell>
          <cell r="F26390">
            <v>11457230.810000001</v>
          </cell>
        </row>
        <row r="26391">
          <cell r="E26391" t="str">
            <v>010-ALL-231</v>
          </cell>
          <cell r="F26391">
            <v>10478771.560000001</v>
          </cell>
        </row>
        <row r="26392">
          <cell r="E26392" t="str">
            <v>010-ALL-233</v>
          </cell>
          <cell r="F26392">
            <v>463090.97</v>
          </cell>
        </row>
        <row r="26393">
          <cell r="E26393" t="str">
            <v>010-ALL-311</v>
          </cell>
          <cell r="F26393">
            <v>1532317.03</v>
          </cell>
        </row>
        <row r="26394">
          <cell r="E26394" t="str">
            <v>010-ALL-312</v>
          </cell>
          <cell r="F26394">
            <v>113569.28</v>
          </cell>
        </row>
        <row r="26395">
          <cell r="E26395" t="str">
            <v>010-ALL-313</v>
          </cell>
          <cell r="F26395">
            <v>1278.82</v>
          </cell>
        </row>
        <row r="26396">
          <cell r="E26396" t="str">
            <v>010-ALL-314</v>
          </cell>
          <cell r="F26396">
            <v>1961.82</v>
          </cell>
        </row>
        <row r="26397">
          <cell r="E26397" t="str">
            <v>010-ALL-315</v>
          </cell>
          <cell r="F26397">
            <v>7625.83</v>
          </cell>
        </row>
        <row r="26398">
          <cell r="E26398" t="str">
            <v>010-ALL-319</v>
          </cell>
          <cell r="F26398">
            <v>3232.99</v>
          </cell>
        </row>
        <row r="26399">
          <cell r="E26399" t="str">
            <v>010-ALL-326</v>
          </cell>
          <cell r="F26399">
            <v>2121</v>
          </cell>
        </row>
        <row r="26400">
          <cell r="E26400" t="str">
            <v>010-ALL-327</v>
          </cell>
          <cell r="F26400">
            <v>3491.12</v>
          </cell>
        </row>
        <row r="26401">
          <cell r="E26401" t="str">
            <v>010-ALL-331</v>
          </cell>
          <cell r="F26401">
            <v>53859.24</v>
          </cell>
        </row>
        <row r="26402">
          <cell r="E26402" t="str">
            <v>010-ALL-332</v>
          </cell>
          <cell r="F26402">
            <v>56053.49</v>
          </cell>
        </row>
        <row r="26403">
          <cell r="E26403" t="str">
            <v>010-ALL-342</v>
          </cell>
          <cell r="F26403">
            <v>359.63</v>
          </cell>
        </row>
        <row r="26404">
          <cell r="E26404" t="str">
            <v>010-ALL-343</v>
          </cell>
          <cell r="F26404">
            <v>112518.71</v>
          </cell>
        </row>
        <row r="26405">
          <cell r="E26405" t="str">
            <v>010-ALL-344</v>
          </cell>
          <cell r="F26405">
            <v>1239.25</v>
          </cell>
        </row>
        <row r="26406">
          <cell r="E26406" t="str">
            <v>010-ALL-351</v>
          </cell>
          <cell r="F26406">
            <v>16540.28</v>
          </cell>
        </row>
        <row r="26407">
          <cell r="E26407" t="str">
            <v>010-ALL-372</v>
          </cell>
          <cell r="F26407">
            <v>5777.25</v>
          </cell>
        </row>
        <row r="26408">
          <cell r="E26408" t="str">
            <v>010-ALL-378</v>
          </cell>
          <cell r="F26408">
            <v>1972.84</v>
          </cell>
        </row>
        <row r="26409">
          <cell r="E26409" t="str">
            <v>010-ALL-379</v>
          </cell>
          <cell r="F26409">
            <v>2393.3000000000002</v>
          </cell>
        </row>
        <row r="26410">
          <cell r="E26410" t="str">
            <v>010-ALL-411</v>
          </cell>
          <cell r="F26410">
            <v>1447340.83</v>
          </cell>
        </row>
        <row r="26411">
          <cell r="E26411" t="str">
            <v>010-ALL-413</v>
          </cell>
          <cell r="F26411">
            <v>16030.92</v>
          </cell>
        </row>
        <row r="26412">
          <cell r="E26412" t="str">
            <v>010-ALL-418</v>
          </cell>
          <cell r="F26412">
            <v>493603.82</v>
          </cell>
        </row>
        <row r="26413">
          <cell r="E26413" t="str">
            <v>010-ALL-422</v>
          </cell>
          <cell r="F26413">
            <v>203124.67</v>
          </cell>
        </row>
        <row r="26414">
          <cell r="E26414" t="str">
            <v>010-ALL-423</v>
          </cell>
          <cell r="F26414">
            <v>649427.07999999996</v>
          </cell>
        </row>
        <row r="26415">
          <cell r="E26415" t="str">
            <v>010-ALL-424</v>
          </cell>
          <cell r="F26415">
            <v>12168.86</v>
          </cell>
        </row>
        <row r="26416">
          <cell r="E26416" t="str">
            <v>010-ALL-425</v>
          </cell>
          <cell r="F26416">
            <v>96300.54</v>
          </cell>
        </row>
        <row r="26417">
          <cell r="E26417" t="str">
            <v>010-ALL-459</v>
          </cell>
          <cell r="F26417">
            <v>8.9</v>
          </cell>
        </row>
        <row r="26418">
          <cell r="E26418" t="str">
            <v>010-ALL-461</v>
          </cell>
          <cell r="F26418">
            <v>55091.14</v>
          </cell>
        </row>
        <row r="26419">
          <cell r="E26419" t="str">
            <v>010-ALL-462</v>
          </cell>
          <cell r="F26419">
            <v>990525.99</v>
          </cell>
        </row>
        <row r="26420">
          <cell r="E26420" t="str">
            <v>010-ALL-471</v>
          </cell>
          <cell r="F26420">
            <v>1000</v>
          </cell>
        </row>
        <row r="26421">
          <cell r="E26421" t="str">
            <v>010-ALL-472</v>
          </cell>
          <cell r="F26421">
            <v>-178.52</v>
          </cell>
        </row>
        <row r="26422">
          <cell r="E26422" t="str">
            <v>010-ALL-542</v>
          </cell>
          <cell r="F26422">
            <v>35413.519999999997</v>
          </cell>
        </row>
        <row r="26423">
          <cell r="E26423" t="str">
            <v>010-ALL-551</v>
          </cell>
          <cell r="F26423">
            <v>53280</v>
          </cell>
        </row>
        <row r="26424">
          <cell r="E26424" t="str">
            <v>010-ALL-552</v>
          </cell>
          <cell r="F26424">
            <v>6</v>
          </cell>
        </row>
        <row r="26425">
          <cell r="E26425" t="str">
            <v>020-ALL-111</v>
          </cell>
          <cell r="F26425">
            <v>124016.92</v>
          </cell>
        </row>
        <row r="26426">
          <cell r="E26426" t="str">
            <v>020-ALL-112</v>
          </cell>
          <cell r="F26426">
            <v>203340</v>
          </cell>
        </row>
        <row r="26427">
          <cell r="E26427" t="str">
            <v>020-ALL-113</v>
          </cell>
          <cell r="F26427">
            <v>170978.4</v>
          </cell>
        </row>
        <row r="26428">
          <cell r="E26428" t="str">
            <v>020-ALL-114</v>
          </cell>
          <cell r="F26428">
            <v>599484</v>
          </cell>
        </row>
        <row r="26429">
          <cell r="E26429" t="str">
            <v>020-ALL-115</v>
          </cell>
          <cell r="F26429">
            <v>84816</v>
          </cell>
        </row>
        <row r="26430">
          <cell r="E26430" t="str">
            <v>020-ALL-116</v>
          </cell>
          <cell r="F26430">
            <v>344093.99</v>
          </cell>
        </row>
        <row r="26431">
          <cell r="E26431" t="str">
            <v>020-ALL-121</v>
          </cell>
          <cell r="F26431">
            <v>12197998.720000001</v>
          </cell>
        </row>
        <row r="26432">
          <cell r="E26432" t="str">
            <v>020-ALL-123</v>
          </cell>
          <cell r="F26432">
            <v>72063.460000000006</v>
          </cell>
        </row>
        <row r="26433">
          <cell r="E26433" t="str">
            <v>020-ALL-125</v>
          </cell>
          <cell r="F26433">
            <v>3868.02</v>
          </cell>
        </row>
        <row r="26434">
          <cell r="E26434" t="str">
            <v>020-ALL-127</v>
          </cell>
          <cell r="F26434">
            <v>169724.84</v>
          </cell>
        </row>
        <row r="26435">
          <cell r="E26435" t="str">
            <v>020-ALL-131</v>
          </cell>
          <cell r="F26435">
            <v>1416894.4</v>
          </cell>
        </row>
        <row r="26436">
          <cell r="E26436" t="str">
            <v>020-ALL-132</v>
          </cell>
          <cell r="F26436">
            <v>217459.77</v>
          </cell>
        </row>
        <row r="26437">
          <cell r="E26437" t="str">
            <v>020-ALL-133</v>
          </cell>
          <cell r="F26437">
            <v>52528.7</v>
          </cell>
        </row>
        <row r="26438">
          <cell r="E26438" t="str">
            <v>020-ALL-141</v>
          </cell>
          <cell r="F26438">
            <v>19991.5</v>
          </cell>
        </row>
        <row r="26439">
          <cell r="E26439" t="str">
            <v>020-ALL-142</v>
          </cell>
          <cell r="F26439">
            <v>1595129.52</v>
          </cell>
        </row>
        <row r="26440">
          <cell r="E26440" t="str">
            <v>020-ALL-143</v>
          </cell>
          <cell r="F26440">
            <v>7313.38</v>
          </cell>
        </row>
        <row r="26441">
          <cell r="E26441" t="str">
            <v>020-ALL-144</v>
          </cell>
          <cell r="F26441">
            <v>44918.98</v>
          </cell>
        </row>
        <row r="26442">
          <cell r="E26442" t="str">
            <v>020-ALL-145</v>
          </cell>
          <cell r="F26442">
            <v>105210.46</v>
          </cell>
        </row>
        <row r="26443">
          <cell r="E26443" t="str">
            <v>020-ALL-146</v>
          </cell>
          <cell r="F26443">
            <v>202390.68</v>
          </cell>
        </row>
        <row r="26444">
          <cell r="E26444" t="str">
            <v>020-ALL-147</v>
          </cell>
          <cell r="F26444">
            <v>34702.25</v>
          </cell>
        </row>
        <row r="26445">
          <cell r="E26445" t="str">
            <v>020-ALL-148</v>
          </cell>
          <cell r="F26445">
            <v>110729.3</v>
          </cell>
        </row>
        <row r="26446">
          <cell r="E26446" t="str">
            <v>020-ALL-149</v>
          </cell>
          <cell r="F26446">
            <v>19440</v>
          </cell>
        </row>
        <row r="26447">
          <cell r="E26447" t="str">
            <v>020-ALL-151</v>
          </cell>
          <cell r="F26447">
            <v>778349.67</v>
          </cell>
        </row>
        <row r="26448">
          <cell r="E26448" t="str">
            <v>020-ALL-152</v>
          </cell>
          <cell r="F26448">
            <v>116196</v>
          </cell>
        </row>
        <row r="26449">
          <cell r="E26449" t="str">
            <v>020-ALL-162</v>
          </cell>
          <cell r="F26449">
            <v>149232.26</v>
          </cell>
        </row>
        <row r="26450">
          <cell r="E26450" t="str">
            <v>020-ALL-163</v>
          </cell>
          <cell r="F26450">
            <v>14021</v>
          </cell>
        </row>
        <row r="26451">
          <cell r="E26451" t="str">
            <v>020-ALL-165</v>
          </cell>
          <cell r="F26451">
            <v>51296.04</v>
          </cell>
        </row>
        <row r="26452">
          <cell r="E26452" t="str">
            <v>020-ALL-167</v>
          </cell>
          <cell r="F26452">
            <v>1986.38</v>
          </cell>
        </row>
        <row r="26453">
          <cell r="E26453" t="str">
            <v>020-ALL-171</v>
          </cell>
          <cell r="F26453">
            <v>420935.39</v>
          </cell>
        </row>
        <row r="26454">
          <cell r="E26454" t="str">
            <v>020-ALL-172</v>
          </cell>
          <cell r="F26454">
            <v>5847.34</v>
          </cell>
        </row>
        <row r="26455">
          <cell r="E26455" t="str">
            <v>020-ALL-173</v>
          </cell>
          <cell r="F26455">
            <v>538512.21</v>
          </cell>
        </row>
        <row r="26456">
          <cell r="E26456" t="str">
            <v>020-ALL-175</v>
          </cell>
          <cell r="F26456">
            <v>101078.66</v>
          </cell>
        </row>
        <row r="26457">
          <cell r="E26457" t="str">
            <v>020-ALL-181</v>
          </cell>
          <cell r="F26457">
            <v>66307.8</v>
          </cell>
        </row>
        <row r="26458">
          <cell r="E26458" t="str">
            <v>020-ALL-184</v>
          </cell>
          <cell r="F26458">
            <v>388595.35</v>
          </cell>
        </row>
        <row r="26459">
          <cell r="E26459" t="str">
            <v>020-ALL-185</v>
          </cell>
          <cell r="F26459">
            <v>13207.08</v>
          </cell>
        </row>
        <row r="26460">
          <cell r="E26460" t="str">
            <v>020-ALL-186</v>
          </cell>
          <cell r="F26460">
            <v>24929.07</v>
          </cell>
        </row>
        <row r="26461">
          <cell r="E26461" t="str">
            <v>020-ALL-188</v>
          </cell>
          <cell r="F26461">
            <v>116198.88</v>
          </cell>
        </row>
        <row r="26462">
          <cell r="E26462" t="str">
            <v>020-ALL-189</v>
          </cell>
          <cell r="F26462">
            <v>16773.2</v>
          </cell>
        </row>
        <row r="26463">
          <cell r="E26463" t="str">
            <v>020-ALL-191</v>
          </cell>
          <cell r="F26463">
            <v>834.13</v>
          </cell>
        </row>
        <row r="26464">
          <cell r="E26464" t="str">
            <v>020-ALL-196</v>
          </cell>
          <cell r="F26464">
            <v>3300</v>
          </cell>
        </row>
        <row r="26465">
          <cell r="E26465" t="str">
            <v>020-ALL-198</v>
          </cell>
          <cell r="F26465">
            <v>91976.97</v>
          </cell>
        </row>
        <row r="26466">
          <cell r="E26466" t="str">
            <v>020-ALL-199</v>
          </cell>
          <cell r="F26466">
            <v>3128.13</v>
          </cell>
        </row>
        <row r="26467">
          <cell r="E26467" t="str">
            <v>020-ALL-211</v>
          </cell>
          <cell r="F26467">
            <v>1490332.58</v>
          </cell>
        </row>
        <row r="26468">
          <cell r="E26468" t="str">
            <v>020-ALL-221</v>
          </cell>
          <cell r="F26468">
            <v>2899645.77</v>
          </cell>
        </row>
        <row r="26469">
          <cell r="E26469" t="str">
            <v>020-ALL-231</v>
          </cell>
          <cell r="F26469">
            <v>2711064.96</v>
          </cell>
        </row>
        <row r="26470">
          <cell r="E26470" t="str">
            <v>020-ALL-233</v>
          </cell>
          <cell r="F26470">
            <v>112942.98</v>
          </cell>
        </row>
        <row r="26471">
          <cell r="E26471" t="str">
            <v>020-ALL-311</v>
          </cell>
          <cell r="F26471">
            <v>358985.97</v>
          </cell>
        </row>
        <row r="26472">
          <cell r="E26472" t="str">
            <v>020-ALL-312</v>
          </cell>
          <cell r="F26472">
            <v>26194.25</v>
          </cell>
        </row>
        <row r="26473">
          <cell r="E26473" t="str">
            <v>020-ALL-315</v>
          </cell>
          <cell r="F26473">
            <v>1280.6400000000001</v>
          </cell>
        </row>
        <row r="26474">
          <cell r="E26474" t="str">
            <v>020-ALL-319</v>
          </cell>
          <cell r="F26474">
            <v>5012.5</v>
          </cell>
        </row>
        <row r="26475">
          <cell r="E26475" t="str">
            <v>020-ALL-321</v>
          </cell>
          <cell r="F26475">
            <v>8464.24</v>
          </cell>
        </row>
        <row r="26476">
          <cell r="E26476" t="str">
            <v>020-ALL-323</v>
          </cell>
          <cell r="F26476">
            <v>516.24</v>
          </cell>
        </row>
        <row r="26477">
          <cell r="E26477" t="str">
            <v>020-ALL-331</v>
          </cell>
          <cell r="F26477">
            <v>6950.79</v>
          </cell>
        </row>
        <row r="26478">
          <cell r="E26478" t="str">
            <v>020-ALL-332</v>
          </cell>
          <cell r="F26478">
            <v>12451.97</v>
          </cell>
        </row>
        <row r="26479">
          <cell r="E26479" t="str">
            <v>020-ALL-333</v>
          </cell>
          <cell r="F26479">
            <v>7122.11</v>
          </cell>
        </row>
        <row r="26480">
          <cell r="E26480" t="str">
            <v>020-ALL-341</v>
          </cell>
          <cell r="F26480">
            <v>4604.2299999999996</v>
          </cell>
        </row>
        <row r="26481">
          <cell r="E26481" t="str">
            <v>020-ALL-343</v>
          </cell>
          <cell r="F26481">
            <v>28812.73</v>
          </cell>
        </row>
        <row r="26482">
          <cell r="E26482" t="str">
            <v>020-ALL-344</v>
          </cell>
          <cell r="F26482">
            <v>1077.83</v>
          </cell>
        </row>
        <row r="26483">
          <cell r="E26483" t="str">
            <v>020-ALL-351</v>
          </cell>
          <cell r="F26483">
            <v>3844</v>
          </cell>
        </row>
        <row r="26484">
          <cell r="E26484" t="str">
            <v>020-ALL-353</v>
          </cell>
          <cell r="F26484">
            <v>309</v>
          </cell>
        </row>
        <row r="26485">
          <cell r="E26485" t="str">
            <v>020-ALL-361</v>
          </cell>
          <cell r="F26485">
            <v>386</v>
          </cell>
        </row>
        <row r="26486">
          <cell r="E26486" t="str">
            <v>020-ALL-372</v>
          </cell>
          <cell r="F26486">
            <v>1260</v>
          </cell>
        </row>
        <row r="26487">
          <cell r="E26487" t="str">
            <v>020-ALL-378</v>
          </cell>
          <cell r="F26487">
            <v>788</v>
          </cell>
        </row>
        <row r="26488">
          <cell r="E26488" t="str">
            <v>020-ALL-411</v>
          </cell>
          <cell r="F26488">
            <v>290878.03999999998</v>
          </cell>
        </row>
        <row r="26489">
          <cell r="E26489" t="str">
            <v>020-ALL-413</v>
          </cell>
          <cell r="F26489">
            <v>20411.62</v>
          </cell>
        </row>
        <row r="26490">
          <cell r="E26490" t="str">
            <v>020-ALL-418</v>
          </cell>
          <cell r="F26490">
            <v>83278.25</v>
          </cell>
        </row>
        <row r="26491">
          <cell r="E26491" t="str">
            <v>020-ALL-422</v>
          </cell>
          <cell r="F26491">
            <v>99934.32</v>
          </cell>
        </row>
        <row r="26492">
          <cell r="E26492" t="str">
            <v>020-ALL-423</v>
          </cell>
          <cell r="F26492">
            <v>206108.08</v>
          </cell>
        </row>
        <row r="26493">
          <cell r="E26493" t="str">
            <v>020-ALL-424</v>
          </cell>
          <cell r="F26493">
            <v>5773.43</v>
          </cell>
        </row>
        <row r="26494">
          <cell r="E26494" t="str">
            <v>020-ALL-425</v>
          </cell>
          <cell r="F26494">
            <v>35426.07</v>
          </cell>
        </row>
        <row r="26495">
          <cell r="E26495" t="str">
            <v>020-ALL-459</v>
          </cell>
          <cell r="F26495">
            <v>472.9</v>
          </cell>
        </row>
        <row r="26496">
          <cell r="E26496" t="str">
            <v>020-ALL-461</v>
          </cell>
          <cell r="F26496">
            <v>26512.51</v>
          </cell>
        </row>
        <row r="26497">
          <cell r="E26497" t="str">
            <v>020-ALL-462</v>
          </cell>
          <cell r="F26497">
            <v>113528.47</v>
          </cell>
        </row>
        <row r="26498">
          <cell r="E26498" t="str">
            <v>020-ALL-541</v>
          </cell>
          <cell r="F26498">
            <v>6350</v>
          </cell>
        </row>
        <row r="26499">
          <cell r="E26499" t="str">
            <v>020-ALL-542</v>
          </cell>
          <cell r="F26499">
            <v>693.31</v>
          </cell>
        </row>
        <row r="26500">
          <cell r="E26500" t="str">
            <v>030-ALL-111</v>
          </cell>
          <cell r="F26500">
            <v>110424</v>
          </cell>
        </row>
        <row r="26501">
          <cell r="E26501" t="str">
            <v>030-ALL-113</v>
          </cell>
          <cell r="F26501">
            <v>142671.65</v>
          </cell>
        </row>
        <row r="26502">
          <cell r="E26502" t="str">
            <v>030-ALL-114</v>
          </cell>
          <cell r="F26502">
            <v>217446</v>
          </cell>
        </row>
        <row r="26503">
          <cell r="E26503" t="str">
            <v>030-ALL-115</v>
          </cell>
          <cell r="F26503">
            <v>68124</v>
          </cell>
        </row>
        <row r="26504">
          <cell r="E26504" t="str">
            <v>030-ALL-116</v>
          </cell>
          <cell r="F26504">
            <v>132756</v>
          </cell>
        </row>
        <row r="26505">
          <cell r="E26505" t="str">
            <v>030-ALL-118</v>
          </cell>
          <cell r="F26505">
            <v>90240</v>
          </cell>
        </row>
        <row r="26506">
          <cell r="E26506" t="str">
            <v>030-ALL-121</v>
          </cell>
          <cell r="F26506">
            <v>4359780.2</v>
          </cell>
        </row>
        <row r="26507">
          <cell r="E26507" t="str">
            <v>030-ALL-131</v>
          </cell>
          <cell r="F26507">
            <v>329812.34999999998</v>
          </cell>
        </row>
        <row r="26508">
          <cell r="E26508" t="str">
            <v>030-ALL-132</v>
          </cell>
          <cell r="F26508">
            <v>51610</v>
          </cell>
        </row>
        <row r="26509">
          <cell r="E26509" t="str">
            <v>030-ALL-133</v>
          </cell>
          <cell r="F26509">
            <v>58010</v>
          </cell>
        </row>
        <row r="26510">
          <cell r="E26510" t="str">
            <v>030-ALL-142</v>
          </cell>
          <cell r="F26510">
            <v>289837.3</v>
          </cell>
        </row>
        <row r="26511">
          <cell r="E26511" t="str">
            <v>030-ALL-143</v>
          </cell>
          <cell r="F26511">
            <v>85183.73</v>
          </cell>
        </row>
        <row r="26512">
          <cell r="E26512" t="str">
            <v>030-ALL-144</v>
          </cell>
          <cell r="F26512">
            <v>24971.79</v>
          </cell>
        </row>
        <row r="26513">
          <cell r="E26513" t="str">
            <v>030-ALL-145</v>
          </cell>
          <cell r="F26513">
            <v>88250</v>
          </cell>
        </row>
        <row r="26514">
          <cell r="E26514" t="str">
            <v>030-ALL-146</v>
          </cell>
          <cell r="F26514">
            <v>43874.91</v>
          </cell>
        </row>
        <row r="26515">
          <cell r="E26515" t="str">
            <v>030-ALL-148</v>
          </cell>
          <cell r="F26515">
            <v>22690.29</v>
          </cell>
        </row>
        <row r="26516">
          <cell r="E26516" t="str">
            <v>030-ALL-149</v>
          </cell>
          <cell r="F26516">
            <v>30466.959999999999</v>
          </cell>
        </row>
        <row r="26517">
          <cell r="E26517" t="str">
            <v>030-ALL-151</v>
          </cell>
          <cell r="F26517">
            <v>329567.28999999998</v>
          </cell>
        </row>
        <row r="26518">
          <cell r="E26518" t="str">
            <v>030-ALL-162</v>
          </cell>
          <cell r="F26518">
            <v>21694.12</v>
          </cell>
        </row>
        <row r="26519">
          <cell r="E26519" t="str">
            <v>030-ALL-163</v>
          </cell>
          <cell r="F26519">
            <v>5066.24</v>
          </cell>
        </row>
        <row r="26520">
          <cell r="E26520" t="str">
            <v>030-ALL-165</v>
          </cell>
          <cell r="F26520">
            <v>6610.97</v>
          </cell>
        </row>
        <row r="26521">
          <cell r="E26521" t="str">
            <v>030-ALL-171</v>
          </cell>
          <cell r="F26521">
            <v>124380.33</v>
          </cell>
        </row>
        <row r="26522">
          <cell r="E26522" t="str">
            <v>030-ALL-172</v>
          </cell>
          <cell r="F26522">
            <v>518.6</v>
          </cell>
        </row>
        <row r="26523">
          <cell r="E26523" t="str">
            <v>030-ALL-173</v>
          </cell>
          <cell r="F26523">
            <v>301958.99</v>
          </cell>
        </row>
        <row r="26524">
          <cell r="E26524" t="str">
            <v>030-ALL-175</v>
          </cell>
          <cell r="F26524">
            <v>30151.3</v>
          </cell>
        </row>
        <row r="26525">
          <cell r="E26525" t="str">
            <v>030-ALL-181</v>
          </cell>
          <cell r="F26525">
            <v>8785.2900000000009</v>
          </cell>
        </row>
        <row r="26526">
          <cell r="E26526" t="str">
            <v>030-ALL-184</v>
          </cell>
          <cell r="F26526">
            <v>134477.68</v>
          </cell>
        </row>
        <row r="26527">
          <cell r="E26527" t="str">
            <v>030-ALL-185</v>
          </cell>
          <cell r="F26527">
            <v>2758.9</v>
          </cell>
        </row>
        <row r="26528">
          <cell r="E26528" t="str">
            <v>030-ALL-186</v>
          </cell>
          <cell r="F26528">
            <v>-5675.6</v>
          </cell>
        </row>
        <row r="26529">
          <cell r="E26529" t="str">
            <v>030-ALL-188</v>
          </cell>
          <cell r="F26529">
            <v>36222.559999999998</v>
          </cell>
        </row>
        <row r="26530">
          <cell r="E26530" t="str">
            <v>030-ALL-189</v>
          </cell>
          <cell r="F26530">
            <v>5182.6099999999997</v>
          </cell>
        </row>
        <row r="26531">
          <cell r="E26531" t="str">
            <v>030-ALL-191</v>
          </cell>
          <cell r="F26531">
            <v>20791.71</v>
          </cell>
        </row>
        <row r="26532">
          <cell r="E26532" t="str">
            <v>030-ALL-192</v>
          </cell>
          <cell r="F26532">
            <v>774.93</v>
          </cell>
        </row>
        <row r="26533">
          <cell r="E26533" t="str">
            <v>030-ALL-193</v>
          </cell>
          <cell r="F26533">
            <v>4128</v>
          </cell>
        </row>
        <row r="26534">
          <cell r="E26534" t="str">
            <v>030-ALL-196</v>
          </cell>
          <cell r="F26534">
            <v>10000</v>
          </cell>
        </row>
        <row r="26535">
          <cell r="E26535" t="str">
            <v>030-ALL-198</v>
          </cell>
          <cell r="F26535">
            <v>27879.35</v>
          </cell>
        </row>
        <row r="26536">
          <cell r="E26536" t="str">
            <v>030-ALL-199</v>
          </cell>
          <cell r="F26536">
            <v>4034.36</v>
          </cell>
        </row>
        <row r="26537">
          <cell r="E26537" t="str">
            <v>030-ALL-211</v>
          </cell>
          <cell r="F26537">
            <v>517320.97</v>
          </cell>
        </row>
        <row r="26538">
          <cell r="E26538" t="str">
            <v>030-ALL-221</v>
          </cell>
          <cell r="F26538">
            <v>1014440.82</v>
          </cell>
        </row>
        <row r="26539">
          <cell r="E26539" t="str">
            <v>030-ALL-231</v>
          </cell>
          <cell r="F26539">
            <v>861956.25</v>
          </cell>
        </row>
        <row r="26540">
          <cell r="E26540" t="str">
            <v>030-ALL-233</v>
          </cell>
          <cell r="F26540">
            <v>39238.080000000002</v>
          </cell>
        </row>
        <row r="26541">
          <cell r="E26541" t="str">
            <v>030-ALL-311</v>
          </cell>
          <cell r="F26541">
            <v>68108.63</v>
          </cell>
        </row>
        <row r="26542">
          <cell r="E26542" t="str">
            <v>030-ALL-312</v>
          </cell>
          <cell r="F26542">
            <v>23384.16</v>
          </cell>
        </row>
        <row r="26543">
          <cell r="E26543" t="str">
            <v>030-ALL-319</v>
          </cell>
          <cell r="F26543">
            <v>483.6</v>
          </cell>
        </row>
        <row r="26544">
          <cell r="E26544" t="str">
            <v>030-ALL-321</v>
          </cell>
          <cell r="F26544">
            <v>5418.75</v>
          </cell>
        </row>
        <row r="26545">
          <cell r="E26545" t="str">
            <v>030-ALL-322</v>
          </cell>
          <cell r="F26545">
            <v>4036.22</v>
          </cell>
        </row>
        <row r="26546">
          <cell r="E26546" t="str">
            <v>030-ALL-323</v>
          </cell>
          <cell r="F26546">
            <v>301.83999999999997</v>
          </cell>
        </row>
        <row r="26547">
          <cell r="E26547" t="str">
            <v>030-ALL-326</v>
          </cell>
          <cell r="F26547">
            <v>2511.7199999999998</v>
          </cell>
        </row>
        <row r="26548">
          <cell r="E26548" t="str">
            <v>030-ALL-332</v>
          </cell>
          <cell r="F26548">
            <v>413.4</v>
          </cell>
        </row>
        <row r="26549">
          <cell r="E26549" t="str">
            <v>030-ALL-341</v>
          </cell>
          <cell r="F26549">
            <v>555.29999999999995</v>
          </cell>
        </row>
        <row r="26550">
          <cell r="E26550" t="str">
            <v>030-ALL-411</v>
          </cell>
          <cell r="F26550">
            <v>48482.28</v>
          </cell>
        </row>
        <row r="26551">
          <cell r="E26551" t="str">
            <v>030-ALL-413</v>
          </cell>
          <cell r="F26551">
            <v>17246.68</v>
          </cell>
        </row>
        <row r="26552">
          <cell r="E26552" t="str">
            <v>030-ALL-414</v>
          </cell>
          <cell r="F26552">
            <v>14613.26</v>
          </cell>
        </row>
        <row r="26553">
          <cell r="E26553" t="str">
            <v>030-ALL-422</v>
          </cell>
          <cell r="F26553">
            <v>35576.910000000003</v>
          </cell>
        </row>
        <row r="26554">
          <cell r="E26554" t="str">
            <v>030-ALL-423</v>
          </cell>
          <cell r="F26554">
            <v>133756.91</v>
          </cell>
        </row>
        <row r="26555">
          <cell r="E26555" t="str">
            <v>030-ALL-424</v>
          </cell>
          <cell r="F26555">
            <v>3884.31</v>
          </cell>
        </row>
        <row r="26556">
          <cell r="E26556" t="str">
            <v>030-ALL-425</v>
          </cell>
          <cell r="F26556">
            <v>15563.5</v>
          </cell>
        </row>
        <row r="26557">
          <cell r="E26557" t="str">
            <v>030-ALL-461</v>
          </cell>
          <cell r="F26557">
            <v>32460.23</v>
          </cell>
        </row>
        <row r="26558">
          <cell r="E26558" t="str">
            <v>030-ALL-462</v>
          </cell>
          <cell r="F26558">
            <v>35452.19</v>
          </cell>
        </row>
        <row r="26559">
          <cell r="E26559" t="str">
            <v>030-ALL-472</v>
          </cell>
          <cell r="F26559">
            <v>-314.52</v>
          </cell>
        </row>
        <row r="26560">
          <cell r="E26560" t="str">
            <v>030-ALL-541</v>
          </cell>
          <cell r="F26560">
            <v>29850.83</v>
          </cell>
        </row>
        <row r="26561">
          <cell r="E26561" t="str">
            <v>040-ALL-111</v>
          </cell>
          <cell r="F26561">
            <v>113119.2</v>
          </cell>
        </row>
        <row r="26562">
          <cell r="E26562" t="str">
            <v>040-ALL-113</v>
          </cell>
          <cell r="F26562">
            <v>355285.05</v>
          </cell>
        </row>
        <row r="26563">
          <cell r="E26563" t="str">
            <v>040-ALL-114</v>
          </cell>
          <cell r="F26563">
            <v>723354</v>
          </cell>
        </row>
        <row r="26564">
          <cell r="E26564" t="str">
            <v>040-ALL-115</v>
          </cell>
          <cell r="F26564">
            <v>70289.789999999994</v>
          </cell>
        </row>
        <row r="26565">
          <cell r="E26565" t="str">
            <v>040-ALL-116</v>
          </cell>
          <cell r="F26565">
            <v>143480.48000000001</v>
          </cell>
        </row>
        <row r="26566">
          <cell r="E26566" t="str">
            <v>040-ALL-121</v>
          </cell>
          <cell r="F26566">
            <v>8495859.5800000001</v>
          </cell>
        </row>
        <row r="26567">
          <cell r="E26567" t="str">
            <v>040-ALL-131</v>
          </cell>
          <cell r="F26567">
            <v>1479825.64</v>
          </cell>
        </row>
        <row r="26568">
          <cell r="E26568" t="str">
            <v>040-ALL-135</v>
          </cell>
          <cell r="F26568">
            <v>54735.89</v>
          </cell>
        </row>
        <row r="26569">
          <cell r="E26569" t="str">
            <v>040-ALL-142</v>
          </cell>
          <cell r="F26569">
            <v>449145.05</v>
          </cell>
        </row>
        <row r="26570">
          <cell r="E26570" t="str">
            <v>040-ALL-146</v>
          </cell>
          <cell r="F26570">
            <v>71256.92</v>
          </cell>
        </row>
        <row r="26571">
          <cell r="E26571" t="str">
            <v>040-ALL-148</v>
          </cell>
          <cell r="F26571">
            <v>36852.699999999997</v>
          </cell>
        </row>
        <row r="26572">
          <cell r="E26572" t="str">
            <v>040-ALL-151</v>
          </cell>
          <cell r="F26572">
            <v>1120044.31</v>
          </cell>
        </row>
        <row r="26573">
          <cell r="E26573" t="str">
            <v>040-ALL-152</v>
          </cell>
          <cell r="F26573">
            <v>184376.21</v>
          </cell>
        </row>
        <row r="26574">
          <cell r="E26574" t="str">
            <v>040-ALL-162</v>
          </cell>
          <cell r="F26574">
            <v>319018.92</v>
          </cell>
        </row>
        <row r="26575">
          <cell r="E26575" t="str">
            <v>040-ALL-163</v>
          </cell>
          <cell r="F26575">
            <v>4735.5</v>
          </cell>
        </row>
        <row r="26576">
          <cell r="E26576" t="str">
            <v>040-ALL-165</v>
          </cell>
          <cell r="F26576">
            <v>50313.02</v>
          </cell>
        </row>
        <row r="26577">
          <cell r="E26577" t="str">
            <v>040-ALL-171</v>
          </cell>
          <cell r="F26577">
            <v>462970.65</v>
          </cell>
        </row>
        <row r="26578">
          <cell r="E26578" t="str">
            <v>040-ALL-172</v>
          </cell>
          <cell r="F26578">
            <v>451.28</v>
          </cell>
        </row>
        <row r="26579">
          <cell r="E26579" t="str">
            <v>040-ALL-173</v>
          </cell>
          <cell r="F26579">
            <v>670558.57999999996</v>
          </cell>
        </row>
        <row r="26580">
          <cell r="E26580" t="str">
            <v>040-ALL-175</v>
          </cell>
          <cell r="F26580">
            <v>253870.26</v>
          </cell>
        </row>
        <row r="26581">
          <cell r="E26581" t="str">
            <v>040-ALL-181</v>
          </cell>
          <cell r="F26581">
            <v>25441.32</v>
          </cell>
        </row>
        <row r="26582">
          <cell r="E26582" t="str">
            <v>040-ALL-184</v>
          </cell>
          <cell r="F26582">
            <v>285303.67</v>
          </cell>
        </row>
        <row r="26583">
          <cell r="E26583" t="str">
            <v>040-ALL-185</v>
          </cell>
          <cell r="F26583">
            <v>22919.83</v>
          </cell>
        </row>
        <row r="26584">
          <cell r="E26584" t="str">
            <v>040-ALL-186</v>
          </cell>
          <cell r="F26584">
            <v>18663.560000000001</v>
          </cell>
        </row>
        <row r="26585">
          <cell r="E26585" t="str">
            <v>040-ALL-188</v>
          </cell>
          <cell r="F26585">
            <v>130909.32</v>
          </cell>
        </row>
        <row r="26586">
          <cell r="E26586" t="str">
            <v>040-ALL-189</v>
          </cell>
          <cell r="F26586">
            <v>30229.66</v>
          </cell>
        </row>
        <row r="26587">
          <cell r="E26587" t="str">
            <v>040-ALL-191</v>
          </cell>
          <cell r="F26587">
            <v>5750</v>
          </cell>
        </row>
        <row r="26588">
          <cell r="E26588" t="str">
            <v>040-ALL-193</v>
          </cell>
          <cell r="F26588">
            <v>9250</v>
          </cell>
        </row>
        <row r="26589">
          <cell r="E26589" t="str">
            <v>040-ALL-196</v>
          </cell>
          <cell r="F26589">
            <v>14250</v>
          </cell>
        </row>
        <row r="26590">
          <cell r="E26590" t="str">
            <v>040-ALL-198</v>
          </cell>
          <cell r="F26590">
            <v>1500</v>
          </cell>
        </row>
        <row r="26591">
          <cell r="E26591" t="str">
            <v>040-ALL-199</v>
          </cell>
          <cell r="F26591">
            <v>132.25</v>
          </cell>
        </row>
        <row r="26592">
          <cell r="E26592" t="str">
            <v>040-ALL-211</v>
          </cell>
          <cell r="F26592">
            <v>1130446.1100000001</v>
          </cell>
        </row>
        <row r="26593">
          <cell r="E26593" t="str">
            <v>040-ALL-221</v>
          </cell>
          <cell r="F26593">
            <v>2095946</v>
          </cell>
        </row>
        <row r="26594">
          <cell r="E26594" t="str">
            <v>040-ALL-231</v>
          </cell>
          <cell r="F26594">
            <v>1866965.02</v>
          </cell>
        </row>
        <row r="26595">
          <cell r="E26595" t="str">
            <v>040-ALL-233</v>
          </cell>
          <cell r="F26595">
            <v>87501.440000000002</v>
          </cell>
        </row>
        <row r="26596">
          <cell r="E26596" t="str">
            <v>040-ALL-311</v>
          </cell>
          <cell r="F26596">
            <v>1123968.4099999999</v>
          </cell>
        </row>
        <row r="26597">
          <cell r="E26597" t="str">
            <v>040-ALL-312</v>
          </cell>
          <cell r="F26597">
            <v>182963.21</v>
          </cell>
        </row>
        <row r="26598">
          <cell r="E26598" t="str">
            <v>040-ALL-313</v>
          </cell>
          <cell r="F26598">
            <v>1586</v>
          </cell>
        </row>
        <row r="26599">
          <cell r="E26599" t="str">
            <v>040-ALL-317</v>
          </cell>
          <cell r="F26599">
            <v>72230</v>
          </cell>
        </row>
        <row r="26600">
          <cell r="E26600" t="str">
            <v>040-ALL-318</v>
          </cell>
          <cell r="F26600">
            <v>6240</v>
          </cell>
        </row>
        <row r="26601">
          <cell r="E26601" t="str">
            <v>040-ALL-319</v>
          </cell>
          <cell r="F26601">
            <v>10025.06</v>
          </cell>
        </row>
        <row r="26602">
          <cell r="E26602" t="str">
            <v>040-ALL-321</v>
          </cell>
          <cell r="F26602">
            <v>10079.15</v>
          </cell>
        </row>
        <row r="26603">
          <cell r="E26603" t="str">
            <v>040-ALL-326</v>
          </cell>
          <cell r="F26603">
            <v>35600.550000000003</v>
          </cell>
        </row>
        <row r="26604">
          <cell r="E26604" t="str">
            <v>040-ALL-332</v>
          </cell>
          <cell r="F26604">
            <v>24748.34</v>
          </cell>
        </row>
        <row r="26605">
          <cell r="E26605" t="str">
            <v>040-ALL-333</v>
          </cell>
          <cell r="F26605">
            <v>29292.29</v>
          </cell>
        </row>
        <row r="26606">
          <cell r="E26606" t="str">
            <v>040-ALL-341</v>
          </cell>
          <cell r="F26606">
            <v>4179.08</v>
          </cell>
        </row>
        <row r="26607">
          <cell r="E26607" t="str">
            <v>040-ALL-342</v>
          </cell>
          <cell r="F26607">
            <v>720.43</v>
          </cell>
        </row>
        <row r="26608">
          <cell r="E26608" t="str">
            <v>040-ALL-343</v>
          </cell>
          <cell r="F26608">
            <v>29393.49</v>
          </cell>
        </row>
        <row r="26609">
          <cell r="E26609" t="str">
            <v>040-ALL-344</v>
          </cell>
          <cell r="F26609">
            <v>2806.35</v>
          </cell>
        </row>
        <row r="26610">
          <cell r="E26610" t="str">
            <v>040-ALL-351</v>
          </cell>
          <cell r="F26610">
            <v>60</v>
          </cell>
        </row>
        <row r="26611">
          <cell r="E26611" t="str">
            <v>040-ALL-372</v>
          </cell>
          <cell r="F26611">
            <v>1353</v>
          </cell>
        </row>
        <row r="26612">
          <cell r="E26612" t="str">
            <v>040-ALL-411</v>
          </cell>
          <cell r="F26612">
            <v>332122.63</v>
          </cell>
        </row>
        <row r="26613">
          <cell r="E26613" t="str">
            <v>040-ALL-413</v>
          </cell>
          <cell r="F26613">
            <v>362874.7</v>
          </cell>
        </row>
        <row r="26614">
          <cell r="E26614" t="str">
            <v>040-ALL-418</v>
          </cell>
          <cell r="F26614">
            <v>476954.69</v>
          </cell>
        </row>
        <row r="26615">
          <cell r="E26615" t="str">
            <v>040-ALL-422</v>
          </cell>
          <cell r="F26615">
            <v>144559.9</v>
          </cell>
        </row>
        <row r="26616">
          <cell r="E26616" t="str">
            <v>040-ALL-423</v>
          </cell>
          <cell r="F26616">
            <v>370664.05</v>
          </cell>
        </row>
        <row r="26617">
          <cell r="E26617" t="str">
            <v>040-ALL-424</v>
          </cell>
          <cell r="F26617">
            <v>4371.97</v>
          </cell>
        </row>
        <row r="26618">
          <cell r="E26618" t="str">
            <v>040-ALL-425</v>
          </cell>
          <cell r="F26618">
            <v>31118.04</v>
          </cell>
        </row>
        <row r="26619">
          <cell r="E26619" t="str">
            <v>040-ALL-461</v>
          </cell>
          <cell r="F26619">
            <v>270606.71000000002</v>
          </cell>
        </row>
        <row r="26620">
          <cell r="E26620" t="str">
            <v>040-ALL-462</v>
          </cell>
          <cell r="F26620">
            <v>591491.29</v>
          </cell>
        </row>
        <row r="26621">
          <cell r="E26621" t="str">
            <v>040-ALL-472</v>
          </cell>
          <cell r="F26621">
            <v>-652.5</v>
          </cell>
        </row>
        <row r="26622">
          <cell r="E26622" t="str">
            <v>040-ALL-541</v>
          </cell>
          <cell r="F26622">
            <v>6337.5</v>
          </cell>
        </row>
        <row r="26623">
          <cell r="E26623" t="str">
            <v>050-ALL-111</v>
          </cell>
          <cell r="F26623">
            <v>101988</v>
          </cell>
        </row>
        <row r="26624">
          <cell r="E26624" t="str">
            <v>050-ALL-113</v>
          </cell>
          <cell r="F26624">
            <v>293208</v>
          </cell>
        </row>
        <row r="26625">
          <cell r="E26625" t="str">
            <v>050-ALL-114</v>
          </cell>
          <cell r="F26625">
            <v>296256</v>
          </cell>
        </row>
        <row r="26626">
          <cell r="E26626" t="str">
            <v>050-ALL-115</v>
          </cell>
          <cell r="F26626">
            <v>94416</v>
          </cell>
        </row>
        <row r="26627">
          <cell r="E26627" t="str">
            <v>050-ALL-116</v>
          </cell>
          <cell r="F26627">
            <v>394889.89</v>
          </cell>
        </row>
        <row r="26628">
          <cell r="E26628" t="str">
            <v>050-ALL-121</v>
          </cell>
          <cell r="F26628">
            <v>8335210.3899999997</v>
          </cell>
        </row>
        <row r="26629">
          <cell r="E26629" t="str">
            <v>050-ALL-125</v>
          </cell>
          <cell r="F26629">
            <v>1320.42</v>
          </cell>
        </row>
        <row r="26630">
          <cell r="E26630" t="str">
            <v>050-ALL-131</v>
          </cell>
          <cell r="F26630">
            <v>812096.42</v>
          </cell>
        </row>
        <row r="26631">
          <cell r="E26631" t="str">
            <v>050-ALL-132</v>
          </cell>
          <cell r="F26631">
            <v>111737.02</v>
          </cell>
        </row>
        <row r="26632">
          <cell r="E26632" t="str">
            <v>050-ALL-133</v>
          </cell>
          <cell r="F26632">
            <v>2220.9299999999998</v>
          </cell>
        </row>
        <row r="26633">
          <cell r="E26633" t="str">
            <v>050-ALL-135</v>
          </cell>
          <cell r="F26633">
            <v>6968</v>
          </cell>
        </row>
        <row r="26634">
          <cell r="E26634" t="str">
            <v>050-ALL-142</v>
          </cell>
          <cell r="F26634">
            <v>1007788.82</v>
          </cell>
        </row>
        <row r="26635">
          <cell r="E26635" t="str">
            <v>050-ALL-143</v>
          </cell>
          <cell r="F26635">
            <v>32587.7</v>
          </cell>
        </row>
        <row r="26636">
          <cell r="E26636" t="str">
            <v>050-ALL-148</v>
          </cell>
          <cell r="F26636">
            <v>37936.800000000003</v>
          </cell>
        </row>
        <row r="26637">
          <cell r="E26637" t="str">
            <v>050-ALL-151</v>
          </cell>
          <cell r="F26637">
            <v>511432.02</v>
          </cell>
        </row>
        <row r="26638">
          <cell r="E26638" t="str">
            <v>050-ALL-152</v>
          </cell>
          <cell r="F26638">
            <v>127332</v>
          </cell>
        </row>
        <row r="26639">
          <cell r="E26639" t="str">
            <v>050-ALL-162</v>
          </cell>
          <cell r="F26639">
            <v>79311.520000000004</v>
          </cell>
        </row>
        <row r="26640">
          <cell r="E26640" t="str">
            <v>050-ALL-163</v>
          </cell>
          <cell r="F26640">
            <v>11126.3</v>
          </cell>
        </row>
        <row r="26641">
          <cell r="E26641" t="str">
            <v>050-ALL-165</v>
          </cell>
          <cell r="F26641">
            <v>26487.56</v>
          </cell>
        </row>
        <row r="26642">
          <cell r="E26642" t="str">
            <v>050-ALL-171</v>
          </cell>
          <cell r="F26642">
            <v>660424.81000000006</v>
          </cell>
        </row>
        <row r="26643">
          <cell r="E26643" t="str">
            <v>050-ALL-173</v>
          </cell>
          <cell r="F26643">
            <v>468470.79</v>
          </cell>
        </row>
        <row r="26644">
          <cell r="E26644" t="str">
            <v>050-ALL-175</v>
          </cell>
          <cell r="F26644">
            <v>152447.01999999999</v>
          </cell>
        </row>
        <row r="26645">
          <cell r="E26645" t="str">
            <v>050-ALL-184</v>
          </cell>
          <cell r="F26645">
            <v>280737.44</v>
          </cell>
        </row>
        <row r="26646">
          <cell r="E26646" t="str">
            <v>050-ALL-185</v>
          </cell>
          <cell r="F26646">
            <v>19083.28</v>
          </cell>
        </row>
        <row r="26647">
          <cell r="E26647" t="str">
            <v>050-ALL-186</v>
          </cell>
          <cell r="F26647">
            <v>-35759.83</v>
          </cell>
        </row>
        <row r="26648">
          <cell r="E26648" t="str">
            <v>050-ALL-188</v>
          </cell>
          <cell r="F26648">
            <v>101237.82</v>
          </cell>
        </row>
        <row r="26649">
          <cell r="E26649" t="str">
            <v>050-ALL-189</v>
          </cell>
          <cell r="F26649">
            <v>6569.19</v>
          </cell>
        </row>
        <row r="26650">
          <cell r="E26650" t="str">
            <v>050-ALL-198</v>
          </cell>
          <cell r="F26650">
            <v>24029.75</v>
          </cell>
        </row>
        <row r="26651">
          <cell r="E26651" t="str">
            <v>050-ALL-199</v>
          </cell>
          <cell r="F26651">
            <v>2407.3200000000002</v>
          </cell>
        </row>
        <row r="26652">
          <cell r="E26652" t="str">
            <v>050-ALL-211</v>
          </cell>
          <cell r="F26652">
            <v>1011977.89</v>
          </cell>
        </row>
        <row r="26653">
          <cell r="E26653" t="str">
            <v>050-ALL-221</v>
          </cell>
          <cell r="F26653">
            <v>1984790.21</v>
          </cell>
        </row>
        <row r="26654">
          <cell r="E26654" t="str">
            <v>050-ALL-231</v>
          </cell>
          <cell r="F26654">
            <v>1833073.78</v>
          </cell>
        </row>
        <row r="26655">
          <cell r="E26655" t="str">
            <v>050-ALL-233</v>
          </cell>
          <cell r="F26655">
            <v>79719.7</v>
          </cell>
        </row>
        <row r="26656">
          <cell r="E26656" t="str">
            <v>050-ALL-311</v>
          </cell>
          <cell r="F26656">
            <v>283891.67</v>
          </cell>
        </row>
        <row r="26657">
          <cell r="E26657" t="str">
            <v>050-ALL-312</v>
          </cell>
          <cell r="F26657">
            <v>19033.939999999999</v>
          </cell>
        </row>
        <row r="26658">
          <cell r="E26658" t="str">
            <v>050-ALL-315</v>
          </cell>
          <cell r="F26658">
            <v>21363.14</v>
          </cell>
        </row>
        <row r="26659">
          <cell r="E26659" t="str">
            <v>050-ALL-318</v>
          </cell>
          <cell r="F26659">
            <v>36932.410000000003</v>
          </cell>
        </row>
        <row r="26660">
          <cell r="E26660" t="str">
            <v>050-ALL-326</v>
          </cell>
          <cell r="F26660">
            <v>359.33</v>
          </cell>
        </row>
        <row r="26661">
          <cell r="E26661" t="str">
            <v>050-ALL-327</v>
          </cell>
          <cell r="F26661">
            <v>1250</v>
          </cell>
        </row>
        <row r="26662">
          <cell r="E26662" t="str">
            <v>050-ALL-332</v>
          </cell>
          <cell r="F26662">
            <v>3730.73</v>
          </cell>
        </row>
        <row r="26663">
          <cell r="E26663" t="str">
            <v>050-ALL-333</v>
          </cell>
          <cell r="F26663">
            <v>992.38</v>
          </cell>
        </row>
        <row r="26664">
          <cell r="E26664" t="str">
            <v>050-ALL-342</v>
          </cell>
          <cell r="F26664">
            <v>277.72000000000003</v>
          </cell>
        </row>
        <row r="26665">
          <cell r="E26665" t="str">
            <v>050-ALL-379</v>
          </cell>
          <cell r="F26665">
            <v>2134.4499999999998</v>
          </cell>
        </row>
        <row r="26666">
          <cell r="E26666" t="str">
            <v>050-ALL-411</v>
          </cell>
          <cell r="F26666">
            <v>210562.15</v>
          </cell>
        </row>
        <row r="26667">
          <cell r="E26667" t="str">
            <v>050-ALL-414</v>
          </cell>
          <cell r="F26667">
            <v>82584.929999999993</v>
          </cell>
        </row>
        <row r="26668">
          <cell r="E26668" t="str">
            <v>050-ALL-418</v>
          </cell>
          <cell r="F26668">
            <v>86265.33</v>
          </cell>
        </row>
        <row r="26669">
          <cell r="E26669" t="str">
            <v>050-ALL-422</v>
          </cell>
          <cell r="F26669">
            <v>98894.92</v>
          </cell>
        </row>
        <row r="26670">
          <cell r="E26670" t="str">
            <v>050-ALL-423</v>
          </cell>
          <cell r="F26670">
            <v>302209.14</v>
          </cell>
        </row>
        <row r="26671">
          <cell r="E26671" t="str">
            <v>050-ALL-424</v>
          </cell>
          <cell r="F26671">
            <v>5306.21</v>
          </cell>
        </row>
        <row r="26672">
          <cell r="E26672" t="str">
            <v>050-ALL-425</v>
          </cell>
          <cell r="F26672">
            <v>34135.79</v>
          </cell>
        </row>
        <row r="26673">
          <cell r="E26673" t="str">
            <v>050-ALL-459</v>
          </cell>
          <cell r="F26673">
            <v>24.24</v>
          </cell>
        </row>
        <row r="26674">
          <cell r="E26674" t="str">
            <v>050-ALL-461</v>
          </cell>
          <cell r="F26674">
            <v>53424.45</v>
          </cell>
        </row>
        <row r="26675">
          <cell r="E26675" t="str">
            <v>050-ALL-462</v>
          </cell>
          <cell r="F26675">
            <v>106023.38</v>
          </cell>
        </row>
        <row r="26676">
          <cell r="E26676" t="str">
            <v>050-ALL-472</v>
          </cell>
          <cell r="F26676">
            <v>-405.5</v>
          </cell>
        </row>
        <row r="26677">
          <cell r="E26677" t="str">
            <v>050-ALL-541</v>
          </cell>
          <cell r="F26677">
            <v>28733.65</v>
          </cell>
        </row>
        <row r="26678">
          <cell r="E26678" t="str">
            <v>050-ALL-542</v>
          </cell>
          <cell r="F26678">
            <v>17886.45</v>
          </cell>
        </row>
        <row r="26679">
          <cell r="E26679" t="str">
            <v>060-ALL-111</v>
          </cell>
          <cell r="F26679">
            <v>108924</v>
          </cell>
        </row>
        <row r="26680">
          <cell r="E26680" t="str">
            <v>060-ALL-113</v>
          </cell>
          <cell r="F26680">
            <v>287170.37</v>
          </cell>
        </row>
        <row r="26681">
          <cell r="E26681" t="str">
            <v>060-ALL-114</v>
          </cell>
          <cell r="F26681">
            <v>537289</v>
          </cell>
        </row>
        <row r="26682">
          <cell r="E26682" t="str">
            <v>060-ALL-115</v>
          </cell>
          <cell r="F26682">
            <v>80580</v>
          </cell>
        </row>
        <row r="26683">
          <cell r="E26683" t="str">
            <v>060-ALL-116</v>
          </cell>
          <cell r="F26683">
            <v>95843</v>
          </cell>
        </row>
        <row r="26684">
          <cell r="E26684" t="str">
            <v>060-ALL-121</v>
          </cell>
          <cell r="F26684">
            <v>5825176.2599999998</v>
          </cell>
        </row>
        <row r="26685">
          <cell r="E26685" t="str">
            <v>060-ALL-123</v>
          </cell>
          <cell r="F26685">
            <v>54383</v>
          </cell>
        </row>
        <row r="26686">
          <cell r="E26686" t="str">
            <v>060-ALL-125</v>
          </cell>
          <cell r="F26686">
            <v>85.96</v>
          </cell>
        </row>
        <row r="26687">
          <cell r="E26687" t="str">
            <v>060-ALL-131</v>
          </cell>
          <cell r="F26687">
            <v>791503.86</v>
          </cell>
        </row>
        <row r="26688">
          <cell r="E26688" t="str">
            <v>060-ALL-132</v>
          </cell>
          <cell r="F26688">
            <v>179893.5</v>
          </cell>
        </row>
        <row r="26689">
          <cell r="E26689" t="str">
            <v>060-ALL-142</v>
          </cell>
          <cell r="F26689">
            <v>543975.11</v>
          </cell>
        </row>
        <row r="26690">
          <cell r="E26690" t="str">
            <v>060-ALL-143</v>
          </cell>
          <cell r="F26690">
            <v>65.930000000000007</v>
          </cell>
        </row>
        <row r="26691">
          <cell r="E26691" t="str">
            <v>060-ALL-144</v>
          </cell>
          <cell r="F26691">
            <v>28082.28</v>
          </cell>
        </row>
        <row r="26692">
          <cell r="E26692" t="str">
            <v>060-ALL-145</v>
          </cell>
          <cell r="F26692">
            <v>43885.34</v>
          </cell>
        </row>
        <row r="26693">
          <cell r="E26693" t="str">
            <v>060-ALL-146</v>
          </cell>
          <cell r="F26693">
            <v>42520</v>
          </cell>
        </row>
        <row r="26694">
          <cell r="E26694" t="str">
            <v>060-ALL-147</v>
          </cell>
          <cell r="F26694">
            <v>20953.91</v>
          </cell>
        </row>
        <row r="26695">
          <cell r="E26695" t="str">
            <v>060-ALL-148</v>
          </cell>
          <cell r="F26695">
            <v>27695.85</v>
          </cell>
        </row>
        <row r="26696">
          <cell r="E26696" t="str">
            <v>060-ALL-151</v>
          </cell>
          <cell r="F26696">
            <v>372547.66</v>
          </cell>
        </row>
        <row r="26697">
          <cell r="E26697" t="str">
            <v>060-ALL-162</v>
          </cell>
          <cell r="F26697">
            <v>20898.61</v>
          </cell>
        </row>
        <row r="26698">
          <cell r="E26698" t="str">
            <v>060-ALL-163</v>
          </cell>
          <cell r="F26698">
            <v>6610.19</v>
          </cell>
        </row>
        <row r="26699">
          <cell r="E26699" t="str">
            <v>060-ALL-165</v>
          </cell>
          <cell r="F26699">
            <v>53230.93</v>
          </cell>
        </row>
        <row r="26700">
          <cell r="E26700" t="str">
            <v>060-ALL-171</v>
          </cell>
          <cell r="F26700">
            <v>352310.65</v>
          </cell>
        </row>
        <row r="26701">
          <cell r="E26701" t="str">
            <v>060-ALL-173</v>
          </cell>
          <cell r="F26701">
            <v>469365.23</v>
          </cell>
        </row>
        <row r="26702">
          <cell r="E26702" t="str">
            <v>060-ALL-175</v>
          </cell>
          <cell r="F26702">
            <v>126323.56</v>
          </cell>
        </row>
        <row r="26703">
          <cell r="E26703" t="str">
            <v>060-ALL-184</v>
          </cell>
          <cell r="F26703">
            <v>194733.64</v>
          </cell>
        </row>
        <row r="26704">
          <cell r="E26704" t="str">
            <v>060-ALL-185</v>
          </cell>
          <cell r="F26704">
            <v>8543.75</v>
          </cell>
        </row>
        <row r="26705">
          <cell r="E26705" t="str">
            <v>060-ALL-188</v>
          </cell>
          <cell r="F26705">
            <v>32024.18</v>
          </cell>
        </row>
        <row r="26706">
          <cell r="E26706" t="str">
            <v>060-ALL-196</v>
          </cell>
          <cell r="F26706">
            <v>8100</v>
          </cell>
        </row>
        <row r="26707">
          <cell r="E26707" t="str">
            <v>060-ALL-199</v>
          </cell>
          <cell r="F26707">
            <v>35314.5</v>
          </cell>
        </row>
        <row r="26708">
          <cell r="E26708" t="str">
            <v>060-ALL-211</v>
          </cell>
          <cell r="F26708">
            <v>736632.6</v>
          </cell>
        </row>
        <row r="26709">
          <cell r="E26709" t="str">
            <v>060-ALL-221</v>
          </cell>
          <cell r="F26709">
            <v>1470546.36</v>
          </cell>
        </row>
        <row r="26710">
          <cell r="E26710" t="str">
            <v>060-ALL-231</v>
          </cell>
          <cell r="F26710">
            <v>1345346.65</v>
          </cell>
        </row>
        <row r="26711">
          <cell r="E26711" t="str">
            <v>060-ALL-233</v>
          </cell>
          <cell r="F26711">
            <v>57507.7</v>
          </cell>
        </row>
        <row r="26712">
          <cell r="E26712" t="str">
            <v>060-ALL-311</v>
          </cell>
          <cell r="F26712">
            <v>144037.85999999999</v>
          </cell>
        </row>
        <row r="26713">
          <cell r="E26713" t="str">
            <v>060-ALL-312</v>
          </cell>
          <cell r="F26713">
            <v>24041.98</v>
          </cell>
        </row>
        <row r="26714">
          <cell r="E26714" t="str">
            <v>060-ALL-313</v>
          </cell>
          <cell r="F26714">
            <v>19.13</v>
          </cell>
        </row>
        <row r="26715">
          <cell r="E26715" t="str">
            <v>060-ALL-315</v>
          </cell>
          <cell r="F26715">
            <v>500.56</v>
          </cell>
        </row>
        <row r="26716">
          <cell r="E26716" t="str">
            <v>060-ALL-321</v>
          </cell>
          <cell r="F26716">
            <v>153081.79999999999</v>
          </cell>
        </row>
        <row r="26717">
          <cell r="E26717" t="str">
            <v>060-ALL-332</v>
          </cell>
          <cell r="F26717">
            <v>7837.17</v>
          </cell>
        </row>
        <row r="26718">
          <cell r="E26718" t="str">
            <v>060-ALL-343</v>
          </cell>
          <cell r="F26718">
            <v>21843</v>
          </cell>
        </row>
        <row r="26719">
          <cell r="E26719" t="str">
            <v>060-ALL-351</v>
          </cell>
          <cell r="F26719">
            <v>981.09</v>
          </cell>
        </row>
        <row r="26720">
          <cell r="E26720" t="str">
            <v>060-ALL-361</v>
          </cell>
          <cell r="F26720">
            <v>115</v>
          </cell>
        </row>
        <row r="26721">
          <cell r="E26721" t="str">
            <v>060-ALL-379</v>
          </cell>
          <cell r="F26721">
            <v>567.26</v>
          </cell>
        </row>
        <row r="26722">
          <cell r="E26722" t="str">
            <v>060-ALL-411</v>
          </cell>
          <cell r="F26722">
            <v>71796.460000000006</v>
          </cell>
        </row>
        <row r="26723">
          <cell r="E26723" t="str">
            <v>060-ALL-413</v>
          </cell>
          <cell r="F26723">
            <v>3018.39</v>
          </cell>
        </row>
        <row r="26724">
          <cell r="E26724" t="str">
            <v>060-ALL-414</v>
          </cell>
          <cell r="F26724">
            <v>531.64</v>
          </cell>
        </row>
        <row r="26725">
          <cell r="E26725" t="str">
            <v>060-ALL-418</v>
          </cell>
          <cell r="F26725">
            <v>19970.400000000001</v>
          </cell>
        </row>
        <row r="26726">
          <cell r="E26726" t="str">
            <v>060-ALL-422</v>
          </cell>
          <cell r="F26726">
            <v>6238.81</v>
          </cell>
        </row>
        <row r="26727">
          <cell r="E26727" t="str">
            <v>060-ALL-423</v>
          </cell>
          <cell r="F26727">
            <v>128029.39</v>
          </cell>
        </row>
        <row r="26728">
          <cell r="E26728" t="str">
            <v>060-ALL-424</v>
          </cell>
          <cell r="F26728">
            <v>-151.97</v>
          </cell>
        </row>
        <row r="26729">
          <cell r="E26729" t="str">
            <v>060-ALL-425</v>
          </cell>
          <cell r="F26729">
            <v>15625.35</v>
          </cell>
        </row>
        <row r="26730">
          <cell r="E26730" t="str">
            <v>060-ALL-459</v>
          </cell>
          <cell r="F26730">
            <v>500</v>
          </cell>
        </row>
        <row r="26731">
          <cell r="E26731" t="str">
            <v>060-ALL-461</v>
          </cell>
          <cell r="F26731">
            <v>30286.37</v>
          </cell>
        </row>
        <row r="26732">
          <cell r="E26732" t="str">
            <v>060-ALL-462</v>
          </cell>
          <cell r="F26732">
            <v>29101.8</v>
          </cell>
        </row>
        <row r="26733">
          <cell r="E26733" t="str">
            <v>060-ALL-541</v>
          </cell>
          <cell r="F26733">
            <v>3201.43</v>
          </cell>
        </row>
        <row r="26734">
          <cell r="E26734" t="str">
            <v>060-ALL-542</v>
          </cell>
          <cell r="F26734">
            <v>94.99</v>
          </cell>
        </row>
        <row r="26735">
          <cell r="E26735" t="str">
            <v>060-ALL-552</v>
          </cell>
          <cell r="F26735">
            <v>467.22</v>
          </cell>
        </row>
        <row r="26736">
          <cell r="E26736" t="str">
            <v>070-ALL-111</v>
          </cell>
          <cell r="F26736">
            <v>123840</v>
          </cell>
        </row>
        <row r="26737">
          <cell r="E26737" t="str">
            <v>070-ALL-113</v>
          </cell>
          <cell r="F26737">
            <v>569115.41</v>
          </cell>
        </row>
        <row r="26738">
          <cell r="E26738" t="str">
            <v>070-ALL-114</v>
          </cell>
          <cell r="F26738">
            <v>865062</v>
          </cell>
        </row>
        <row r="26739">
          <cell r="E26739" t="str">
            <v>070-ALL-115</v>
          </cell>
          <cell r="F26739">
            <v>90000</v>
          </cell>
        </row>
        <row r="26740">
          <cell r="E26740" t="str">
            <v>070-ALL-116</v>
          </cell>
          <cell r="F26740">
            <v>346536.23</v>
          </cell>
        </row>
        <row r="26741">
          <cell r="E26741" t="str">
            <v>070-ALL-118</v>
          </cell>
          <cell r="F26741">
            <v>80640</v>
          </cell>
        </row>
        <row r="26742">
          <cell r="E26742" t="str">
            <v>070-ALL-121</v>
          </cell>
          <cell r="F26742">
            <v>15965581.199999999</v>
          </cell>
        </row>
        <row r="26743">
          <cell r="E26743" t="str">
            <v>070-ALL-123</v>
          </cell>
          <cell r="F26743">
            <v>103017.11</v>
          </cell>
        </row>
        <row r="26744">
          <cell r="E26744" t="str">
            <v>070-ALL-131</v>
          </cell>
          <cell r="F26744">
            <v>1355926.45</v>
          </cell>
        </row>
        <row r="26745">
          <cell r="E26745" t="str">
            <v>070-ALL-132</v>
          </cell>
          <cell r="F26745">
            <v>196029.23</v>
          </cell>
        </row>
        <row r="26746">
          <cell r="E26746" t="str">
            <v>070-ALL-135</v>
          </cell>
          <cell r="F26746">
            <v>341326.98</v>
          </cell>
        </row>
        <row r="26747">
          <cell r="E26747" t="str">
            <v>070-ALL-141</v>
          </cell>
          <cell r="F26747">
            <v>79441.05</v>
          </cell>
        </row>
        <row r="26748">
          <cell r="E26748" t="str">
            <v>070-ALL-142</v>
          </cell>
          <cell r="F26748">
            <v>1791191.61</v>
          </cell>
        </row>
        <row r="26749">
          <cell r="E26749" t="str">
            <v>070-ALL-143</v>
          </cell>
          <cell r="F26749">
            <v>8004.82</v>
          </cell>
        </row>
        <row r="26750">
          <cell r="E26750" t="str">
            <v>070-ALL-146</v>
          </cell>
          <cell r="F26750">
            <v>191773.77</v>
          </cell>
        </row>
        <row r="26751">
          <cell r="E26751" t="str">
            <v>070-ALL-147</v>
          </cell>
          <cell r="F26751">
            <v>69787.009999999995</v>
          </cell>
        </row>
        <row r="26752">
          <cell r="E26752" t="str">
            <v>070-ALL-151</v>
          </cell>
          <cell r="F26752">
            <v>730697.34</v>
          </cell>
        </row>
        <row r="26753">
          <cell r="E26753" t="str">
            <v>070-ALL-152</v>
          </cell>
          <cell r="F26753">
            <v>312908.19</v>
          </cell>
        </row>
        <row r="26754">
          <cell r="E26754" t="str">
            <v>070-ALL-162</v>
          </cell>
          <cell r="F26754">
            <v>62780.5</v>
          </cell>
        </row>
        <row r="26755">
          <cell r="E26755" t="str">
            <v>070-ALL-163</v>
          </cell>
          <cell r="F26755">
            <v>13478.26</v>
          </cell>
        </row>
        <row r="26756">
          <cell r="E26756" t="str">
            <v>070-ALL-167</v>
          </cell>
          <cell r="F26756">
            <v>143.26</v>
          </cell>
        </row>
        <row r="26757">
          <cell r="E26757" t="str">
            <v>070-ALL-171</v>
          </cell>
          <cell r="F26757">
            <v>726854.57</v>
          </cell>
        </row>
        <row r="26758">
          <cell r="E26758" t="str">
            <v>070-ALL-172</v>
          </cell>
          <cell r="F26758">
            <v>15751.91</v>
          </cell>
        </row>
        <row r="26759">
          <cell r="E26759" t="str">
            <v>070-ALL-173</v>
          </cell>
          <cell r="F26759">
            <v>1151030.22</v>
          </cell>
        </row>
        <row r="26760">
          <cell r="E26760" t="str">
            <v>070-ALL-175</v>
          </cell>
          <cell r="F26760">
            <v>312054.23</v>
          </cell>
        </row>
        <row r="26761">
          <cell r="E26761" t="str">
            <v>070-ALL-181</v>
          </cell>
          <cell r="F26761">
            <v>19692.8</v>
          </cell>
        </row>
        <row r="26762">
          <cell r="E26762" t="str">
            <v>070-ALL-184</v>
          </cell>
          <cell r="F26762">
            <v>536334.27</v>
          </cell>
        </row>
        <row r="26763">
          <cell r="E26763" t="str">
            <v>070-ALL-185</v>
          </cell>
          <cell r="F26763">
            <v>28005.62</v>
          </cell>
        </row>
        <row r="26764">
          <cell r="E26764" t="str">
            <v>070-ALL-186</v>
          </cell>
          <cell r="F26764">
            <v>-544.86</v>
          </cell>
        </row>
        <row r="26765">
          <cell r="E26765" t="str">
            <v>070-ALL-188</v>
          </cell>
          <cell r="F26765">
            <v>182278.62</v>
          </cell>
        </row>
        <row r="26766">
          <cell r="E26766" t="str">
            <v>070-ALL-189</v>
          </cell>
          <cell r="F26766">
            <v>18183.689999999999</v>
          </cell>
        </row>
        <row r="26767">
          <cell r="E26767" t="str">
            <v>070-ALL-192</v>
          </cell>
          <cell r="F26767">
            <v>100</v>
          </cell>
        </row>
        <row r="26768">
          <cell r="E26768" t="str">
            <v>070-ALL-193</v>
          </cell>
          <cell r="F26768">
            <v>44175</v>
          </cell>
        </row>
        <row r="26769">
          <cell r="E26769" t="str">
            <v>070-ALL-196</v>
          </cell>
          <cell r="F26769">
            <v>25517.67</v>
          </cell>
        </row>
        <row r="26770">
          <cell r="E26770" t="str">
            <v>070-ALL-199</v>
          </cell>
          <cell r="F26770">
            <v>52590.400000000001</v>
          </cell>
        </row>
        <row r="26771">
          <cell r="E26771" t="str">
            <v>070-ALL-211</v>
          </cell>
          <cell r="F26771">
            <v>1894855.15</v>
          </cell>
        </row>
        <row r="26772">
          <cell r="E26772" t="str">
            <v>070-ALL-221</v>
          </cell>
          <cell r="F26772">
            <v>3769009.01</v>
          </cell>
        </row>
        <row r="26773">
          <cell r="E26773" t="str">
            <v>070-ALL-231</v>
          </cell>
          <cell r="F26773">
            <v>3300041.36</v>
          </cell>
        </row>
        <row r="26774">
          <cell r="E26774" t="str">
            <v>070-ALL-233</v>
          </cell>
          <cell r="F26774">
            <v>145739.69</v>
          </cell>
        </row>
        <row r="26775">
          <cell r="E26775" t="str">
            <v>070-ALL-311</v>
          </cell>
          <cell r="F26775">
            <v>1161628.8400000001</v>
          </cell>
        </row>
        <row r="26776">
          <cell r="E26776" t="str">
            <v>070-ALL-312</v>
          </cell>
          <cell r="F26776">
            <v>54185.49</v>
          </cell>
        </row>
        <row r="26777">
          <cell r="E26777" t="str">
            <v>070-ALL-313</v>
          </cell>
          <cell r="F26777">
            <v>446.3</v>
          </cell>
        </row>
        <row r="26778">
          <cell r="E26778" t="str">
            <v>070-ALL-315</v>
          </cell>
          <cell r="F26778">
            <v>5109.9399999999996</v>
          </cell>
        </row>
        <row r="26779">
          <cell r="E26779" t="str">
            <v>070-ALL-317</v>
          </cell>
          <cell r="F26779">
            <v>9700</v>
          </cell>
        </row>
        <row r="26780">
          <cell r="E26780" t="str">
            <v>070-ALL-318</v>
          </cell>
          <cell r="F26780">
            <v>168720.87</v>
          </cell>
        </row>
        <row r="26781">
          <cell r="E26781" t="str">
            <v>070-ALL-319</v>
          </cell>
          <cell r="F26781">
            <v>5218</v>
          </cell>
        </row>
        <row r="26782">
          <cell r="E26782" t="str">
            <v>070-ALL-326</v>
          </cell>
          <cell r="F26782">
            <v>6105.67</v>
          </cell>
        </row>
        <row r="26783">
          <cell r="E26783" t="str">
            <v>070-ALL-327</v>
          </cell>
          <cell r="F26783">
            <v>3298.89</v>
          </cell>
        </row>
        <row r="26784">
          <cell r="E26784" t="str">
            <v>070-ALL-332</v>
          </cell>
          <cell r="F26784">
            <v>1930.8</v>
          </cell>
        </row>
        <row r="26785">
          <cell r="E26785" t="str">
            <v>070-ALL-342</v>
          </cell>
          <cell r="F26785">
            <v>2849.03</v>
          </cell>
        </row>
        <row r="26786">
          <cell r="E26786" t="str">
            <v>070-ALL-344</v>
          </cell>
          <cell r="F26786">
            <v>1028.1600000000001</v>
          </cell>
        </row>
        <row r="26787">
          <cell r="E26787" t="str">
            <v>070-ALL-351</v>
          </cell>
          <cell r="F26787">
            <v>4826</v>
          </cell>
        </row>
        <row r="26788">
          <cell r="E26788" t="str">
            <v>070-ALL-379</v>
          </cell>
          <cell r="F26788">
            <v>641</v>
          </cell>
        </row>
        <row r="26789">
          <cell r="E26789" t="str">
            <v>070-ALL-411</v>
          </cell>
          <cell r="F26789">
            <v>647877.43999999994</v>
          </cell>
        </row>
        <row r="26790">
          <cell r="E26790" t="str">
            <v>070-ALL-413</v>
          </cell>
          <cell r="F26790">
            <v>41573.94</v>
          </cell>
        </row>
        <row r="26791">
          <cell r="E26791" t="str">
            <v>070-ALL-414</v>
          </cell>
          <cell r="F26791">
            <v>28612.25</v>
          </cell>
        </row>
        <row r="26792">
          <cell r="E26792" t="str">
            <v>070-ALL-418</v>
          </cell>
          <cell r="F26792">
            <v>124125.04</v>
          </cell>
        </row>
        <row r="26793">
          <cell r="E26793" t="str">
            <v>070-ALL-422</v>
          </cell>
          <cell r="F26793">
            <v>200971.76</v>
          </cell>
        </row>
        <row r="26794">
          <cell r="E26794" t="str">
            <v>070-ALL-423</v>
          </cell>
          <cell r="F26794">
            <v>555024.80000000005</v>
          </cell>
        </row>
        <row r="26795">
          <cell r="E26795" t="str">
            <v>070-ALL-424</v>
          </cell>
          <cell r="F26795">
            <v>3060.16</v>
          </cell>
        </row>
        <row r="26796">
          <cell r="E26796" t="str">
            <v>070-ALL-425</v>
          </cell>
          <cell r="F26796">
            <v>74723.31</v>
          </cell>
        </row>
        <row r="26797">
          <cell r="E26797" t="str">
            <v>070-ALL-462</v>
          </cell>
          <cell r="F26797">
            <v>24986.22</v>
          </cell>
        </row>
        <row r="26798">
          <cell r="E26798" t="str">
            <v>070-ALL-472</v>
          </cell>
          <cell r="F26798">
            <v>-1192.5999999999999</v>
          </cell>
        </row>
        <row r="26799">
          <cell r="E26799" t="str">
            <v>070-ALL-541</v>
          </cell>
          <cell r="F26799">
            <v>6337.5</v>
          </cell>
        </row>
        <row r="26800">
          <cell r="E26800" t="str">
            <v>070-ALL-552</v>
          </cell>
          <cell r="F26800">
            <v>2180</v>
          </cell>
        </row>
        <row r="26801">
          <cell r="E26801" t="str">
            <v>080-ALL-111</v>
          </cell>
          <cell r="F26801">
            <v>113858.4</v>
          </cell>
        </row>
        <row r="26802">
          <cell r="E26802" t="str">
            <v>080-ALL-113</v>
          </cell>
          <cell r="F26802">
            <v>603499.18000000005</v>
          </cell>
        </row>
        <row r="26803">
          <cell r="E26803" t="str">
            <v>080-ALL-114</v>
          </cell>
          <cell r="F26803">
            <v>517909.94</v>
          </cell>
        </row>
        <row r="26804">
          <cell r="E26804" t="str">
            <v>080-ALL-115</v>
          </cell>
          <cell r="F26804">
            <v>79944</v>
          </cell>
        </row>
        <row r="26805">
          <cell r="E26805" t="str">
            <v>080-ALL-116</v>
          </cell>
          <cell r="F26805">
            <v>171894.49</v>
          </cell>
        </row>
        <row r="26806">
          <cell r="E26806" t="str">
            <v>080-ALL-121</v>
          </cell>
          <cell r="F26806">
            <v>6313417.7300000004</v>
          </cell>
        </row>
        <row r="26807">
          <cell r="E26807" t="str">
            <v>080-ALL-123</v>
          </cell>
          <cell r="F26807">
            <v>46278.559999999998</v>
          </cell>
        </row>
        <row r="26808">
          <cell r="E26808" t="str">
            <v>080-ALL-124</v>
          </cell>
          <cell r="F26808">
            <v>67925.81</v>
          </cell>
        </row>
        <row r="26809">
          <cell r="E26809" t="str">
            <v>080-ALL-125</v>
          </cell>
          <cell r="F26809">
            <v>10212.18</v>
          </cell>
        </row>
        <row r="26810">
          <cell r="E26810" t="str">
            <v>080-ALL-131</v>
          </cell>
          <cell r="F26810">
            <v>1009385.83</v>
          </cell>
        </row>
        <row r="26811">
          <cell r="E26811" t="str">
            <v>080-ALL-132</v>
          </cell>
          <cell r="F26811">
            <v>74926.649999999994</v>
          </cell>
        </row>
        <row r="26812">
          <cell r="E26812" t="str">
            <v>080-ALL-135</v>
          </cell>
          <cell r="F26812">
            <v>317441.43</v>
          </cell>
        </row>
        <row r="26813">
          <cell r="E26813" t="str">
            <v>080-ALL-142</v>
          </cell>
          <cell r="F26813">
            <v>708991.25</v>
          </cell>
        </row>
        <row r="26814">
          <cell r="E26814" t="str">
            <v>080-ALL-143</v>
          </cell>
          <cell r="F26814">
            <v>50898.14</v>
          </cell>
        </row>
        <row r="26815">
          <cell r="E26815" t="str">
            <v>080-ALL-146</v>
          </cell>
          <cell r="F26815">
            <v>174872.42</v>
          </cell>
        </row>
        <row r="26816">
          <cell r="E26816" t="str">
            <v>080-ALL-147</v>
          </cell>
          <cell r="F26816">
            <v>53599.74</v>
          </cell>
        </row>
        <row r="26817">
          <cell r="E26817" t="str">
            <v>080-ALL-148</v>
          </cell>
          <cell r="F26817">
            <v>33018.6</v>
          </cell>
        </row>
        <row r="26818">
          <cell r="E26818" t="str">
            <v>080-ALL-151</v>
          </cell>
          <cell r="F26818">
            <v>771763.06</v>
          </cell>
        </row>
        <row r="26819">
          <cell r="E26819" t="str">
            <v>080-ALL-153</v>
          </cell>
          <cell r="F26819">
            <v>57325.83</v>
          </cell>
        </row>
        <row r="26820">
          <cell r="E26820" t="str">
            <v>080-ALL-162</v>
          </cell>
          <cell r="F26820">
            <v>219168.28</v>
          </cell>
        </row>
        <row r="26821">
          <cell r="E26821" t="str">
            <v>080-ALL-163</v>
          </cell>
          <cell r="F26821">
            <v>50453.69</v>
          </cell>
        </row>
        <row r="26822">
          <cell r="E26822" t="str">
            <v>080-ALL-164</v>
          </cell>
          <cell r="F26822">
            <v>280</v>
          </cell>
        </row>
        <row r="26823">
          <cell r="E26823" t="str">
            <v>080-ALL-165</v>
          </cell>
          <cell r="F26823">
            <v>-9150.25</v>
          </cell>
        </row>
        <row r="26824">
          <cell r="E26824" t="str">
            <v>080-ALL-167</v>
          </cell>
          <cell r="F26824">
            <v>3685.92</v>
          </cell>
        </row>
        <row r="26825">
          <cell r="E26825" t="str">
            <v>080-ALL-171</v>
          </cell>
          <cell r="F26825">
            <v>494621.47</v>
          </cell>
        </row>
        <row r="26826">
          <cell r="E26826" t="str">
            <v>080-ALL-172</v>
          </cell>
          <cell r="F26826">
            <v>816.01</v>
          </cell>
        </row>
        <row r="26827">
          <cell r="E26827" t="str">
            <v>080-ALL-173</v>
          </cell>
          <cell r="F26827">
            <v>466702.37</v>
          </cell>
        </row>
        <row r="26828">
          <cell r="E26828" t="str">
            <v>080-ALL-174</v>
          </cell>
          <cell r="F26828">
            <v>82.8</v>
          </cell>
        </row>
        <row r="26829">
          <cell r="E26829" t="str">
            <v>080-ALL-175</v>
          </cell>
          <cell r="F26829">
            <v>304099.52</v>
          </cell>
        </row>
        <row r="26830">
          <cell r="E26830" t="str">
            <v>080-ALL-176</v>
          </cell>
          <cell r="F26830">
            <v>414</v>
          </cell>
        </row>
        <row r="26831">
          <cell r="E26831" t="str">
            <v>080-ALL-181</v>
          </cell>
          <cell r="F26831">
            <v>4403</v>
          </cell>
        </row>
        <row r="26832">
          <cell r="E26832" t="str">
            <v>080-ALL-184</v>
          </cell>
          <cell r="F26832">
            <v>214894.54</v>
          </cell>
        </row>
        <row r="26833">
          <cell r="E26833" t="str">
            <v>080-ALL-185</v>
          </cell>
          <cell r="F26833">
            <v>5029.5600000000004</v>
          </cell>
        </row>
        <row r="26834">
          <cell r="E26834" t="str">
            <v>080-ALL-187</v>
          </cell>
          <cell r="F26834">
            <v>14955.47</v>
          </cell>
        </row>
        <row r="26835">
          <cell r="E26835" t="str">
            <v>080-ALL-188</v>
          </cell>
          <cell r="F26835">
            <v>107656.52</v>
          </cell>
        </row>
        <row r="26836">
          <cell r="E26836" t="str">
            <v>080-ALL-189</v>
          </cell>
          <cell r="F26836">
            <v>35553.39</v>
          </cell>
        </row>
        <row r="26837">
          <cell r="E26837" t="str">
            <v>080-ALL-191</v>
          </cell>
          <cell r="F26837">
            <v>6710.32</v>
          </cell>
        </row>
        <row r="26838">
          <cell r="E26838" t="str">
            <v>080-ALL-193</v>
          </cell>
          <cell r="F26838">
            <v>97044.05</v>
          </cell>
        </row>
        <row r="26839">
          <cell r="E26839" t="str">
            <v>080-ALL-196</v>
          </cell>
          <cell r="F26839">
            <v>47625</v>
          </cell>
        </row>
        <row r="26840">
          <cell r="E26840" t="str">
            <v>080-ALL-198</v>
          </cell>
          <cell r="F26840">
            <v>14759.12</v>
          </cell>
        </row>
        <row r="26841">
          <cell r="E26841" t="str">
            <v>080-ALL-199</v>
          </cell>
          <cell r="F26841">
            <v>15365.66</v>
          </cell>
        </row>
        <row r="26842">
          <cell r="E26842" t="str">
            <v>080-ALL-211</v>
          </cell>
          <cell r="F26842">
            <v>974642.46</v>
          </cell>
        </row>
        <row r="26843">
          <cell r="E26843" t="str">
            <v>080-ALL-221</v>
          </cell>
          <cell r="F26843">
            <v>1805878.83</v>
          </cell>
        </row>
        <row r="26844">
          <cell r="E26844" t="str">
            <v>080-ALL-231</v>
          </cell>
          <cell r="F26844">
            <v>1301148.3999999999</v>
          </cell>
        </row>
        <row r="26845">
          <cell r="E26845" t="str">
            <v>080-ALL-233</v>
          </cell>
          <cell r="F26845">
            <v>78547.73</v>
          </cell>
        </row>
        <row r="26846">
          <cell r="E26846" t="str">
            <v>080-ALL-311</v>
          </cell>
          <cell r="F26846">
            <v>678178.45</v>
          </cell>
        </row>
        <row r="26847">
          <cell r="E26847" t="str">
            <v>080-ALL-312</v>
          </cell>
          <cell r="F26847">
            <v>112460.31</v>
          </cell>
        </row>
        <row r="26848">
          <cell r="E26848" t="str">
            <v>080-ALL-317</v>
          </cell>
          <cell r="F26848">
            <v>12670</v>
          </cell>
        </row>
        <row r="26849">
          <cell r="E26849" t="str">
            <v>080-ALL-318</v>
          </cell>
          <cell r="F26849">
            <v>110576.37</v>
          </cell>
        </row>
        <row r="26850">
          <cell r="E26850" t="str">
            <v>080-ALL-319</v>
          </cell>
          <cell r="F26850">
            <v>7310</v>
          </cell>
        </row>
        <row r="26851">
          <cell r="E26851" t="str">
            <v>080-ALL-321</v>
          </cell>
          <cell r="F26851">
            <v>5148.99</v>
          </cell>
        </row>
        <row r="26852">
          <cell r="E26852" t="str">
            <v>080-ALL-326</v>
          </cell>
          <cell r="F26852">
            <v>10027</v>
          </cell>
        </row>
        <row r="26853">
          <cell r="E26853" t="str">
            <v>080-ALL-327</v>
          </cell>
          <cell r="F26853">
            <v>165</v>
          </cell>
        </row>
        <row r="26854">
          <cell r="E26854" t="str">
            <v>080-ALL-332</v>
          </cell>
          <cell r="F26854">
            <v>16009.02</v>
          </cell>
        </row>
        <row r="26855">
          <cell r="E26855" t="str">
            <v>080-ALL-333</v>
          </cell>
          <cell r="F26855">
            <v>1550</v>
          </cell>
        </row>
        <row r="26856">
          <cell r="E26856" t="str">
            <v>080-ALL-342</v>
          </cell>
          <cell r="F26856">
            <v>145.22999999999999</v>
          </cell>
        </row>
        <row r="26857">
          <cell r="E26857" t="str">
            <v>080-ALL-379</v>
          </cell>
          <cell r="F26857">
            <v>238.95</v>
          </cell>
        </row>
        <row r="26858">
          <cell r="E26858" t="str">
            <v>080-ALL-411</v>
          </cell>
          <cell r="F26858">
            <v>370956.89</v>
          </cell>
        </row>
        <row r="26859">
          <cell r="E26859" t="str">
            <v>080-ALL-413</v>
          </cell>
          <cell r="F26859">
            <v>84025.94</v>
          </cell>
        </row>
        <row r="26860">
          <cell r="E26860" t="str">
            <v>080-ALL-418</v>
          </cell>
          <cell r="F26860">
            <v>79138.11</v>
          </cell>
        </row>
        <row r="26861">
          <cell r="E26861" t="str">
            <v>080-ALL-422</v>
          </cell>
          <cell r="F26861">
            <v>118528.75</v>
          </cell>
        </row>
        <row r="26862">
          <cell r="E26862" t="str">
            <v>080-ALL-423</v>
          </cell>
          <cell r="F26862">
            <v>477224.23</v>
          </cell>
        </row>
        <row r="26863">
          <cell r="E26863" t="str">
            <v>080-ALL-424</v>
          </cell>
          <cell r="F26863">
            <v>9519.2800000000007</v>
          </cell>
        </row>
        <row r="26864">
          <cell r="E26864" t="str">
            <v>080-ALL-425</v>
          </cell>
          <cell r="F26864">
            <v>41892.17</v>
          </cell>
        </row>
        <row r="26865">
          <cell r="E26865" t="str">
            <v>080-ALL-459</v>
          </cell>
          <cell r="F26865">
            <v>512.86</v>
          </cell>
        </row>
        <row r="26866">
          <cell r="E26866" t="str">
            <v>080-ALL-461</v>
          </cell>
          <cell r="F26866">
            <v>9188.93</v>
          </cell>
        </row>
        <row r="26867">
          <cell r="E26867" t="str">
            <v>080-ALL-462</v>
          </cell>
          <cell r="F26867">
            <v>364237.68</v>
          </cell>
        </row>
        <row r="26868">
          <cell r="E26868" t="str">
            <v>080-ALL-541</v>
          </cell>
          <cell r="F26868">
            <v>6337.5</v>
          </cell>
        </row>
        <row r="26869">
          <cell r="E26869" t="str">
            <v>090-ALL-111</v>
          </cell>
          <cell r="F26869">
            <v>120798.36</v>
          </cell>
        </row>
        <row r="26870">
          <cell r="E26870" t="str">
            <v>090-ALL-113</v>
          </cell>
          <cell r="F26870">
            <v>459072.8</v>
          </cell>
        </row>
        <row r="26871">
          <cell r="E26871" t="str">
            <v>090-ALL-114</v>
          </cell>
          <cell r="F26871">
            <v>790882.42</v>
          </cell>
        </row>
        <row r="26872">
          <cell r="E26872" t="str">
            <v>090-ALL-115</v>
          </cell>
          <cell r="F26872">
            <v>86340</v>
          </cell>
        </row>
        <row r="26873">
          <cell r="E26873" t="str">
            <v>090-ALL-116</v>
          </cell>
          <cell r="F26873">
            <v>439428.79</v>
          </cell>
        </row>
        <row r="26874">
          <cell r="E26874" t="str">
            <v>090-ALL-117</v>
          </cell>
          <cell r="F26874">
            <v>45300</v>
          </cell>
        </row>
        <row r="26875">
          <cell r="E26875" t="str">
            <v>090-ALL-121</v>
          </cell>
          <cell r="F26875">
            <v>12192173.33</v>
          </cell>
        </row>
        <row r="26876">
          <cell r="E26876" t="str">
            <v>090-ALL-123</v>
          </cell>
          <cell r="F26876">
            <v>119454.72</v>
          </cell>
        </row>
        <row r="26877">
          <cell r="E26877" t="str">
            <v>090-ALL-124</v>
          </cell>
          <cell r="F26877">
            <v>30800</v>
          </cell>
        </row>
        <row r="26878">
          <cell r="E26878" t="str">
            <v>090-ALL-131</v>
          </cell>
          <cell r="F26878">
            <v>1621604.38</v>
          </cell>
        </row>
        <row r="26879">
          <cell r="E26879" t="str">
            <v>090-ALL-133</v>
          </cell>
          <cell r="F26879">
            <v>72840</v>
          </cell>
        </row>
        <row r="26880">
          <cell r="E26880" t="str">
            <v>090-ALL-135</v>
          </cell>
          <cell r="F26880">
            <v>38470.480000000003</v>
          </cell>
        </row>
        <row r="26881">
          <cell r="E26881" t="str">
            <v>090-ALL-142</v>
          </cell>
          <cell r="F26881">
            <v>1397881.04</v>
          </cell>
        </row>
        <row r="26882">
          <cell r="E26882" t="str">
            <v>090-ALL-143</v>
          </cell>
          <cell r="F26882">
            <v>12130.17</v>
          </cell>
        </row>
        <row r="26883">
          <cell r="E26883" t="str">
            <v>090-ALL-146</v>
          </cell>
          <cell r="F26883">
            <v>216627.74</v>
          </cell>
        </row>
        <row r="26884">
          <cell r="E26884" t="str">
            <v>090-ALL-147</v>
          </cell>
          <cell r="F26884">
            <v>77708.789999999994</v>
          </cell>
        </row>
        <row r="26885">
          <cell r="E26885" t="str">
            <v>090-ALL-148</v>
          </cell>
          <cell r="F26885">
            <v>93554.31</v>
          </cell>
        </row>
        <row r="26886">
          <cell r="E26886" t="str">
            <v>090-ALL-151</v>
          </cell>
          <cell r="F26886">
            <v>532868.80000000005</v>
          </cell>
        </row>
        <row r="26887">
          <cell r="E26887" t="str">
            <v>090-ALL-162</v>
          </cell>
          <cell r="F26887">
            <v>122479.08</v>
          </cell>
        </row>
        <row r="26888">
          <cell r="E26888" t="str">
            <v>090-ALL-163</v>
          </cell>
          <cell r="F26888">
            <v>3528</v>
          </cell>
        </row>
        <row r="26889">
          <cell r="E26889" t="str">
            <v>090-ALL-165</v>
          </cell>
          <cell r="F26889">
            <v>48125.27</v>
          </cell>
        </row>
        <row r="26890">
          <cell r="E26890" t="str">
            <v>090-ALL-171</v>
          </cell>
          <cell r="F26890">
            <v>657978.56999999995</v>
          </cell>
        </row>
        <row r="26891">
          <cell r="E26891" t="str">
            <v>090-ALL-172</v>
          </cell>
          <cell r="F26891">
            <v>33726.519999999997</v>
          </cell>
        </row>
        <row r="26892">
          <cell r="E26892" t="str">
            <v>090-ALL-173</v>
          </cell>
          <cell r="F26892">
            <v>721371.93</v>
          </cell>
        </row>
        <row r="26893">
          <cell r="E26893" t="str">
            <v>090-ALL-175</v>
          </cell>
          <cell r="F26893">
            <v>293166.8</v>
          </cell>
        </row>
        <row r="26894">
          <cell r="E26894" t="str">
            <v>090-ALL-184</v>
          </cell>
          <cell r="F26894">
            <v>399485.08</v>
          </cell>
        </row>
        <row r="26895">
          <cell r="E26895" t="str">
            <v>090-ALL-185</v>
          </cell>
          <cell r="F26895">
            <v>31720.87</v>
          </cell>
        </row>
        <row r="26896">
          <cell r="E26896" t="str">
            <v>090-ALL-186</v>
          </cell>
          <cell r="F26896">
            <v>-142.6</v>
          </cell>
        </row>
        <row r="26897">
          <cell r="E26897" t="str">
            <v>090-ALL-188</v>
          </cell>
          <cell r="F26897">
            <v>135977.49</v>
          </cell>
        </row>
        <row r="26898">
          <cell r="E26898" t="str">
            <v>090-ALL-189</v>
          </cell>
          <cell r="F26898">
            <v>28773.77</v>
          </cell>
        </row>
        <row r="26899">
          <cell r="E26899" t="str">
            <v>090-ALL-196</v>
          </cell>
          <cell r="F26899">
            <v>3919.92</v>
          </cell>
        </row>
        <row r="26900">
          <cell r="E26900" t="str">
            <v>090-ALL-198</v>
          </cell>
          <cell r="F26900">
            <v>5668.75</v>
          </cell>
        </row>
        <row r="26901">
          <cell r="E26901" t="str">
            <v>090-ALL-199</v>
          </cell>
          <cell r="F26901">
            <v>38809.9</v>
          </cell>
        </row>
        <row r="26902">
          <cell r="E26902" t="str">
            <v>090-ALL-211</v>
          </cell>
          <cell r="F26902">
            <v>1485265.15</v>
          </cell>
        </row>
        <row r="26903">
          <cell r="E26903" t="str">
            <v>090-ALL-221</v>
          </cell>
          <cell r="F26903">
            <v>2902604.11</v>
          </cell>
        </row>
        <row r="26904">
          <cell r="E26904" t="str">
            <v>090-ALL-231</v>
          </cell>
          <cell r="F26904">
            <v>2621195.1800000002</v>
          </cell>
        </row>
        <row r="26905">
          <cell r="E26905" t="str">
            <v>090-ALL-233</v>
          </cell>
          <cell r="F26905">
            <v>125345.72</v>
          </cell>
        </row>
        <row r="26906">
          <cell r="E26906" t="str">
            <v>090-ALL-311</v>
          </cell>
          <cell r="F26906">
            <v>46228</v>
          </cell>
        </row>
        <row r="26907">
          <cell r="E26907" t="str">
            <v>090-ALL-312</v>
          </cell>
          <cell r="F26907">
            <v>14350.81</v>
          </cell>
        </row>
        <row r="26908">
          <cell r="E26908" t="str">
            <v>090-ALL-313</v>
          </cell>
          <cell r="F26908">
            <v>61.29</v>
          </cell>
        </row>
        <row r="26909">
          <cell r="E26909" t="str">
            <v>090-ALL-319</v>
          </cell>
          <cell r="F26909">
            <v>8420</v>
          </cell>
        </row>
        <row r="26910">
          <cell r="E26910" t="str">
            <v>090-ALL-321</v>
          </cell>
          <cell r="F26910">
            <v>3959.56</v>
          </cell>
        </row>
        <row r="26911">
          <cell r="E26911" t="str">
            <v>090-ALL-323</v>
          </cell>
          <cell r="F26911">
            <v>320.83999999999997</v>
          </cell>
        </row>
        <row r="26912">
          <cell r="E26912" t="str">
            <v>090-ALL-324</v>
          </cell>
          <cell r="F26912">
            <v>1341.11</v>
          </cell>
        </row>
        <row r="26913">
          <cell r="E26913" t="str">
            <v>090-ALL-326</v>
          </cell>
          <cell r="F26913">
            <v>6000</v>
          </cell>
        </row>
        <row r="26914">
          <cell r="E26914" t="str">
            <v>090-ALL-331</v>
          </cell>
          <cell r="F26914">
            <v>17116.7</v>
          </cell>
        </row>
        <row r="26915">
          <cell r="E26915" t="str">
            <v>090-ALL-332</v>
          </cell>
          <cell r="F26915">
            <v>2655.51</v>
          </cell>
        </row>
        <row r="26916">
          <cell r="E26916" t="str">
            <v>090-ALL-333</v>
          </cell>
          <cell r="F26916">
            <v>160.18</v>
          </cell>
        </row>
        <row r="26917">
          <cell r="E26917" t="str">
            <v>090-ALL-341</v>
          </cell>
          <cell r="F26917">
            <v>212.77</v>
          </cell>
        </row>
        <row r="26918">
          <cell r="E26918" t="str">
            <v>090-ALL-342</v>
          </cell>
          <cell r="F26918">
            <v>299.75</v>
          </cell>
        </row>
        <row r="26919">
          <cell r="E26919" t="str">
            <v>090-ALL-343</v>
          </cell>
          <cell r="F26919">
            <v>65.69</v>
          </cell>
        </row>
        <row r="26920">
          <cell r="E26920" t="str">
            <v>090-ALL-351</v>
          </cell>
          <cell r="F26920">
            <v>3125</v>
          </cell>
        </row>
        <row r="26921">
          <cell r="E26921" t="str">
            <v>090-ALL-411</v>
          </cell>
          <cell r="F26921">
            <v>191417.87</v>
          </cell>
        </row>
        <row r="26922">
          <cell r="E26922" t="str">
            <v>090-ALL-413</v>
          </cell>
          <cell r="F26922">
            <v>71554.210000000006</v>
          </cell>
        </row>
        <row r="26923">
          <cell r="E26923" t="str">
            <v>090-ALL-418</v>
          </cell>
          <cell r="F26923">
            <v>130945.53</v>
          </cell>
        </row>
        <row r="26924">
          <cell r="E26924" t="str">
            <v>090-ALL-422</v>
          </cell>
          <cell r="F26924">
            <v>109297.5</v>
          </cell>
        </row>
        <row r="26925">
          <cell r="E26925" t="str">
            <v>090-ALL-423</v>
          </cell>
          <cell r="F26925">
            <v>371734.31</v>
          </cell>
        </row>
        <row r="26926">
          <cell r="E26926" t="str">
            <v>090-ALL-424</v>
          </cell>
          <cell r="F26926">
            <v>7194.36</v>
          </cell>
        </row>
        <row r="26927">
          <cell r="E26927" t="str">
            <v>090-ALL-425</v>
          </cell>
          <cell r="F26927">
            <v>48312.800000000003</v>
          </cell>
        </row>
        <row r="26928">
          <cell r="E26928" t="str">
            <v>090-ALL-459</v>
          </cell>
          <cell r="F26928">
            <v>506.91</v>
          </cell>
        </row>
        <row r="26929">
          <cell r="E26929" t="str">
            <v>090-ALL-461</v>
          </cell>
          <cell r="F26929">
            <v>3359.26</v>
          </cell>
        </row>
        <row r="26930">
          <cell r="E26930" t="str">
            <v>090-ALL-462</v>
          </cell>
          <cell r="F26930">
            <v>79968.88</v>
          </cell>
        </row>
        <row r="26931">
          <cell r="E26931" t="str">
            <v>090-ALL-472</v>
          </cell>
          <cell r="F26931">
            <v>-1097.6600000000001</v>
          </cell>
        </row>
        <row r="26932">
          <cell r="E26932" t="str">
            <v>100-ALL-111</v>
          </cell>
          <cell r="F26932">
            <v>130744.57</v>
          </cell>
        </row>
        <row r="26933">
          <cell r="E26933" t="str">
            <v>100-ALL-113</v>
          </cell>
          <cell r="F26933">
            <v>315316.17</v>
          </cell>
        </row>
        <row r="26934">
          <cell r="E26934" t="str">
            <v>100-ALL-114</v>
          </cell>
          <cell r="F26934">
            <v>1224478.04</v>
          </cell>
        </row>
        <row r="26935">
          <cell r="E26935" t="str">
            <v>100-ALL-116</v>
          </cell>
          <cell r="F26935">
            <v>677656.66</v>
          </cell>
        </row>
        <row r="26936">
          <cell r="E26936" t="str">
            <v>100-ALL-117</v>
          </cell>
          <cell r="F26936">
            <v>53591</v>
          </cell>
        </row>
        <row r="26937">
          <cell r="E26937" t="str">
            <v>100-ALL-118</v>
          </cell>
          <cell r="F26937">
            <v>189231.6</v>
          </cell>
        </row>
        <row r="26938">
          <cell r="E26938" t="str">
            <v>100-ALL-121</v>
          </cell>
          <cell r="F26938">
            <v>26864956.48</v>
          </cell>
        </row>
        <row r="26939">
          <cell r="E26939" t="str">
            <v>100-ALL-125</v>
          </cell>
          <cell r="F26939">
            <v>15776.4</v>
          </cell>
        </row>
        <row r="26940">
          <cell r="E26940" t="str">
            <v>100-ALL-126</v>
          </cell>
          <cell r="F26940">
            <v>5297.4</v>
          </cell>
        </row>
        <row r="26941">
          <cell r="E26941" t="str">
            <v>100-ALL-131</v>
          </cell>
          <cell r="F26941">
            <v>2765989.31</v>
          </cell>
        </row>
        <row r="26942">
          <cell r="E26942" t="str">
            <v>100-ALL-132</v>
          </cell>
          <cell r="F26942">
            <v>437532.74</v>
          </cell>
        </row>
        <row r="26943">
          <cell r="E26943" t="str">
            <v>100-ALL-133</v>
          </cell>
          <cell r="F26943">
            <v>268150.03000000003</v>
          </cell>
        </row>
        <row r="26944">
          <cell r="E26944" t="str">
            <v>100-ALL-135</v>
          </cell>
          <cell r="F26944">
            <v>239882.52</v>
          </cell>
        </row>
        <row r="26945">
          <cell r="E26945" t="str">
            <v>100-ALL-141</v>
          </cell>
          <cell r="F26945">
            <v>217873.71</v>
          </cell>
        </row>
        <row r="26946">
          <cell r="E26946" t="str">
            <v>100-ALL-142</v>
          </cell>
          <cell r="F26946">
            <v>4005502.35</v>
          </cell>
        </row>
        <row r="26947">
          <cell r="E26947" t="str">
            <v>100-ALL-143</v>
          </cell>
          <cell r="F26947">
            <v>16657.330000000002</v>
          </cell>
        </row>
        <row r="26948">
          <cell r="E26948" t="str">
            <v>100-ALL-144</v>
          </cell>
          <cell r="F26948">
            <v>43821.03</v>
          </cell>
        </row>
        <row r="26949">
          <cell r="E26949" t="str">
            <v>100-ALL-145</v>
          </cell>
          <cell r="F26949">
            <v>247786.89</v>
          </cell>
        </row>
        <row r="26950">
          <cell r="E26950" t="str">
            <v>100-ALL-146</v>
          </cell>
          <cell r="F26950">
            <v>246499.04</v>
          </cell>
        </row>
        <row r="26951">
          <cell r="E26951" t="str">
            <v>100-ALL-151</v>
          </cell>
          <cell r="F26951">
            <v>1535631.44</v>
          </cell>
        </row>
        <row r="26952">
          <cell r="E26952" t="str">
            <v>100-ALL-162</v>
          </cell>
          <cell r="F26952">
            <v>280843.11</v>
          </cell>
        </row>
        <row r="26953">
          <cell r="E26953" t="str">
            <v>100-ALL-163</v>
          </cell>
          <cell r="F26953">
            <v>16331</v>
          </cell>
        </row>
        <row r="26954">
          <cell r="E26954" t="str">
            <v>100-ALL-165</v>
          </cell>
          <cell r="F26954">
            <v>1339.18</v>
          </cell>
        </row>
        <row r="26955">
          <cell r="E26955" t="str">
            <v>100-ALL-167</v>
          </cell>
          <cell r="F26955">
            <v>4330.38</v>
          </cell>
        </row>
        <row r="26956">
          <cell r="E26956" t="str">
            <v>100-ALL-171</v>
          </cell>
          <cell r="F26956">
            <v>1259514.8</v>
          </cell>
        </row>
        <row r="26957">
          <cell r="E26957" t="str">
            <v>100-ALL-172</v>
          </cell>
          <cell r="F26957">
            <v>33619.550000000003</v>
          </cell>
        </row>
        <row r="26958">
          <cell r="E26958" t="str">
            <v>100-ALL-173</v>
          </cell>
          <cell r="F26958">
            <v>865686.59</v>
          </cell>
        </row>
        <row r="26959">
          <cell r="E26959" t="str">
            <v>100-ALL-175</v>
          </cell>
          <cell r="F26959">
            <v>714931.66</v>
          </cell>
        </row>
        <row r="26960">
          <cell r="E26960" t="str">
            <v>100-ALL-177</v>
          </cell>
          <cell r="F26960">
            <v>3342.18</v>
          </cell>
        </row>
        <row r="26961">
          <cell r="E26961" t="str">
            <v>100-ALL-184</v>
          </cell>
          <cell r="F26961">
            <v>778041.73</v>
          </cell>
        </row>
        <row r="26962">
          <cell r="E26962" t="str">
            <v>100-ALL-185</v>
          </cell>
          <cell r="F26962">
            <v>33892.43</v>
          </cell>
        </row>
        <row r="26963">
          <cell r="E26963" t="str">
            <v>100-ALL-186</v>
          </cell>
          <cell r="F26963">
            <v>-74072.28</v>
          </cell>
        </row>
        <row r="26964">
          <cell r="E26964" t="str">
            <v>100-ALL-188</v>
          </cell>
          <cell r="F26964">
            <v>370577.42</v>
          </cell>
        </row>
        <row r="26965">
          <cell r="E26965" t="str">
            <v>100-ALL-189</v>
          </cell>
          <cell r="F26965">
            <v>107617.76</v>
          </cell>
        </row>
        <row r="26966">
          <cell r="E26966" t="str">
            <v>100-ALL-196</v>
          </cell>
          <cell r="F26966">
            <v>-1875</v>
          </cell>
        </row>
        <row r="26967">
          <cell r="E26967" t="str">
            <v>100-ALL-198</v>
          </cell>
          <cell r="F26967">
            <v>13665.04</v>
          </cell>
        </row>
        <row r="26968">
          <cell r="E26968" t="str">
            <v>100-ALL-199</v>
          </cell>
          <cell r="F26968">
            <v>86050.86</v>
          </cell>
        </row>
        <row r="26969">
          <cell r="E26969" t="str">
            <v>100-ALL-211</v>
          </cell>
          <cell r="F26969">
            <v>3192670.37</v>
          </cell>
        </row>
        <row r="26970">
          <cell r="E26970" t="str">
            <v>100-ALL-221</v>
          </cell>
          <cell r="F26970">
            <v>6289885.8700000001</v>
          </cell>
        </row>
        <row r="26971">
          <cell r="E26971" t="str">
            <v>100-ALL-231</v>
          </cell>
          <cell r="F26971">
            <v>5680469.5099999998</v>
          </cell>
        </row>
        <row r="26972">
          <cell r="E26972" t="str">
            <v>100-ALL-233</v>
          </cell>
          <cell r="F26972">
            <v>248559.75</v>
          </cell>
        </row>
        <row r="26973">
          <cell r="E26973" t="str">
            <v>100-ALL-311</v>
          </cell>
          <cell r="F26973">
            <v>2034981.9</v>
          </cell>
        </row>
        <row r="26974">
          <cell r="E26974" t="str">
            <v>100-ALL-312</v>
          </cell>
          <cell r="F26974">
            <v>63867.45</v>
          </cell>
        </row>
        <row r="26975">
          <cell r="E26975" t="str">
            <v>100-ALL-314</v>
          </cell>
          <cell r="F26975">
            <v>1835.5</v>
          </cell>
        </row>
        <row r="26976">
          <cell r="E26976" t="str">
            <v>100-ALL-319</v>
          </cell>
          <cell r="F26976">
            <v>2092</v>
          </cell>
        </row>
        <row r="26977">
          <cell r="E26977" t="str">
            <v>100-ALL-326</v>
          </cell>
          <cell r="F26977">
            <v>49877.64</v>
          </cell>
        </row>
        <row r="26978">
          <cell r="E26978" t="str">
            <v>100-ALL-327</v>
          </cell>
          <cell r="F26978">
            <v>1070.17</v>
          </cell>
        </row>
        <row r="26979">
          <cell r="E26979" t="str">
            <v>100-ALL-331</v>
          </cell>
          <cell r="F26979">
            <v>50867.02</v>
          </cell>
        </row>
        <row r="26980">
          <cell r="E26980" t="str">
            <v>100-ALL-332</v>
          </cell>
          <cell r="F26980">
            <v>58234.16</v>
          </cell>
        </row>
        <row r="26981">
          <cell r="E26981" t="str">
            <v>100-ALL-333</v>
          </cell>
          <cell r="F26981">
            <v>10000</v>
          </cell>
        </row>
        <row r="26982">
          <cell r="E26982" t="str">
            <v>100-ALL-351</v>
          </cell>
          <cell r="F26982">
            <v>180</v>
          </cell>
        </row>
        <row r="26983">
          <cell r="E26983" t="str">
            <v>100-ALL-352</v>
          </cell>
          <cell r="F26983">
            <v>1447.6</v>
          </cell>
        </row>
        <row r="26984">
          <cell r="E26984" t="str">
            <v>100-ALL-361</v>
          </cell>
          <cell r="F26984">
            <v>616</v>
          </cell>
        </row>
        <row r="26985">
          <cell r="E26985" t="str">
            <v>100-ALL-411</v>
          </cell>
          <cell r="F26985">
            <v>590964.06999999995</v>
          </cell>
        </row>
        <row r="26986">
          <cell r="E26986" t="str">
            <v>100-ALL-413</v>
          </cell>
          <cell r="F26986">
            <v>349195.57</v>
          </cell>
        </row>
        <row r="26987">
          <cell r="E26987" t="str">
            <v>100-ALL-414</v>
          </cell>
          <cell r="F26987">
            <v>106419.26</v>
          </cell>
        </row>
        <row r="26988">
          <cell r="E26988" t="str">
            <v>100-ALL-418</v>
          </cell>
          <cell r="F26988">
            <v>318450.28999999998</v>
          </cell>
        </row>
        <row r="26989">
          <cell r="E26989" t="str">
            <v>100-ALL-422</v>
          </cell>
          <cell r="F26989">
            <v>183438.86</v>
          </cell>
        </row>
        <row r="26990">
          <cell r="E26990" t="str">
            <v>100-ALL-423</v>
          </cell>
          <cell r="F26990">
            <v>984367.64</v>
          </cell>
        </row>
        <row r="26991">
          <cell r="E26991" t="str">
            <v>100-ALL-424</v>
          </cell>
          <cell r="F26991">
            <v>6690.24</v>
          </cell>
        </row>
        <row r="26992">
          <cell r="E26992" t="str">
            <v>100-ALL-425</v>
          </cell>
          <cell r="F26992">
            <v>69700.41</v>
          </cell>
        </row>
        <row r="26993">
          <cell r="E26993" t="str">
            <v>100-ALL-461</v>
          </cell>
          <cell r="F26993">
            <v>38235.230000000003</v>
          </cell>
        </row>
        <row r="26994">
          <cell r="E26994" t="str">
            <v>100-ALL-462</v>
          </cell>
          <cell r="F26994">
            <v>230352.83</v>
          </cell>
        </row>
        <row r="26995">
          <cell r="E26995" t="str">
            <v>100-ALL-472</v>
          </cell>
          <cell r="F26995">
            <v>-2301.44</v>
          </cell>
        </row>
        <row r="26996">
          <cell r="E26996" t="str">
            <v>100-ALL-552</v>
          </cell>
          <cell r="F26996">
            <v>7147.48</v>
          </cell>
        </row>
        <row r="26997">
          <cell r="E26997" t="str">
            <v>110-ALL-111</v>
          </cell>
          <cell r="F26997">
            <v>138996</v>
          </cell>
        </row>
        <row r="26998">
          <cell r="E26998" t="str">
            <v>110-ALL-112</v>
          </cell>
          <cell r="F26998">
            <v>8436.0300000000007</v>
          </cell>
        </row>
        <row r="26999">
          <cell r="E26999" t="str">
            <v>110-ALL-113</v>
          </cell>
          <cell r="F26999">
            <v>755010.96</v>
          </cell>
        </row>
        <row r="27000">
          <cell r="E27000" t="str">
            <v>110-ALL-114</v>
          </cell>
          <cell r="F27000">
            <v>2666381.73</v>
          </cell>
        </row>
        <row r="27001">
          <cell r="E27001" t="str">
            <v>110-ALL-115</v>
          </cell>
          <cell r="F27001">
            <v>47500.02</v>
          </cell>
        </row>
        <row r="27002">
          <cell r="E27002" t="str">
            <v>110-ALL-116</v>
          </cell>
          <cell r="F27002">
            <v>1548677.16</v>
          </cell>
        </row>
        <row r="27003">
          <cell r="E27003" t="str">
            <v>110-ALL-118</v>
          </cell>
          <cell r="F27003">
            <v>84999.96</v>
          </cell>
        </row>
        <row r="27004">
          <cell r="E27004" t="str">
            <v>110-ALL-121</v>
          </cell>
          <cell r="F27004">
            <v>62579671.520000003</v>
          </cell>
        </row>
        <row r="27005">
          <cell r="E27005" t="str">
            <v>110-ALL-122</v>
          </cell>
          <cell r="F27005">
            <v>8260.85</v>
          </cell>
        </row>
        <row r="27006">
          <cell r="E27006" t="str">
            <v>110-ALL-123</v>
          </cell>
          <cell r="F27006">
            <v>272429.90999999997</v>
          </cell>
        </row>
        <row r="27007">
          <cell r="E27007" t="str">
            <v>110-ALL-124</v>
          </cell>
          <cell r="F27007">
            <v>311891</v>
          </cell>
        </row>
        <row r="27008">
          <cell r="E27008" t="str">
            <v>110-ALL-125</v>
          </cell>
          <cell r="F27008">
            <v>17493.419999999998</v>
          </cell>
        </row>
        <row r="27009">
          <cell r="E27009" t="str">
            <v>110-ALL-131</v>
          </cell>
          <cell r="F27009">
            <v>6954208.2400000002</v>
          </cell>
        </row>
        <row r="27010">
          <cell r="E27010" t="str">
            <v>110-ALL-132</v>
          </cell>
          <cell r="F27010">
            <v>1721016.01</v>
          </cell>
        </row>
        <row r="27011">
          <cell r="E27011" t="str">
            <v>110-ALL-133</v>
          </cell>
          <cell r="F27011">
            <v>781049.54</v>
          </cell>
        </row>
        <row r="27012">
          <cell r="E27012" t="str">
            <v>110-ALL-135</v>
          </cell>
          <cell r="F27012">
            <v>187835.55</v>
          </cell>
        </row>
        <row r="27013">
          <cell r="E27013" t="str">
            <v>110-ALL-142</v>
          </cell>
          <cell r="F27013">
            <v>4526923.25</v>
          </cell>
        </row>
        <row r="27014">
          <cell r="E27014" t="str">
            <v>110-ALL-144</v>
          </cell>
          <cell r="F27014">
            <v>479.03</v>
          </cell>
        </row>
        <row r="27015">
          <cell r="E27015" t="str">
            <v>110-ALL-145</v>
          </cell>
          <cell r="F27015">
            <v>624954.06999999995</v>
          </cell>
        </row>
        <row r="27016">
          <cell r="E27016" t="str">
            <v>110-ALL-146</v>
          </cell>
          <cell r="F27016">
            <v>29413.26</v>
          </cell>
        </row>
        <row r="27017">
          <cell r="E27017" t="str">
            <v>110-ALL-147</v>
          </cell>
          <cell r="F27017">
            <v>649591.02</v>
          </cell>
        </row>
        <row r="27018">
          <cell r="E27018" t="str">
            <v>110-ALL-151</v>
          </cell>
          <cell r="F27018">
            <v>513657.36</v>
          </cell>
        </row>
        <row r="27019">
          <cell r="E27019" t="str">
            <v>110-ALL-152</v>
          </cell>
          <cell r="F27019">
            <v>28656.79</v>
          </cell>
        </row>
        <row r="27020">
          <cell r="E27020" t="str">
            <v>110-ALL-162</v>
          </cell>
          <cell r="F27020">
            <v>247952.88</v>
          </cell>
        </row>
        <row r="27021">
          <cell r="E27021" t="str">
            <v>110-ALL-163</v>
          </cell>
          <cell r="F27021">
            <v>43060.67</v>
          </cell>
        </row>
        <row r="27022">
          <cell r="E27022" t="str">
            <v>110-ALL-165</v>
          </cell>
          <cell r="F27022">
            <v>188490.64</v>
          </cell>
        </row>
        <row r="27023">
          <cell r="E27023" t="str">
            <v>110-ALL-167</v>
          </cell>
          <cell r="F27023">
            <v>18729.05</v>
          </cell>
        </row>
        <row r="27024">
          <cell r="E27024" t="str">
            <v>110-ALL-171</v>
          </cell>
          <cell r="F27024">
            <v>3183632.24</v>
          </cell>
        </row>
        <row r="27025">
          <cell r="E27025" t="str">
            <v>110-ALL-172</v>
          </cell>
          <cell r="F27025">
            <v>10248.56</v>
          </cell>
        </row>
        <row r="27026">
          <cell r="E27026" t="str">
            <v>110-ALL-173</v>
          </cell>
          <cell r="F27026">
            <v>3922608.54</v>
          </cell>
        </row>
        <row r="27027">
          <cell r="E27027" t="str">
            <v>110-ALL-175</v>
          </cell>
          <cell r="F27027">
            <v>690764.37</v>
          </cell>
        </row>
        <row r="27028">
          <cell r="E27028" t="str">
            <v>110-ALL-184</v>
          </cell>
          <cell r="F27028">
            <v>1531700.15</v>
          </cell>
        </row>
        <row r="27029">
          <cell r="E27029" t="str">
            <v>110-ALL-185</v>
          </cell>
          <cell r="F27029">
            <v>41278.54</v>
          </cell>
        </row>
        <row r="27030">
          <cell r="E27030" t="str">
            <v>110-ALL-186</v>
          </cell>
          <cell r="F27030">
            <v>7146.99</v>
          </cell>
        </row>
        <row r="27031">
          <cell r="E27031" t="str">
            <v>110-ALL-188</v>
          </cell>
          <cell r="F27031">
            <v>811592.64</v>
          </cell>
        </row>
        <row r="27032">
          <cell r="E27032" t="str">
            <v>110-ALL-189</v>
          </cell>
          <cell r="F27032">
            <v>124720.67</v>
          </cell>
        </row>
        <row r="27033">
          <cell r="E27033" t="str">
            <v>110-ALL-196</v>
          </cell>
          <cell r="F27033">
            <v>6000</v>
          </cell>
        </row>
        <row r="27034">
          <cell r="E27034" t="str">
            <v>110-ALL-198</v>
          </cell>
          <cell r="F27034">
            <v>8900.51</v>
          </cell>
        </row>
        <row r="27035">
          <cell r="E27035" t="str">
            <v>110-ALL-199</v>
          </cell>
          <cell r="F27035">
            <v>21968.55</v>
          </cell>
        </row>
        <row r="27036">
          <cell r="E27036" t="str">
            <v>110-ALL-211</v>
          </cell>
          <cell r="F27036">
            <v>6933585.6699999999</v>
          </cell>
        </row>
        <row r="27037">
          <cell r="E27037" t="str">
            <v>110-ALL-221</v>
          </cell>
          <cell r="F27037">
            <v>13311293.560000001</v>
          </cell>
        </row>
        <row r="27038">
          <cell r="E27038" t="str">
            <v>110-ALL-231</v>
          </cell>
          <cell r="F27038">
            <v>11229952.91</v>
          </cell>
        </row>
        <row r="27039">
          <cell r="E27039" t="str">
            <v>110-ALL-233</v>
          </cell>
          <cell r="F27039">
            <v>540087.98</v>
          </cell>
        </row>
        <row r="27040">
          <cell r="E27040" t="str">
            <v>110-ALL-311</v>
          </cell>
          <cell r="F27040">
            <v>1828722.8</v>
          </cell>
        </row>
        <row r="27041">
          <cell r="E27041" t="str">
            <v>110-ALL-312</v>
          </cell>
          <cell r="F27041">
            <v>131499.81</v>
          </cell>
        </row>
        <row r="27042">
          <cell r="E27042" t="str">
            <v>110-ALL-313</v>
          </cell>
          <cell r="F27042">
            <v>1856</v>
          </cell>
        </row>
        <row r="27043">
          <cell r="E27043" t="str">
            <v>110-ALL-319</v>
          </cell>
          <cell r="F27043">
            <v>16249.33</v>
          </cell>
        </row>
        <row r="27044">
          <cell r="E27044" t="str">
            <v>110-ALL-321</v>
          </cell>
          <cell r="F27044">
            <v>18699.52</v>
          </cell>
        </row>
        <row r="27045">
          <cell r="E27045" t="str">
            <v>110-ALL-326</v>
          </cell>
          <cell r="F27045">
            <v>8116.25</v>
          </cell>
        </row>
        <row r="27046">
          <cell r="E27046" t="str">
            <v>110-ALL-331</v>
          </cell>
          <cell r="F27046">
            <v>62106.59</v>
          </cell>
        </row>
        <row r="27047">
          <cell r="E27047" t="str">
            <v>110-ALL-332</v>
          </cell>
          <cell r="F27047">
            <v>12398.41</v>
          </cell>
        </row>
        <row r="27048">
          <cell r="E27048" t="str">
            <v>110-ALL-333</v>
          </cell>
          <cell r="F27048">
            <v>1446.59</v>
          </cell>
        </row>
        <row r="27049">
          <cell r="E27049" t="str">
            <v>110-ALL-341</v>
          </cell>
          <cell r="F27049">
            <v>6010.8</v>
          </cell>
        </row>
        <row r="27050">
          <cell r="E27050" t="str">
            <v>110-ALL-342</v>
          </cell>
          <cell r="F27050">
            <v>400</v>
          </cell>
        </row>
        <row r="27051">
          <cell r="E27051" t="str">
            <v>110-ALL-343</v>
          </cell>
          <cell r="F27051">
            <v>13.84</v>
          </cell>
        </row>
        <row r="27052">
          <cell r="E27052" t="str">
            <v>110-ALL-344</v>
          </cell>
          <cell r="F27052">
            <v>213.98</v>
          </cell>
        </row>
        <row r="27053">
          <cell r="E27053" t="str">
            <v>110-ALL-351</v>
          </cell>
          <cell r="F27053">
            <v>20874</v>
          </cell>
        </row>
        <row r="27054">
          <cell r="E27054" t="str">
            <v>110-ALL-361</v>
          </cell>
          <cell r="F27054">
            <v>226</v>
          </cell>
        </row>
        <row r="27055">
          <cell r="E27055" t="str">
            <v>110-ALL-411</v>
          </cell>
          <cell r="F27055">
            <v>351995.09</v>
          </cell>
        </row>
        <row r="27056">
          <cell r="E27056" t="str">
            <v>110-ALL-413</v>
          </cell>
          <cell r="F27056">
            <v>120307.14</v>
          </cell>
        </row>
        <row r="27057">
          <cell r="E27057" t="str">
            <v>110-ALL-418</v>
          </cell>
          <cell r="F27057">
            <v>79973.37</v>
          </cell>
        </row>
        <row r="27058">
          <cell r="E27058" t="str">
            <v>110-ALL-422</v>
          </cell>
          <cell r="F27058">
            <v>544025.49</v>
          </cell>
        </row>
        <row r="27059">
          <cell r="E27059" t="str">
            <v>110-ALL-423</v>
          </cell>
          <cell r="F27059">
            <v>1385143.79</v>
          </cell>
        </row>
        <row r="27060">
          <cell r="E27060" t="str">
            <v>110-ALL-424</v>
          </cell>
          <cell r="F27060">
            <v>19811.919999999998</v>
          </cell>
        </row>
        <row r="27061">
          <cell r="E27061" t="str">
            <v>110-ALL-425</v>
          </cell>
          <cell r="F27061">
            <v>212548.52</v>
          </cell>
        </row>
        <row r="27062">
          <cell r="E27062" t="str">
            <v>110-ALL-459</v>
          </cell>
          <cell r="F27062">
            <v>105.4</v>
          </cell>
        </row>
        <row r="27063">
          <cell r="E27063" t="str">
            <v>110-ALL-461</v>
          </cell>
          <cell r="F27063">
            <v>15188.4</v>
          </cell>
        </row>
        <row r="27064">
          <cell r="E27064" t="str">
            <v>110-ALL-462</v>
          </cell>
          <cell r="F27064">
            <v>539546.97</v>
          </cell>
        </row>
        <row r="27065">
          <cell r="E27065" t="str">
            <v>110-ALL-472</v>
          </cell>
          <cell r="F27065">
            <v>-2943.73</v>
          </cell>
        </row>
        <row r="27066">
          <cell r="E27066" t="str">
            <v>110-ALL-541</v>
          </cell>
          <cell r="F27066">
            <v>12475.45</v>
          </cell>
        </row>
        <row r="27067">
          <cell r="E27067" t="str">
            <v>110-ALL-552</v>
          </cell>
          <cell r="F27067">
            <v>1018</v>
          </cell>
        </row>
        <row r="27068">
          <cell r="E27068" t="str">
            <v>111-ALL-111</v>
          </cell>
          <cell r="F27068">
            <v>19232</v>
          </cell>
        </row>
        <row r="27069">
          <cell r="E27069" t="str">
            <v>111-ALL-113</v>
          </cell>
          <cell r="F27069">
            <v>243622.15</v>
          </cell>
        </row>
        <row r="27070">
          <cell r="E27070" t="str">
            <v>111-ALL-114</v>
          </cell>
          <cell r="F27070">
            <v>517464</v>
          </cell>
        </row>
        <row r="27071">
          <cell r="E27071" t="str">
            <v>111-ALL-115</v>
          </cell>
          <cell r="F27071">
            <v>97308</v>
          </cell>
        </row>
        <row r="27072">
          <cell r="E27072" t="str">
            <v>111-ALL-116</v>
          </cell>
          <cell r="F27072">
            <v>203619</v>
          </cell>
        </row>
        <row r="27073">
          <cell r="E27073" t="str">
            <v>111-ALL-118</v>
          </cell>
          <cell r="F27073">
            <v>92442.6</v>
          </cell>
        </row>
        <row r="27074">
          <cell r="E27074" t="str">
            <v>111-ALL-121</v>
          </cell>
          <cell r="F27074">
            <v>9905403.8000000007</v>
          </cell>
        </row>
        <row r="27075">
          <cell r="E27075" t="str">
            <v>111-ALL-123</v>
          </cell>
          <cell r="F27075">
            <v>61491</v>
          </cell>
        </row>
        <row r="27076">
          <cell r="E27076" t="str">
            <v>111-ALL-131</v>
          </cell>
          <cell r="F27076">
            <v>953991.9</v>
          </cell>
        </row>
        <row r="27077">
          <cell r="E27077" t="str">
            <v>111-ALL-132</v>
          </cell>
          <cell r="F27077">
            <v>207635.79</v>
          </cell>
        </row>
        <row r="27078">
          <cell r="E27078" t="str">
            <v>111-ALL-133</v>
          </cell>
          <cell r="F27078">
            <v>86206</v>
          </cell>
        </row>
        <row r="27079">
          <cell r="E27079" t="str">
            <v>111-ALL-135</v>
          </cell>
          <cell r="F27079">
            <v>232820.53</v>
          </cell>
        </row>
        <row r="27080">
          <cell r="E27080" t="str">
            <v>111-ALL-142</v>
          </cell>
          <cell r="F27080">
            <v>1258721.3500000001</v>
          </cell>
        </row>
        <row r="27081">
          <cell r="E27081" t="str">
            <v>111-ALL-143</v>
          </cell>
          <cell r="F27081">
            <v>44677.58</v>
          </cell>
        </row>
        <row r="27082">
          <cell r="E27082" t="str">
            <v>111-ALL-145</v>
          </cell>
          <cell r="F27082">
            <v>192364.4</v>
          </cell>
        </row>
        <row r="27083">
          <cell r="E27083" t="str">
            <v>111-ALL-146</v>
          </cell>
          <cell r="F27083">
            <v>111351.7</v>
          </cell>
        </row>
        <row r="27084">
          <cell r="E27084" t="str">
            <v>111-ALL-148</v>
          </cell>
          <cell r="F27084">
            <v>20557.5</v>
          </cell>
        </row>
        <row r="27085">
          <cell r="E27085" t="str">
            <v>111-ALL-151</v>
          </cell>
          <cell r="F27085">
            <v>561693.93000000005</v>
          </cell>
        </row>
        <row r="27086">
          <cell r="E27086" t="str">
            <v>111-ALL-162</v>
          </cell>
          <cell r="F27086">
            <v>188326.5</v>
          </cell>
        </row>
        <row r="27087">
          <cell r="E27087" t="str">
            <v>111-ALL-163</v>
          </cell>
          <cell r="F27087">
            <v>2187.5</v>
          </cell>
        </row>
        <row r="27088">
          <cell r="E27088" t="str">
            <v>111-ALL-165</v>
          </cell>
          <cell r="F27088">
            <v>752.5</v>
          </cell>
        </row>
        <row r="27089">
          <cell r="E27089" t="str">
            <v>111-ALL-167</v>
          </cell>
          <cell r="F27089">
            <v>840</v>
          </cell>
        </row>
        <row r="27090">
          <cell r="E27090" t="str">
            <v>111-ALL-173</v>
          </cell>
          <cell r="F27090">
            <v>120123.6</v>
          </cell>
        </row>
        <row r="27091">
          <cell r="E27091" t="str">
            <v>111-ALL-175</v>
          </cell>
          <cell r="F27091">
            <v>49298.16</v>
          </cell>
        </row>
        <row r="27092">
          <cell r="E27092" t="str">
            <v>111-ALL-177</v>
          </cell>
          <cell r="F27092">
            <v>2524.84</v>
          </cell>
        </row>
        <row r="27093">
          <cell r="E27093" t="str">
            <v>111-ALL-184</v>
          </cell>
          <cell r="F27093">
            <v>267183.09000000003</v>
          </cell>
        </row>
        <row r="27094">
          <cell r="E27094" t="str">
            <v>111-ALL-185</v>
          </cell>
          <cell r="F27094">
            <v>17240.07</v>
          </cell>
        </row>
        <row r="27095">
          <cell r="E27095" t="str">
            <v>111-ALL-186</v>
          </cell>
          <cell r="F27095">
            <v>50567.360000000001</v>
          </cell>
        </row>
        <row r="27096">
          <cell r="E27096" t="str">
            <v>111-ALL-188</v>
          </cell>
          <cell r="F27096">
            <v>176339.17</v>
          </cell>
        </row>
        <row r="27097">
          <cell r="E27097" t="str">
            <v>111-ALL-189</v>
          </cell>
          <cell r="F27097">
            <v>22728.1</v>
          </cell>
        </row>
        <row r="27098">
          <cell r="E27098" t="str">
            <v>111-ALL-191</v>
          </cell>
          <cell r="F27098">
            <v>2875</v>
          </cell>
        </row>
        <row r="27099">
          <cell r="E27099" t="str">
            <v>111-ALL-196</v>
          </cell>
          <cell r="F27099">
            <v>27800</v>
          </cell>
        </row>
        <row r="27100">
          <cell r="E27100" t="str">
            <v>111-ALL-197</v>
          </cell>
          <cell r="F27100">
            <v>8850</v>
          </cell>
        </row>
        <row r="27101">
          <cell r="E27101" t="str">
            <v>111-ALL-198</v>
          </cell>
          <cell r="F27101">
            <v>36420.6</v>
          </cell>
        </row>
        <row r="27102">
          <cell r="E27102" t="str">
            <v>111-ALL-199</v>
          </cell>
          <cell r="F27102">
            <v>2000</v>
          </cell>
        </row>
        <row r="27103">
          <cell r="E27103" t="str">
            <v>111-ALL-211</v>
          </cell>
          <cell r="F27103">
            <v>1144883.8899999999</v>
          </cell>
        </row>
        <row r="27104">
          <cell r="E27104" t="str">
            <v>111-ALL-221</v>
          </cell>
          <cell r="F27104">
            <v>2240045.75</v>
          </cell>
        </row>
        <row r="27105">
          <cell r="E27105" t="str">
            <v>111-ALL-231</v>
          </cell>
          <cell r="F27105">
            <v>1971711.85</v>
          </cell>
        </row>
        <row r="27106">
          <cell r="E27106" t="str">
            <v>111-ALL-233</v>
          </cell>
          <cell r="F27106">
            <v>78873.86</v>
          </cell>
        </row>
        <row r="27107">
          <cell r="E27107" t="str">
            <v>111-ALL-311</v>
          </cell>
          <cell r="F27107">
            <v>509864.55</v>
          </cell>
        </row>
        <row r="27108">
          <cell r="E27108" t="str">
            <v>111-ALL-312</v>
          </cell>
          <cell r="F27108">
            <v>77431.210000000006</v>
          </cell>
        </row>
        <row r="27109">
          <cell r="E27109" t="str">
            <v>111-ALL-319</v>
          </cell>
          <cell r="F27109">
            <v>4036.25</v>
          </cell>
        </row>
        <row r="27110">
          <cell r="E27110" t="str">
            <v>111-ALL-326</v>
          </cell>
          <cell r="F27110">
            <v>44103.72</v>
          </cell>
        </row>
        <row r="27111">
          <cell r="E27111" t="str">
            <v>111-ALL-327</v>
          </cell>
          <cell r="F27111">
            <v>243.84</v>
          </cell>
        </row>
        <row r="27112">
          <cell r="E27112" t="str">
            <v>111-ALL-331</v>
          </cell>
          <cell r="F27112">
            <v>2798.32</v>
          </cell>
        </row>
        <row r="27113">
          <cell r="E27113" t="str">
            <v>111-ALL-332</v>
          </cell>
          <cell r="F27113">
            <v>18773.73</v>
          </cell>
        </row>
        <row r="27114">
          <cell r="E27114" t="str">
            <v>111-ALL-333</v>
          </cell>
          <cell r="F27114">
            <v>1500</v>
          </cell>
        </row>
        <row r="27115">
          <cell r="E27115" t="str">
            <v>111-ALL-343</v>
          </cell>
          <cell r="F27115">
            <v>38407.120000000003</v>
          </cell>
        </row>
        <row r="27116">
          <cell r="E27116" t="str">
            <v>111-ALL-344</v>
          </cell>
          <cell r="F27116">
            <v>5238.09</v>
          </cell>
        </row>
        <row r="27117">
          <cell r="E27117" t="str">
            <v>111-ALL-379</v>
          </cell>
          <cell r="F27117">
            <v>619.23</v>
          </cell>
        </row>
        <row r="27118">
          <cell r="E27118" t="str">
            <v>111-ALL-411</v>
          </cell>
          <cell r="F27118">
            <v>268403.28999999998</v>
          </cell>
        </row>
        <row r="27119">
          <cell r="E27119" t="str">
            <v>111-ALL-413</v>
          </cell>
          <cell r="F27119">
            <v>25839.73</v>
          </cell>
        </row>
        <row r="27120">
          <cell r="E27120" t="str">
            <v>111-ALL-418</v>
          </cell>
          <cell r="F27120">
            <v>18942.96</v>
          </cell>
        </row>
        <row r="27121">
          <cell r="E27121" t="str">
            <v>111-ALL-423</v>
          </cell>
          <cell r="F27121">
            <v>101302.9</v>
          </cell>
        </row>
        <row r="27122">
          <cell r="E27122" t="str">
            <v>111-ALL-459</v>
          </cell>
          <cell r="F27122">
            <v>70</v>
          </cell>
        </row>
        <row r="27123">
          <cell r="E27123" t="str">
            <v>111-ALL-461</v>
          </cell>
          <cell r="F27123">
            <v>14207.38</v>
          </cell>
        </row>
        <row r="27124">
          <cell r="E27124" t="str">
            <v>111-ALL-462</v>
          </cell>
          <cell r="F27124">
            <v>84258.63</v>
          </cell>
        </row>
        <row r="27125">
          <cell r="E27125" t="str">
            <v>111-ALL-472</v>
          </cell>
          <cell r="F27125">
            <v>-1314.59</v>
          </cell>
        </row>
        <row r="27126">
          <cell r="E27126" t="str">
            <v>111-ALL-541</v>
          </cell>
          <cell r="F27126">
            <v>3920</v>
          </cell>
        </row>
        <row r="27127">
          <cell r="E27127" t="str">
            <v>111-ALL-542</v>
          </cell>
          <cell r="F27127">
            <v>20726.12</v>
          </cell>
        </row>
        <row r="27128">
          <cell r="E27128" t="str">
            <v>120-ALL-111</v>
          </cell>
          <cell r="F27128">
            <v>128148</v>
          </cell>
        </row>
        <row r="27129">
          <cell r="E27129" t="str">
            <v>120-ALL-113</v>
          </cell>
          <cell r="F27129">
            <v>616461.9</v>
          </cell>
        </row>
        <row r="27130">
          <cell r="E27130" t="str">
            <v>120-ALL-114</v>
          </cell>
          <cell r="F27130">
            <v>1605813.02</v>
          </cell>
        </row>
        <row r="27131">
          <cell r="E27131" t="str">
            <v>120-ALL-115</v>
          </cell>
          <cell r="F27131">
            <v>81067.679999999993</v>
          </cell>
        </row>
        <row r="27132">
          <cell r="E27132" t="str">
            <v>120-ALL-116</v>
          </cell>
          <cell r="F27132">
            <v>987126.77</v>
          </cell>
        </row>
        <row r="27133">
          <cell r="E27133" t="str">
            <v>120-ALL-117</v>
          </cell>
          <cell r="F27133">
            <v>176735.97</v>
          </cell>
        </row>
        <row r="27134">
          <cell r="E27134" t="str">
            <v>120-ALL-121</v>
          </cell>
          <cell r="F27134">
            <v>31593154.18</v>
          </cell>
        </row>
        <row r="27135">
          <cell r="E27135" t="str">
            <v>120-ALL-122</v>
          </cell>
          <cell r="F27135">
            <v>14010.5</v>
          </cell>
        </row>
        <row r="27136">
          <cell r="E27136" t="str">
            <v>120-ALL-125</v>
          </cell>
          <cell r="F27136">
            <v>9279.2999999999993</v>
          </cell>
        </row>
        <row r="27137">
          <cell r="E27137" t="str">
            <v>120-ALL-131</v>
          </cell>
          <cell r="F27137">
            <v>2524430.17</v>
          </cell>
        </row>
        <row r="27138">
          <cell r="E27138" t="str">
            <v>120-ALL-132</v>
          </cell>
          <cell r="F27138">
            <v>762478.94</v>
          </cell>
        </row>
        <row r="27139">
          <cell r="E27139" t="str">
            <v>120-ALL-133</v>
          </cell>
          <cell r="F27139">
            <v>381945.7</v>
          </cell>
        </row>
        <row r="27140">
          <cell r="E27140" t="str">
            <v>120-ALL-135</v>
          </cell>
          <cell r="F27140">
            <v>264323.81</v>
          </cell>
        </row>
        <row r="27141">
          <cell r="E27141" t="str">
            <v>120-ALL-142</v>
          </cell>
          <cell r="F27141">
            <v>1864951.98</v>
          </cell>
        </row>
        <row r="27142">
          <cell r="E27142" t="str">
            <v>120-ALL-144</v>
          </cell>
          <cell r="F27142">
            <v>37146.629999999997</v>
          </cell>
        </row>
        <row r="27143">
          <cell r="E27143" t="str">
            <v>120-ALL-145</v>
          </cell>
          <cell r="F27143">
            <v>357039.84</v>
          </cell>
        </row>
        <row r="27144">
          <cell r="E27144" t="str">
            <v>120-ALL-146</v>
          </cell>
          <cell r="F27144">
            <v>13988.18</v>
          </cell>
        </row>
        <row r="27145">
          <cell r="E27145" t="str">
            <v>120-ALL-147</v>
          </cell>
          <cell r="F27145">
            <v>139910.93</v>
          </cell>
        </row>
        <row r="27146">
          <cell r="E27146" t="str">
            <v>120-ALL-148</v>
          </cell>
          <cell r="F27146">
            <v>185198.12</v>
          </cell>
        </row>
        <row r="27147">
          <cell r="E27147" t="str">
            <v>120-ALL-151</v>
          </cell>
          <cell r="F27147">
            <v>2388678.5299999998</v>
          </cell>
        </row>
        <row r="27148">
          <cell r="E27148" t="str">
            <v>120-ALL-152</v>
          </cell>
          <cell r="F27148">
            <v>561128.44999999995</v>
          </cell>
        </row>
        <row r="27149">
          <cell r="E27149" t="str">
            <v>120-ALL-153</v>
          </cell>
          <cell r="F27149">
            <v>106874.44</v>
          </cell>
        </row>
        <row r="27150">
          <cell r="E27150" t="str">
            <v>120-ALL-162</v>
          </cell>
          <cell r="F27150">
            <v>310488.15999999997</v>
          </cell>
        </row>
        <row r="27151">
          <cell r="E27151" t="str">
            <v>120-ALL-163</v>
          </cell>
          <cell r="F27151">
            <v>10405.5</v>
          </cell>
        </row>
        <row r="27152">
          <cell r="E27152" t="str">
            <v>120-ALL-167</v>
          </cell>
          <cell r="F27152">
            <v>8925</v>
          </cell>
        </row>
        <row r="27153">
          <cell r="E27153" t="str">
            <v>120-ALL-171</v>
          </cell>
          <cell r="F27153">
            <v>939045.45</v>
          </cell>
        </row>
        <row r="27154">
          <cell r="E27154" t="str">
            <v>120-ALL-172</v>
          </cell>
          <cell r="F27154">
            <v>30369.11</v>
          </cell>
        </row>
        <row r="27155">
          <cell r="E27155" t="str">
            <v>120-ALL-173</v>
          </cell>
          <cell r="F27155">
            <v>2182450.67</v>
          </cell>
        </row>
        <row r="27156">
          <cell r="E27156" t="str">
            <v>120-ALL-175</v>
          </cell>
          <cell r="F27156">
            <v>302924.06</v>
          </cell>
        </row>
        <row r="27157">
          <cell r="E27157" t="str">
            <v>120-ALL-184</v>
          </cell>
          <cell r="F27157">
            <v>908973.36</v>
          </cell>
        </row>
        <row r="27158">
          <cell r="E27158" t="str">
            <v>120-ALL-185</v>
          </cell>
          <cell r="F27158">
            <v>29236.21</v>
          </cell>
        </row>
        <row r="27159">
          <cell r="E27159" t="str">
            <v>120-ALL-186</v>
          </cell>
          <cell r="F27159">
            <v>-4831.32</v>
          </cell>
        </row>
        <row r="27160">
          <cell r="E27160" t="str">
            <v>120-ALL-188</v>
          </cell>
          <cell r="F27160">
            <v>271006.24</v>
          </cell>
        </row>
        <row r="27161">
          <cell r="E27161" t="str">
            <v>120-ALL-189</v>
          </cell>
          <cell r="F27161">
            <v>45583.12</v>
          </cell>
        </row>
        <row r="27162">
          <cell r="E27162" t="str">
            <v>120-ALL-191</v>
          </cell>
          <cell r="F27162">
            <v>600</v>
          </cell>
        </row>
        <row r="27163">
          <cell r="E27163" t="str">
            <v>120-ALL-196</v>
          </cell>
          <cell r="F27163">
            <v>17900</v>
          </cell>
        </row>
        <row r="27164">
          <cell r="E27164" t="str">
            <v>120-ALL-197</v>
          </cell>
          <cell r="F27164">
            <v>225</v>
          </cell>
        </row>
        <row r="27165">
          <cell r="E27165" t="str">
            <v>120-ALL-198</v>
          </cell>
          <cell r="F27165">
            <v>19738.64</v>
          </cell>
        </row>
        <row r="27166">
          <cell r="E27166" t="str">
            <v>120-ALL-199</v>
          </cell>
          <cell r="F27166">
            <v>5269.66</v>
          </cell>
        </row>
        <row r="27167">
          <cell r="E27167" t="str">
            <v>120-ALL-211</v>
          </cell>
          <cell r="F27167">
            <v>3589209.4</v>
          </cell>
        </row>
        <row r="27168">
          <cell r="E27168" t="str">
            <v>120-ALL-221</v>
          </cell>
          <cell r="F27168">
            <v>7123065.71</v>
          </cell>
        </row>
        <row r="27169">
          <cell r="E27169" t="str">
            <v>120-ALL-231</v>
          </cell>
          <cell r="F27169">
            <v>6388315.2699999996</v>
          </cell>
        </row>
        <row r="27170">
          <cell r="E27170" t="str">
            <v>120-ALL-233</v>
          </cell>
          <cell r="F27170">
            <v>274221.8</v>
          </cell>
        </row>
        <row r="27171">
          <cell r="E27171" t="str">
            <v>120-ALL-311</v>
          </cell>
          <cell r="F27171">
            <v>983723.28</v>
          </cell>
        </row>
        <row r="27172">
          <cell r="E27172" t="str">
            <v>120-ALL-312</v>
          </cell>
          <cell r="F27172">
            <v>52384.82</v>
          </cell>
        </row>
        <row r="27173">
          <cell r="E27173" t="str">
            <v>120-ALL-318</v>
          </cell>
          <cell r="F27173">
            <v>137073.60000000001</v>
          </cell>
        </row>
        <row r="27174">
          <cell r="E27174" t="str">
            <v>120-ALL-319</v>
          </cell>
          <cell r="F27174">
            <v>3534.8</v>
          </cell>
        </row>
        <row r="27175">
          <cell r="E27175" t="str">
            <v>120-ALL-321</v>
          </cell>
          <cell r="F27175">
            <v>2297.81</v>
          </cell>
        </row>
        <row r="27176">
          <cell r="E27176" t="str">
            <v>120-ALL-327</v>
          </cell>
          <cell r="F27176">
            <v>1246.4000000000001</v>
          </cell>
        </row>
        <row r="27177">
          <cell r="E27177" t="str">
            <v>120-ALL-331</v>
          </cell>
          <cell r="F27177">
            <v>67794.649999999994</v>
          </cell>
        </row>
        <row r="27178">
          <cell r="E27178" t="str">
            <v>120-ALL-332</v>
          </cell>
          <cell r="F27178">
            <v>106799.54</v>
          </cell>
        </row>
        <row r="27179">
          <cell r="E27179" t="str">
            <v>120-ALL-333</v>
          </cell>
          <cell r="F27179">
            <v>22942.89</v>
          </cell>
        </row>
        <row r="27180">
          <cell r="E27180" t="str">
            <v>120-ALL-341</v>
          </cell>
          <cell r="F27180">
            <v>682.17</v>
          </cell>
        </row>
        <row r="27181">
          <cell r="E27181" t="str">
            <v>120-ALL-342</v>
          </cell>
          <cell r="F27181">
            <v>54.8</v>
          </cell>
        </row>
        <row r="27182">
          <cell r="E27182" t="str">
            <v>120-ALL-343</v>
          </cell>
          <cell r="F27182">
            <v>183722.71</v>
          </cell>
        </row>
        <row r="27183">
          <cell r="E27183" t="str">
            <v>120-ALL-344</v>
          </cell>
          <cell r="F27183">
            <v>4136.3999999999996</v>
          </cell>
        </row>
        <row r="27184">
          <cell r="E27184" t="str">
            <v>120-ALL-351</v>
          </cell>
          <cell r="F27184">
            <v>9658.32</v>
          </cell>
        </row>
        <row r="27185">
          <cell r="E27185" t="str">
            <v>120-ALL-361</v>
          </cell>
          <cell r="F27185">
            <v>1330</v>
          </cell>
        </row>
        <row r="27186">
          <cell r="E27186" t="str">
            <v>120-ALL-371</v>
          </cell>
          <cell r="F27186">
            <v>11811</v>
          </cell>
        </row>
        <row r="27187">
          <cell r="E27187" t="str">
            <v>120-ALL-379</v>
          </cell>
          <cell r="F27187">
            <v>5431.19</v>
          </cell>
        </row>
        <row r="27188">
          <cell r="E27188" t="str">
            <v>120-ALL-411</v>
          </cell>
          <cell r="F27188">
            <v>185696.95</v>
          </cell>
        </row>
        <row r="27189">
          <cell r="E27189" t="str">
            <v>120-ALL-413</v>
          </cell>
          <cell r="F27189">
            <v>29361.24</v>
          </cell>
        </row>
        <row r="27190">
          <cell r="E27190" t="str">
            <v>120-ALL-418</v>
          </cell>
          <cell r="F27190">
            <v>335524.27</v>
          </cell>
        </row>
        <row r="27191">
          <cell r="E27191" t="str">
            <v>120-ALL-422</v>
          </cell>
          <cell r="F27191">
            <v>91649.3</v>
          </cell>
        </row>
        <row r="27192">
          <cell r="E27192" t="str">
            <v>120-ALL-423</v>
          </cell>
          <cell r="F27192">
            <v>496810.39</v>
          </cell>
        </row>
        <row r="27193">
          <cell r="E27193" t="str">
            <v>120-ALL-424</v>
          </cell>
          <cell r="F27193">
            <v>21353.37</v>
          </cell>
        </row>
        <row r="27194">
          <cell r="E27194" t="str">
            <v>120-ALL-425</v>
          </cell>
          <cell r="F27194">
            <v>46141.11</v>
          </cell>
        </row>
        <row r="27195">
          <cell r="E27195" t="str">
            <v>120-ALL-461</v>
          </cell>
          <cell r="F27195">
            <v>40477.93</v>
          </cell>
        </row>
        <row r="27196">
          <cell r="E27196" t="str">
            <v>120-ALL-462</v>
          </cell>
          <cell r="F27196">
            <v>218927.76</v>
          </cell>
        </row>
        <row r="27197">
          <cell r="E27197" t="str">
            <v>120-ALL-472</v>
          </cell>
          <cell r="F27197">
            <v>-3733.05</v>
          </cell>
        </row>
        <row r="27198">
          <cell r="E27198" t="str">
            <v>120-ALL-541</v>
          </cell>
          <cell r="F27198">
            <v>6000</v>
          </cell>
        </row>
        <row r="27199">
          <cell r="E27199" t="str">
            <v>120-ALL-551</v>
          </cell>
          <cell r="F27199">
            <v>35520</v>
          </cell>
        </row>
        <row r="27200">
          <cell r="E27200" t="str">
            <v>120-ALL-552</v>
          </cell>
          <cell r="F27200">
            <v>5111.5200000000004</v>
          </cell>
        </row>
        <row r="27201">
          <cell r="E27201" t="str">
            <v>130-ALL-111</v>
          </cell>
          <cell r="F27201">
            <v>138996</v>
          </cell>
        </row>
        <row r="27202">
          <cell r="E27202" t="str">
            <v>130-ALL-112</v>
          </cell>
          <cell r="F27202">
            <v>25308</v>
          </cell>
        </row>
        <row r="27203">
          <cell r="E27203" t="str">
            <v>130-ALL-113</v>
          </cell>
          <cell r="F27203">
            <v>404809.2</v>
          </cell>
        </row>
        <row r="27204">
          <cell r="E27204" t="str">
            <v>130-ALL-114</v>
          </cell>
          <cell r="F27204">
            <v>2377258.4700000002</v>
          </cell>
        </row>
        <row r="27205">
          <cell r="E27205" t="str">
            <v>130-ALL-115</v>
          </cell>
          <cell r="F27205">
            <v>101232</v>
          </cell>
        </row>
        <row r="27206">
          <cell r="E27206" t="str">
            <v>130-ALL-116</v>
          </cell>
          <cell r="F27206">
            <v>3344837.56</v>
          </cell>
        </row>
        <row r="27207">
          <cell r="E27207" t="str">
            <v>130-ALL-117</v>
          </cell>
          <cell r="F27207">
            <v>137307.04</v>
          </cell>
        </row>
        <row r="27208">
          <cell r="E27208" t="str">
            <v>130-ALL-118</v>
          </cell>
          <cell r="F27208">
            <v>256116</v>
          </cell>
        </row>
        <row r="27209">
          <cell r="E27209" t="str">
            <v>130-ALL-121</v>
          </cell>
          <cell r="F27209">
            <v>66562335.719999999</v>
          </cell>
        </row>
        <row r="27210">
          <cell r="E27210" t="str">
            <v>130-ALL-124</v>
          </cell>
          <cell r="F27210">
            <v>140124.89000000001</v>
          </cell>
        </row>
        <row r="27211">
          <cell r="E27211" t="str">
            <v>130-ALL-125</v>
          </cell>
          <cell r="F27211">
            <v>37252.01</v>
          </cell>
        </row>
        <row r="27212">
          <cell r="E27212" t="str">
            <v>130-ALL-131</v>
          </cell>
          <cell r="F27212">
            <v>5646620.04</v>
          </cell>
        </row>
        <row r="27213">
          <cell r="E27213" t="str">
            <v>130-ALL-132</v>
          </cell>
          <cell r="F27213">
            <v>2007447.47</v>
          </cell>
        </row>
        <row r="27214">
          <cell r="E27214" t="str">
            <v>130-ALL-133</v>
          </cell>
          <cell r="F27214">
            <v>357971.04</v>
          </cell>
        </row>
        <row r="27215">
          <cell r="E27215" t="str">
            <v>130-ALL-135</v>
          </cell>
          <cell r="F27215">
            <v>373054.44</v>
          </cell>
        </row>
        <row r="27216">
          <cell r="E27216" t="str">
            <v>130-ALL-142</v>
          </cell>
          <cell r="F27216">
            <v>4929537.37</v>
          </cell>
        </row>
        <row r="27217">
          <cell r="E27217" t="str">
            <v>130-ALL-143</v>
          </cell>
          <cell r="F27217">
            <v>185240.14</v>
          </cell>
        </row>
        <row r="27218">
          <cell r="E27218" t="str">
            <v>130-ALL-144</v>
          </cell>
          <cell r="F27218">
            <v>156092.23000000001</v>
          </cell>
        </row>
        <row r="27219">
          <cell r="E27219" t="str">
            <v>130-ALL-145</v>
          </cell>
          <cell r="F27219">
            <v>810488.34</v>
          </cell>
        </row>
        <row r="27220">
          <cell r="E27220" t="str">
            <v>130-ALL-146</v>
          </cell>
          <cell r="F27220">
            <v>208726.06</v>
          </cell>
        </row>
        <row r="27221">
          <cell r="E27221" t="str">
            <v>130-ALL-147</v>
          </cell>
          <cell r="F27221">
            <v>931746.98</v>
          </cell>
        </row>
        <row r="27222">
          <cell r="E27222" t="str">
            <v>130-ALL-148</v>
          </cell>
          <cell r="F27222">
            <v>406905.5</v>
          </cell>
        </row>
        <row r="27223">
          <cell r="E27223" t="str">
            <v>130-ALL-151</v>
          </cell>
          <cell r="F27223">
            <v>2540946.56</v>
          </cell>
        </row>
        <row r="27224">
          <cell r="E27224" t="str">
            <v>130-ALL-152</v>
          </cell>
          <cell r="F27224">
            <v>33915.9</v>
          </cell>
        </row>
        <row r="27225">
          <cell r="E27225" t="str">
            <v>130-ALL-162</v>
          </cell>
          <cell r="F27225">
            <v>1235827.68</v>
          </cell>
        </row>
        <row r="27226">
          <cell r="E27226" t="str">
            <v>130-ALL-163</v>
          </cell>
          <cell r="F27226">
            <v>40193.58</v>
          </cell>
        </row>
        <row r="27227">
          <cell r="E27227" t="str">
            <v>130-ALL-165</v>
          </cell>
          <cell r="F27227">
            <v>104657.5</v>
          </cell>
        </row>
        <row r="27228">
          <cell r="E27228" t="str">
            <v>130-ALL-167</v>
          </cell>
          <cell r="F27228">
            <v>6406.86</v>
          </cell>
        </row>
        <row r="27229">
          <cell r="E27229" t="str">
            <v>130-ALL-171</v>
          </cell>
          <cell r="F27229">
            <v>4969090.95</v>
          </cell>
        </row>
        <row r="27230">
          <cell r="E27230" t="str">
            <v>130-ALL-172</v>
          </cell>
          <cell r="F27230">
            <v>13888.35</v>
          </cell>
        </row>
        <row r="27231">
          <cell r="E27231" t="str">
            <v>130-ALL-173</v>
          </cell>
          <cell r="F27231">
            <v>2875609.93</v>
          </cell>
        </row>
        <row r="27232">
          <cell r="E27232" t="str">
            <v>130-ALL-175</v>
          </cell>
          <cell r="F27232">
            <v>24903.53</v>
          </cell>
        </row>
        <row r="27233">
          <cell r="E27233" t="str">
            <v>130-ALL-181</v>
          </cell>
          <cell r="F27233">
            <v>3402</v>
          </cell>
        </row>
        <row r="27234">
          <cell r="E27234" t="str">
            <v>130-ALL-184</v>
          </cell>
          <cell r="F27234">
            <v>1354602.07</v>
          </cell>
        </row>
        <row r="27235">
          <cell r="E27235" t="str">
            <v>130-ALL-185</v>
          </cell>
          <cell r="F27235">
            <v>74583.64</v>
          </cell>
        </row>
        <row r="27236">
          <cell r="E27236" t="str">
            <v>130-ALL-186</v>
          </cell>
          <cell r="F27236">
            <v>-2942.36</v>
          </cell>
        </row>
        <row r="27237">
          <cell r="E27237" t="str">
            <v>130-ALL-188</v>
          </cell>
          <cell r="F27237">
            <v>939994.97</v>
          </cell>
        </row>
        <row r="27238">
          <cell r="E27238" t="str">
            <v>130-ALL-189</v>
          </cell>
          <cell r="F27238">
            <v>152226.57</v>
          </cell>
        </row>
        <row r="27239">
          <cell r="E27239" t="str">
            <v>130-ALL-194</v>
          </cell>
          <cell r="F27239">
            <v>12249.6</v>
          </cell>
        </row>
        <row r="27240">
          <cell r="E27240" t="str">
            <v>130-ALL-196</v>
          </cell>
          <cell r="F27240">
            <v>3750</v>
          </cell>
        </row>
        <row r="27241">
          <cell r="E27241" t="str">
            <v>130-ALL-199</v>
          </cell>
          <cell r="F27241">
            <v>111824.7</v>
          </cell>
        </row>
        <row r="27242">
          <cell r="E27242" t="str">
            <v>130-ALL-211</v>
          </cell>
          <cell r="F27242">
            <v>7584958.1600000001</v>
          </cell>
        </row>
        <row r="27243">
          <cell r="E27243" t="str">
            <v>130-ALL-221</v>
          </cell>
          <cell r="F27243">
            <v>14821563.800000001</v>
          </cell>
        </row>
        <row r="27244">
          <cell r="E27244" t="str">
            <v>130-ALL-231</v>
          </cell>
          <cell r="F27244">
            <v>13767320.289999999</v>
          </cell>
        </row>
        <row r="27245">
          <cell r="E27245" t="str">
            <v>130-ALL-233</v>
          </cell>
          <cell r="F27245">
            <v>632241.37</v>
          </cell>
        </row>
        <row r="27246">
          <cell r="E27246" t="str">
            <v>130-ALL-311</v>
          </cell>
          <cell r="F27246">
            <v>946431.74</v>
          </cell>
        </row>
        <row r="27247">
          <cell r="E27247" t="str">
            <v>130-ALL-312</v>
          </cell>
          <cell r="F27247">
            <v>109863.06</v>
          </cell>
        </row>
        <row r="27248">
          <cell r="E27248" t="str">
            <v>130-ALL-315</v>
          </cell>
          <cell r="F27248">
            <v>2060.14</v>
          </cell>
        </row>
        <row r="27249">
          <cell r="E27249" t="str">
            <v>130-ALL-319</v>
          </cell>
          <cell r="F27249">
            <v>18000</v>
          </cell>
        </row>
        <row r="27250">
          <cell r="E27250" t="str">
            <v>130-ALL-322</v>
          </cell>
          <cell r="F27250">
            <v>222.32</v>
          </cell>
        </row>
        <row r="27251">
          <cell r="E27251" t="str">
            <v>130-ALL-331</v>
          </cell>
          <cell r="F27251">
            <v>1746.91</v>
          </cell>
        </row>
        <row r="27252">
          <cell r="E27252" t="str">
            <v>130-ALL-332</v>
          </cell>
          <cell r="F27252">
            <v>62801.3</v>
          </cell>
        </row>
        <row r="27253">
          <cell r="E27253" t="str">
            <v>130-ALL-333</v>
          </cell>
          <cell r="F27253">
            <v>3660.36</v>
          </cell>
        </row>
        <row r="27254">
          <cell r="E27254" t="str">
            <v>130-ALL-341</v>
          </cell>
          <cell r="F27254">
            <v>4920.8900000000003</v>
          </cell>
        </row>
        <row r="27255">
          <cell r="E27255" t="str">
            <v>130-ALL-343</v>
          </cell>
          <cell r="F27255">
            <v>239781.89</v>
          </cell>
        </row>
        <row r="27256">
          <cell r="E27256" t="str">
            <v>130-ALL-351</v>
          </cell>
          <cell r="F27256">
            <v>15426.72</v>
          </cell>
        </row>
        <row r="27257">
          <cell r="E27257" t="str">
            <v>130-ALL-372</v>
          </cell>
          <cell r="F27257">
            <v>12962</v>
          </cell>
        </row>
        <row r="27258">
          <cell r="E27258" t="str">
            <v>130-ALL-379</v>
          </cell>
          <cell r="F27258">
            <v>1641.1</v>
          </cell>
        </row>
        <row r="27259">
          <cell r="E27259" t="str">
            <v>130-ALL-411</v>
          </cell>
          <cell r="F27259">
            <v>426020.44</v>
          </cell>
        </row>
        <row r="27260">
          <cell r="E27260" t="str">
            <v>130-ALL-413</v>
          </cell>
          <cell r="F27260">
            <v>85731.35</v>
          </cell>
        </row>
        <row r="27261">
          <cell r="E27261" t="str">
            <v>130-ALL-418</v>
          </cell>
          <cell r="F27261">
            <v>1151514.3700000001</v>
          </cell>
        </row>
        <row r="27262">
          <cell r="E27262" t="str">
            <v>130-ALL-422</v>
          </cell>
          <cell r="F27262">
            <v>799373.37</v>
          </cell>
        </row>
        <row r="27263">
          <cell r="E27263" t="str">
            <v>130-ALL-423</v>
          </cell>
          <cell r="F27263">
            <v>2202804.17</v>
          </cell>
        </row>
        <row r="27264">
          <cell r="E27264" t="str">
            <v>130-ALL-424</v>
          </cell>
          <cell r="F27264">
            <v>37517.72</v>
          </cell>
        </row>
        <row r="27265">
          <cell r="E27265" t="str">
            <v>130-ALL-425</v>
          </cell>
          <cell r="F27265">
            <v>242673.19</v>
          </cell>
        </row>
        <row r="27266">
          <cell r="E27266" t="str">
            <v>130-ALL-461</v>
          </cell>
          <cell r="F27266">
            <v>42615.6</v>
          </cell>
        </row>
        <row r="27267">
          <cell r="E27267" t="str">
            <v>130-ALL-462</v>
          </cell>
          <cell r="F27267">
            <v>1178526.8899999999</v>
          </cell>
        </row>
        <row r="27268">
          <cell r="E27268" t="str">
            <v>130-ALL-472</v>
          </cell>
          <cell r="F27268">
            <v>-6574.33</v>
          </cell>
        </row>
        <row r="27269">
          <cell r="E27269" t="str">
            <v>130-ALL-542</v>
          </cell>
          <cell r="F27269">
            <v>9987.3799999999992</v>
          </cell>
        </row>
        <row r="27270">
          <cell r="E27270" t="str">
            <v>130-ALL-552</v>
          </cell>
          <cell r="F27270">
            <v>210</v>
          </cell>
        </row>
        <row r="27271">
          <cell r="E27271" t="str">
            <v>130-ALL-715</v>
          </cell>
          <cell r="F27271">
            <v>45000</v>
          </cell>
        </row>
        <row r="27272">
          <cell r="E27272" t="str">
            <v>132-ALL-111</v>
          </cell>
          <cell r="F27272">
            <v>122412</v>
          </cell>
        </row>
        <row r="27273">
          <cell r="E27273" t="str">
            <v>132-ALL-113</v>
          </cell>
          <cell r="F27273">
            <v>170078.13</v>
          </cell>
        </row>
        <row r="27274">
          <cell r="E27274" t="str">
            <v>132-ALL-114</v>
          </cell>
          <cell r="F27274">
            <v>484764</v>
          </cell>
        </row>
        <row r="27275">
          <cell r="E27275" t="str">
            <v>132-ALL-116</v>
          </cell>
          <cell r="F27275">
            <v>234356.5</v>
          </cell>
        </row>
        <row r="27276">
          <cell r="E27276" t="str">
            <v>132-ALL-117</v>
          </cell>
          <cell r="F27276">
            <v>24535.5</v>
          </cell>
        </row>
        <row r="27277">
          <cell r="E27277" t="str">
            <v>132-ALL-118</v>
          </cell>
          <cell r="F27277">
            <v>106500</v>
          </cell>
        </row>
        <row r="27278">
          <cell r="E27278" t="str">
            <v>132-ALL-121</v>
          </cell>
          <cell r="F27278">
            <v>13714249.91</v>
          </cell>
        </row>
        <row r="27279">
          <cell r="E27279" t="str">
            <v>132-ALL-123</v>
          </cell>
          <cell r="F27279">
            <v>55251.76</v>
          </cell>
        </row>
        <row r="27280">
          <cell r="E27280" t="str">
            <v>132-ALL-125</v>
          </cell>
          <cell r="F27280">
            <v>7624.58</v>
          </cell>
        </row>
        <row r="27281">
          <cell r="E27281" t="str">
            <v>132-ALL-131</v>
          </cell>
          <cell r="F27281">
            <v>897773.4</v>
          </cell>
        </row>
        <row r="27282">
          <cell r="E27282" t="str">
            <v>132-ALL-132</v>
          </cell>
          <cell r="F27282">
            <v>376154.57</v>
          </cell>
        </row>
        <row r="27283">
          <cell r="E27283" t="str">
            <v>132-ALL-133</v>
          </cell>
          <cell r="F27283">
            <v>180724.37</v>
          </cell>
        </row>
        <row r="27284">
          <cell r="E27284" t="str">
            <v>132-ALL-141</v>
          </cell>
          <cell r="F27284">
            <v>11849.42</v>
          </cell>
        </row>
        <row r="27285">
          <cell r="E27285" t="str">
            <v>132-ALL-142</v>
          </cell>
          <cell r="F27285">
            <v>1459584.97</v>
          </cell>
        </row>
        <row r="27286">
          <cell r="E27286" t="str">
            <v>132-ALL-145</v>
          </cell>
          <cell r="F27286">
            <v>133413.68</v>
          </cell>
        </row>
        <row r="27287">
          <cell r="E27287" t="str">
            <v>132-ALL-148</v>
          </cell>
          <cell r="F27287">
            <v>19651.38</v>
          </cell>
        </row>
        <row r="27288">
          <cell r="E27288" t="str">
            <v>132-ALL-151</v>
          </cell>
          <cell r="F27288">
            <v>238269.32</v>
          </cell>
        </row>
        <row r="27289">
          <cell r="E27289" t="str">
            <v>132-ALL-162</v>
          </cell>
          <cell r="F27289">
            <v>91709.49</v>
          </cell>
        </row>
        <row r="27290">
          <cell r="E27290" t="str">
            <v>132-ALL-163</v>
          </cell>
          <cell r="F27290">
            <v>6575.75</v>
          </cell>
        </row>
        <row r="27291">
          <cell r="E27291" t="str">
            <v>132-ALL-165</v>
          </cell>
          <cell r="F27291">
            <v>13002.56</v>
          </cell>
        </row>
        <row r="27292">
          <cell r="E27292" t="str">
            <v>132-ALL-171</v>
          </cell>
          <cell r="F27292">
            <v>494629.7</v>
          </cell>
        </row>
        <row r="27293">
          <cell r="E27293" t="str">
            <v>132-ALL-173</v>
          </cell>
          <cell r="F27293">
            <v>659888.29</v>
          </cell>
        </row>
        <row r="27294">
          <cell r="E27294" t="str">
            <v>132-ALL-175</v>
          </cell>
          <cell r="F27294">
            <v>5571.82</v>
          </cell>
        </row>
        <row r="27295">
          <cell r="E27295" t="str">
            <v>132-ALL-176</v>
          </cell>
          <cell r="F27295">
            <v>28154</v>
          </cell>
        </row>
        <row r="27296">
          <cell r="E27296" t="str">
            <v>132-ALL-184</v>
          </cell>
          <cell r="F27296">
            <v>258947.58</v>
          </cell>
        </row>
        <row r="27297">
          <cell r="E27297" t="str">
            <v>132-ALL-185</v>
          </cell>
          <cell r="F27297">
            <v>8540.08</v>
          </cell>
        </row>
        <row r="27298">
          <cell r="E27298" t="str">
            <v>132-ALL-186</v>
          </cell>
          <cell r="F27298">
            <v>-7430.12</v>
          </cell>
        </row>
        <row r="27299">
          <cell r="E27299" t="str">
            <v>132-ALL-188</v>
          </cell>
          <cell r="F27299">
            <v>163401.03</v>
          </cell>
        </row>
        <row r="27300">
          <cell r="E27300" t="str">
            <v>132-ALL-189</v>
          </cell>
          <cell r="F27300">
            <v>40253.26</v>
          </cell>
        </row>
        <row r="27301">
          <cell r="E27301" t="str">
            <v>132-ALL-191</v>
          </cell>
          <cell r="F27301">
            <v>18900</v>
          </cell>
        </row>
        <row r="27302">
          <cell r="E27302" t="str">
            <v>132-ALL-192</v>
          </cell>
          <cell r="F27302">
            <v>750</v>
          </cell>
        </row>
        <row r="27303">
          <cell r="E27303" t="str">
            <v>132-ALL-196</v>
          </cell>
          <cell r="F27303">
            <v>795.16</v>
          </cell>
        </row>
        <row r="27304">
          <cell r="E27304" t="str">
            <v>132-ALL-199</v>
          </cell>
          <cell r="F27304">
            <v>9745.8700000000008</v>
          </cell>
        </row>
        <row r="27305">
          <cell r="E27305" t="str">
            <v>132-ALL-211</v>
          </cell>
          <cell r="F27305">
            <v>1452834.05</v>
          </cell>
        </row>
        <row r="27306">
          <cell r="E27306" t="str">
            <v>132-ALL-221</v>
          </cell>
          <cell r="F27306">
            <v>2845429.87</v>
          </cell>
        </row>
        <row r="27307">
          <cell r="E27307" t="str">
            <v>132-ALL-231</v>
          </cell>
          <cell r="F27307">
            <v>2519910.3999999999</v>
          </cell>
        </row>
        <row r="27308">
          <cell r="E27308" t="str">
            <v>132-ALL-311</v>
          </cell>
          <cell r="F27308">
            <v>110311.26</v>
          </cell>
        </row>
        <row r="27309">
          <cell r="E27309" t="str">
            <v>132-ALL-312</v>
          </cell>
          <cell r="F27309">
            <v>13675.62</v>
          </cell>
        </row>
        <row r="27310">
          <cell r="E27310" t="str">
            <v>132-ALL-332</v>
          </cell>
          <cell r="F27310">
            <v>118.83</v>
          </cell>
        </row>
        <row r="27311">
          <cell r="E27311" t="str">
            <v>132-ALL-333</v>
          </cell>
          <cell r="F27311">
            <v>56.1</v>
          </cell>
        </row>
        <row r="27312">
          <cell r="E27312" t="str">
            <v>132-ALL-352</v>
          </cell>
          <cell r="F27312">
            <v>1129.96</v>
          </cell>
        </row>
        <row r="27313">
          <cell r="E27313" t="str">
            <v>132-ALL-379</v>
          </cell>
          <cell r="F27313">
            <v>2602.13</v>
          </cell>
        </row>
        <row r="27314">
          <cell r="E27314" t="str">
            <v>132-ALL-411</v>
          </cell>
          <cell r="F27314">
            <v>121811.89</v>
          </cell>
        </row>
        <row r="27315">
          <cell r="E27315" t="str">
            <v>132-ALL-413</v>
          </cell>
          <cell r="F27315">
            <v>6115.58</v>
          </cell>
        </row>
        <row r="27316">
          <cell r="E27316" t="str">
            <v>132-ALL-414</v>
          </cell>
          <cell r="F27316">
            <v>1260.45</v>
          </cell>
        </row>
        <row r="27317">
          <cell r="E27317" t="str">
            <v>132-ALL-418</v>
          </cell>
          <cell r="F27317">
            <v>35496.589999999997</v>
          </cell>
        </row>
        <row r="27318">
          <cell r="E27318" t="str">
            <v>132-ALL-461</v>
          </cell>
          <cell r="F27318">
            <v>22105.83</v>
          </cell>
        </row>
        <row r="27319">
          <cell r="E27319" t="str">
            <v>132-ALL-462</v>
          </cell>
          <cell r="F27319">
            <v>109126.39999999999</v>
          </cell>
        </row>
        <row r="27320">
          <cell r="E27320" t="str">
            <v>132-ALL-542</v>
          </cell>
          <cell r="F27320">
            <v>15140</v>
          </cell>
        </row>
        <row r="27321">
          <cell r="E27321" t="str">
            <v>140-ALL-111</v>
          </cell>
          <cell r="F27321">
            <v>131184</v>
          </cell>
        </row>
        <row r="27322">
          <cell r="E27322" t="str">
            <v>140-ALL-112</v>
          </cell>
          <cell r="F27322">
            <v>205956</v>
          </cell>
        </row>
        <row r="27323">
          <cell r="E27323" t="str">
            <v>140-ALL-113</v>
          </cell>
          <cell r="F27323">
            <v>289800.56</v>
          </cell>
        </row>
        <row r="27324">
          <cell r="E27324" t="str">
            <v>140-ALL-114</v>
          </cell>
          <cell r="F27324">
            <v>1602469.52</v>
          </cell>
        </row>
        <row r="27325">
          <cell r="E27325" t="str">
            <v>140-ALL-115</v>
          </cell>
          <cell r="F27325">
            <v>57943.7</v>
          </cell>
        </row>
        <row r="27326">
          <cell r="E27326" t="str">
            <v>140-ALL-116</v>
          </cell>
          <cell r="F27326">
            <v>613435.43999999994</v>
          </cell>
        </row>
        <row r="27327">
          <cell r="E27327" t="str">
            <v>140-ALL-118</v>
          </cell>
          <cell r="F27327">
            <v>72612</v>
          </cell>
        </row>
        <row r="27328">
          <cell r="E27328" t="str">
            <v>140-ALL-121</v>
          </cell>
          <cell r="F27328">
            <v>31515236.77</v>
          </cell>
        </row>
        <row r="27329">
          <cell r="E27329" t="str">
            <v>140-ALL-123</v>
          </cell>
          <cell r="F27329">
            <v>104735.87</v>
          </cell>
        </row>
        <row r="27330">
          <cell r="E27330" t="str">
            <v>140-ALL-131</v>
          </cell>
          <cell r="F27330">
            <v>3746314.3</v>
          </cell>
        </row>
        <row r="27331">
          <cell r="E27331" t="str">
            <v>140-ALL-132</v>
          </cell>
          <cell r="F27331">
            <v>716165.79</v>
          </cell>
        </row>
        <row r="27332">
          <cell r="E27332" t="str">
            <v>140-ALL-133</v>
          </cell>
          <cell r="F27332">
            <v>274510.59000000003</v>
          </cell>
        </row>
        <row r="27333">
          <cell r="E27333" t="str">
            <v>140-ALL-135</v>
          </cell>
          <cell r="F27333">
            <v>525013.49</v>
          </cell>
        </row>
        <row r="27334">
          <cell r="E27334" t="str">
            <v>140-ALL-141</v>
          </cell>
          <cell r="F27334">
            <v>162813.88</v>
          </cell>
        </row>
        <row r="27335">
          <cell r="E27335" t="str">
            <v>140-ALL-142</v>
          </cell>
          <cell r="F27335">
            <v>3119454.73</v>
          </cell>
        </row>
        <row r="27336">
          <cell r="E27336" t="str">
            <v>140-ALL-143</v>
          </cell>
          <cell r="F27336">
            <v>63950.91</v>
          </cell>
        </row>
        <row r="27337">
          <cell r="E27337" t="str">
            <v>140-ALL-144</v>
          </cell>
          <cell r="F27337">
            <v>19376.59</v>
          </cell>
        </row>
        <row r="27338">
          <cell r="E27338" t="str">
            <v>140-ALL-145</v>
          </cell>
          <cell r="F27338">
            <v>142227.04</v>
          </cell>
        </row>
        <row r="27339">
          <cell r="E27339" t="str">
            <v>140-ALL-146</v>
          </cell>
          <cell r="F27339">
            <v>354826.37</v>
          </cell>
        </row>
        <row r="27340">
          <cell r="E27340" t="str">
            <v>140-ALL-147</v>
          </cell>
          <cell r="F27340">
            <v>102426.31</v>
          </cell>
        </row>
        <row r="27341">
          <cell r="E27341" t="str">
            <v>140-ALL-148</v>
          </cell>
          <cell r="F27341">
            <v>124030</v>
          </cell>
        </row>
        <row r="27342">
          <cell r="E27342" t="str">
            <v>140-ALL-151</v>
          </cell>
          <cell r="F27342">
            <v>1056326.2</v>
          </cell>
        </row>
        <row r="27343">
          <cell r="E27343" t="str">
            <v>140-ALL-162</v>
          </cell>
          <cell r="F27343">
            <v>560402.38</v>
          </cell>
        </row>
        <row r="27344">
          <cell r="E27344" t="str">
            <v>140-ALL-163</v>
          </cell>
          <cell r="F27344">
            <v>33947.03</v>
          </cell>
        </row>
        <row r="27345">
          <cell r="E27345" t="str">
            <v>140-ALL-167</v>
          </cell>
          <cell r="F27345">
            <v>4833.0600000000004</v>
          </cell>
        </row>
        <row r="27346">
          <cell r="E27346" t="str">
            <v>140-ALL-171</v>
          </cell>
          <cell r="F27346">
            <v>866359.12</v>
          </cell>
        </row>
        <row r="27347">
          <cell r="E27347" t="str">
            <v>140-ALL-172</v>
          </cell>
          <cell r="F27347">
            <v>119200.38</v>
          </cell>
        </row>
        <row r="27348">
          <cell r="E27348" t="str">
            <v>140-ALL-173</v>
          </cell>
          <cell r="F27348">
            <v>1306285.6100000001</v>
          </cell>
        </row>
        <row r="27349">
          <cell r="E27349" t="str">
            <v>140-ALL-175</v>
          </cell>
          <cell r="F27349">
            <v>363286.62</v>
          </cell>
        </row>
        <row r="27350">
          <cell r="E27350" t="str">
            <v>140-ALL-181</v>
          </cell>
          <cell r="F27350">
            <v>10675</v>
          </cell>
        </row>
        <row r="27351">
          <cell r="E27351" t="str">
            <v>140-ALL-184</v>
          </cell>
          <cell r="F27351">
            <v>1041633.65</v>
          </cell>
        </row>
        <row r="27352">
          <cell r="E27352" t="str">
            <v>140-ALL-185</v>
          </cell>
          <cell r="F27352">
            <v>37312.18</v>
          </cell>
        </row>
        <row r="27353">
          <cell r="E27353" t="str">
            <v>140-ALL-186</v>
          </cell>
          <cell r="F27353">
            <v>-19664</v>
          </cell>
        </row>
        <row r="27354">
          <cell r="E27354" t="str">
            <v>140-ALL-188</v>
          </cell>
          <cell r="F27354">
            <v>302978.38</v>
          </cell>
        </row>
        <row r="27355">
          <cell r="E27355" t="str">
            <v>140-ALL-189</v>
          </cell>
          <cell r="F27355">
            <v>66842.59</v>
          </cell>
        </row>
        <row r="27356">
          <cell r="E27356" t="str">
            <v>140-ALL-191</v>
          </cell>
          <cell r="F27356">
            <v>1320</v>
          </cell>
        </row>
        <row r="27357">
          <cell r="E27357" t="str">
            <v>140-ALL-196</v>
          </cell>
          <cell r="F27357">
            <v>1500</v>
          </cell>
        </row>
        <row r="27358">
          <cell r="E27358" t="str">
            <v>140-ALL-197</v>
          </cell>
          <cell r="F27358">
            <v>843.53</v>
          </cell>
        </row>
        <row r="27359">
          <cell r="E27359" t="str">
            <v>140-ALL-198</v>
          </cell>
          <cell r="F27359">
            <v>101876.76</v>
          </cell>
        </row>
        <row r="27360">
          <cell r="E27360" t="str">
            <v>140-ALL-199</v>
          </cell>
          <cell r="F27360">
            <v>18932.150000000001</v>
          </cell>
        </row>
        <row r="27361">
          <cell r="E27361" t="str">
            <v>140-ALL-211</v>
          </cell>
          <cell r="F27361">
            <v>3574814.84</v>
          </cell>
        </row>
        <row r="27362">
          <cell r="E27362" t="str">
            <v>140-ALL-221</v>
          </cell>
          <cell r="F27362">
            <v>7110136.2999999998</v>
          </cell>
        </row>
        <row r="27363">
          <cell r="E27363" t="str">
            <v>140-ALL-231</v>
          </cell>
          <cell r="F27363">
            <v>6248433.9400000004</v>
          </cell>
        </row>
        <row r="27364">
          <cell r="E27364" t="str">
            <v>140-ALL-233</v>
          </cell>
          <cell r="F27364">
            <v>271479.42</v>
          </cell>
        </row>
        <row r="27365">
          <cell r="E27365" t="str">
            <v>140-ALL-311</v>
          </cell>
          <cell r="F27365">
            <v>798542.22</v>
          </cell>
        </row>
        <row r="27366">
          <cell r="E27366" t="str">
            <v>140-ALL-312</v>
          </cell>
          <cell r="F27366">
            <v>153555.97</v>
          </cell>
        </row>
        <row r="27367">
          <cell r="E27367" t="str">
            <v>140-ALL-313</v>
          </cell>
          <cell r="F27367">
            <v>645.48</v>
          </cell>
        </row>
        <row r="27368">
          <cell r="E27368" t="str">
            <v>140-ALL-314</v>
          </cell>
          <cell r="F27368">
            <v>2165</v>
          </cell>
        </row>
        <row r="27369">
          <cell r="E27369" t="str">
            <v>140-ALL-319</v>
          </cell>
          <cell r="F27369">
            <v>894.8</v>
          </cell>
        </row>
        <row r="27370">
          <cell r="E27370" t="str">
            <v>140-ALL-326</v>
          </cell>
          <cell r="F27370">
            <v>23874.63</v>
          </cell>
        </row>
        <row r="27371">
          <cell r="E27371" t="str">
            <v>140-ALL-331</v>
          </cell>
          <cell r="F27371">
            <v>7289.15</v>
          </cell>
        </row>
        <row r="27372">
          <cell r="E27372" t="str">
            <v>140-ALL-332</v>
          </cell>
          <cell r="F27372">
            <v>58183.8</v>
          </cell>
        </row>
        <row r="27373">
          <cell r="E27373" t="str">
            <v>140-ALL-333</v>
          </cell>
          <cell r="F27373">
            <v>23425.07</v>
          </cell>
        </row>
        <row r="27374">
          <cell r="E27374" t="str">
            <v>140-ALL-342</v>
          </cell>
          <cell r="F27374">
            <v>1709</v>
          </cell>
        </row>
        <row r="27375">
          <cell r="E27375" t="str">
            <v>140-ALL-343</v>
          </cell>
          <cell r="F27375">
            <v>165123.6</v>
          </cell>
        </row>
        <row r="27376">
          <cell r="E27376" t="str">
            <v>140-ALL-344</v>
          </cell>
          <cell r="F27376">
            <v>16891.11</v>
          </cell>
        </row>
        <row r="27377">
          <cell r="E27377" t="str">
            <v>140-ALL-351</v>
          </cell>
          <cell r="F27377">
            <v>9142.7999999999993</v>
          </cell>
        </row>
        <row r="27378">
          <cell r="E27378" t="str">
            <v>140-ALL-352</v>
          </cell>
          <cell r="F27378">
            <v>110</v>
          </cell>
        </row>
        <row r="27379">
          <cell r="E27379" t="str">
            <v>140-ALL-361</v>
          </cell>
          <cell r="F27379">
            <v>4773</v>
          </cell>
        </row>
        <row r="27380">
          <cell r="E27380" t="str">
            <v>140-ALL-378</v>
          </cell>
          <cell r="F27380">
            <v>506.54</v>
          </cell>
        </row>
        <row r="27381">
          <cell r="E27381" t="str">
            <v>140-ALL-411</v>
          </cell>
          <cell r="F27381">
            <v>894044.8</v>
          </cell>
        </row>
        <row r="27382">
          <cell r="E27382" t="str">
            <v>140-ALL-413</v>
          </cell>
          <cell r="F27382">
            <v>190433.71</v>
          </cell>
        </row>
        <row r="27383">
          <cell r="E27383" t="str">
            <v>140-ALL-414</v>
          </cell>
          <cell r="F27383">
            <v>8700.98</v>
          </cell>
        </row>
        <row r="27384">
          <cell r="E27384" t="str">
            <v>140-ALL-418</v>
          </cell>
          <cell r="F27384">
            <v>455260.15</v>
          </cell>
        </row>
        <row r="27385">
          <cell r="E27385" t="str">
            <v>140-ALL-422</v>
          </cell>
          <cell r="F27385">
            <v>117204.87</v>
          </cell>
        </row>
        <row r="27386">
          <cell r="E27386" t="str">
            <v>140-ALL-423</v>
          </cell>
          <cell r="F27386">
            <v>357325.84</v>
          </cell>
        </row>
        <row r="27387">
          <cell r="E27387" t="str">
            <v>140-ALL-424</v>
          </cell>
          <cell r="F27387">
            <v>8734.5400000000009</v>
          </cell>
        </row>
        <row r="27388">
          <cell r="E27388" t="str">
            <v>140-ALL-425</v>
          </cell>
          <cell r="F27388">
            <v>64895.12</v>
          </cell>
        </row>
        <row r="27389">
          <cell r="E27389" t="str">
            <v>140-ALL-451</v>
          </cell>
          <cell r="F27389">
            <v>283.38</v>
          </cell>
        </row>
        <row r="27390">
          <cell r="E27390" t="str">
            <v>140-ALL-461</v>
          </cell>
          <cell r="F27390">
            <v>92322.02</v>
          </cell>
        </row>
        <row r="27391">
          <cell r="E27391" t="str">
            <v>140-ALL-462</v>
          </cell>
          <cell r="F27391">
            <v>750914.35</v>
          </cell>
        </row>
        <row r="27392">
          <cell r="E27392" t="str">
            <v>140-ALL-472</v>
          </cell>
          <cell r="F27392">
            <v>-2983.71</v>
          </cell>
        </row>
        <row r="27393">
          <cell r="E27393" t="str">
            <v>140-ALL-541</v>
          </cell>
          <cell r="F27393">
            <v>6000</v>
          </cell>
        </row>
        <row r="27394">
          <cell r="E27394" t="str">
            <v>140-ALL-542</v>
          </cell>
          <cell r="F27394">
            <v>12038.54</v>
          </cell>
        </row>
        <row r="27395">
          <cell r="E27395" t="str">
            <v>150-ALL-111</v>
          </cell>
          <cell r="F27395">
            <v>95556</v>
          </cell>
        </row>
        <row r="27396">
          <cell r="E27396" t="str">
            <v>150-ALL-113</v>
          </cell>
          <cell r="F27396">
            <v>283883.57</v>
          </cell>
        </row>
        <row r="27397">
          <cell r="E27397" t="str">
            <v>150-ALL-114</v>
          </cell>
          <cell r="F27397">
            <v>290928</v>
          </cell>
        </row>
        <row r="27398">
          <cell r="E27398" t="str">
            <v>150-ALL-115</v>
          </cell>
          <cell r="F27398">
            <v>72528</v>
          </cell>
        </row>
        <row r="27399">
          <cell r="E27399" t="str">
            <v>150-ALL-116</v>
          </cell>
          <cell r="F27399">
            <v>200249.31</v>
          </cell>
        </row>
        <row r="27400">
          <cell r="E27400" t="str">
            <v>150-ALL-121</v>
          </cell>
          <cell r="F27400">
            <v>4784799.71</v>
          </cell>
        </row>
        <row r="27401">
          <cell r="E27401" t="str">
            <v>150-ALL-122</v>
          </cell>
          <cell r="F27401">
            <v>4060</v>
          </cell>
        </row>
        <row r="27402">
          <cell r="E27402" t="str">
            <v>150-ALL-123</v>
          </cell>
          <cell r="F27402">
            <v>38969.589999999997</v>
          </cell>
        </row>
        <row r="27403">
          <cell r="E27403" t="str">
            <v>150-ALL-125</v>
          </cell>
          <cell r="F27403">
            <v>902.51</v>
          </cell>
        </row>
        <row r="27404">
          <cell r="E27404" t="str">
            <v>150-ALL-131</v>
          </cell>
          <cell r="F27404">
            <v>419801.57</v>
          </cell>
        </row>
        <row r="27405">
          <cell r="E27405" t="str">
            <v>150-ALL-132</v>
          </cell>
          <cell r="F27405">
            <v>174235.86</v>
          </cell>
        </row>
        <row r="27406">
          <cell r="E27406" t="str">
            <v>150-ALL-133</v>
          </cell>
          <cell r="F27406">
            <v>41118.75</v>
          </cell>
        </row>
        <row r="27407">
          <cell r="E27407" t="str">
            <v>150-ALL-142</v>
          </cell>
          <cell r="F27407">
            <v>593952.49</v>
          </cell>
        </row>
        <row r="27408">
          <cell r="E27408" t="str">
            <v>150-ALL-143</v>
          </cell>
          <cell r="F27408">
            <v>31342.35</v>
          </cell>
        </row>
        <row r="27409">
          <cell r="E27409" t="str">
            <v>150-ALL-146</v>
          </cell>
          <cell r="F27409">
            <v>126755.17</v>
          </cell>
        </row>
        <row r="27410">
          <cell r="E27410" t="str">
            <v>150-ALL-147</v>
          </cell>
          <cell r="F27410">
            <v>18209.04</v>
          </cell>
        </row>
        <row r="27411">
          <cell r="E27411" t="str">
            <v>150-ALL-151</v>
          </cell>
          <cell r="F27411">
            <v>561542.98</v>
          </cell>
        </row>
        <row r="27412">
          <cell r="E27412" t="str">
            <v>150-ALL-152</v>
          </cell>
          <cell r="F27412">
            <v>29135.98</v>
          </cell>
        </row>
        <row r="27413">
          <cell r="E27413" t="str">
            <v>150-ALL-162</v>
          </cell>
          <cell r="F27413">
            <v>97503.71</v>
          </cell>
        </row>
        <row r="27414">
          <cell r="E27414" t="str">
            <v>150-ALL-163</v>
          </cell>
          <cell r="F27414">
            <v>1999.2</v>
          </cell>
        </row>
        <row r="27415">
          <cell r="E27415" t="str">
            <v>150-ALL-165</v>
          </cell>
          <cell r="F27415">
            <v>13262.29</v>
          </cell>
        </row>
        <row r="27416">
          <cell r="E27416" t="str">
            <v>150-ALL-167</v>
          </cell>
          <cell r="F27416">
            <v>140</v>
          </cell>
        </row>
        <row r="27417">
          <cell r="E27417" t="str">
            <v>150-ALL-171</v>
          </cell>
          <cell r="F27417">
            <v>185523.05</v>
          </cell>
        </row>
        <row r="27418">
          <cell r="E27418" t="str">
            <v>150-ALL-172</v>
          </cell>
          <cell r="F27418">
            <v>780.81</v>
          </cell>
        </row>
        <row r="27419">
          <cell r="E27419" t="str">
            <v>150-ALL-173</v>
          </cell>
          <cell r="F27419">
            <v>327369.13</v>
          </cell>
        </row>
        <row r="27420">
          <cell r="E27420" t="str">
            <v>150-ALL-175</v>
          </cell>
          <cell r="F27420">
            <v>189091.65</v>
          </cell>
        </row>
        <row r="27421">
          <cell r="E27421" t="str">
            <v>150-ALL-181</v>
          </cell>
          <cell r="F27421">
            <v>53005</v>
          </cell>
        </row>
        <row r="27422">
          <cell r="E27422" t="str">
            <v>150-ALL-184</v>
          </cell>
          <cell r="F27422">
            <v>156521.75</v>
          </cell>
        </row>
        <row r="27423">
          <cell r="E27423" t="str">
            <v>150-ALL-185</v>
          </cell>
          <cell r="F27423">
            <v>1814.83</v>
          </cell>
        </row>
        <row r="27424">
          <cell r="E27424" t="str">
            <v>150-ALL-186</v>
          </cell>
          <cell r="F27424">
            <v>-13570.5</v>
          </cell>
        </row>
        <row r="27425">
          <cell r="E27425" t="str">
            <v>150-ALL-188</v>
          </cell>
          <cell r="F27425">
            <v>30870.98</v>
          </cell>
        </row>
        <row r="27426">
          <cell r="E27426" t="str">
            <v>150-ALL-189</v>
          </cell>
          <cell r="F27426">
            <v>12462.65</v>
          </cell>
        </row>
        <row r="27427">
          <cell r="E27427" t="str">
            <v>150-ALL-198</v>
          </cell>
          <cell r="F27427">
            <v>987.84</v>
          </cell>
        </row>
        <row r="27428">
          <cell r="E27428" t="str">
            <v>150-ALL-199</v>
          </cell>
          <cell r="F27428">
            <v>4124.95</v>
          </cell>
        </row>
        <row r="27429">
          <cell r="E27429" t="str">
            <v>150-ALL-211</v>
          </cell>
          <cell r="F27429">
            <v>638517.88</v>
          </cell>
        </row>
        <row r="27430">
          <cell r="E27430" t="str">
            <v>150-ALL-221</v>
          </cell>
          <cell r="F27430">
            <v>1261851.32</v>
          </cell>
        </row>
        <row r="27431">
          <cell r="E27431" t="str">
            <v>150-ALL-231</v>
          </cell>
          <cell r="F27431">
            <v>1049106.76</v>
          </cell>
        </row>
        <row r="27432">
          <cell r="E27432" t="str">
            <v>150-ALL-233</v>
          </cell>
          <cell r="F27432">
            <v>49402.81</v>
          </cell>
        </row>
        <row r="27433">
          <cell r="E27433" t="str">
            <v>150-ALL-311</v>
          </cell>
          <cell r="F27433">
            <v>158466.19</v>
          </cell>
        </row>
        <row r="27434">
          <cell r="E27434" t="str">
            <v>150-ALL-312</v>
          </cell>
          <cell r="F27434">
            <v>8196.0400000000009</v>
          </cell>
        </row>
        <row r="27435">
          <cell r="E27435" t="str">
            <v>150-ALL-315</v>
          </cell>
          <cell r="F27435">
            <v>1928.1</v>
          </cell>
        </row>
        <row r="27436">
          <cell r="E27436" t="str">
            <v>150-ALL-317</v>
          </cell>
          <cell r="F27436">
            <v>9294.92</v>
          </cell>
        </row>
        <row r="27437">
          <cell r="E27437" t="str">
            <v>150-ALL-319</v>
          </cell>
          <cell r="F27437">
            <v>4312.5</v>
          </cell>
        </row>
        <row r="27438">
          <cell r="E27438" t="str">
            <v>150-ALL-321</v>
          </cell>
          <cell r="F27438">
            <v>88132.94</v>
          </cell>
        </row>
        <row r="27439">
          <cell r="E27439" t="str">
            <v>150-ALL-326</v>
          </cell>
          <cell r="F27439">
            <v>19423.650000000001</v>
          </cell>
        </row>
        <row r="27440">
          <cell r="E27440" t="str">
            <v>150-ALL-331</v>
          </cell>
          <cell r="F27440">
            <v>6072.12</v>
          </cell>
        </row>
        <row r="27441">
          <cell r="E27441" t="str">
            <v>150-ALL-332</v>
          </cell>
          <cell r="F27441">
            <v>698.88</v>
          </cell>
        </row>
        <row r="27442">
          <cell r="E27442" t="str">
            <v>150-ALL-333</v>
          </cell>
          <cell r="F27442">
            <v>292.5</v>
          </cell>
        </row>
        <row r="27443">
          <cell r="E27443" t="str">
            <v>150-ALL-343</v>
          </cell>
          <cell r="F27443">
            <v>22993.15</v>
          </cell>
        </row>
        <row r="27444">
          <cell r="E27444" t="str">
            <v>150-ALL-351</v>
          </cell>
          <cell r="F27444">
            <v>600</v>
          </cell>
        </row>
        <row r="27445">
          <cell r="E27445" t="str">
            <v>150-ALL-379</v>
          </cell>
          <cell r="F27445">
            <v>420.99</v>
          </cell>
        </row>
        <row r="27446">
          <cell r="E27446" t="str">
            <v>150-ALL-411</v>
          </cell>
          <cell r="F27446">
            <v>72217.600000000006</v>
          </cell>
        </row>
        <row r="27447">
          <cell r="E27447" t="str">
            <v>150-ALL-418</v>
          </cell>
          <cell r="F27447">
            <v>63697.74</v>
          </cell>
        </row>
        <row r="27448">
          <cell r="E27448" t="str">
            <v>150-ALL-422</v>
          </cell>
          <cell r="F27448">
            <v>45642.29</v>
          </cell>
        </row>
        <row r="27449">
          <cell r="E27449" t="str">
            <v>150-ALL-423</v>
          </cell>
          <cell r="F27449">
            <v>125438.42</v>
          </cell>
        </row>
        <row r="27450">
          <cell r="E27450" t="str">
            <v>150-ALL-424</v>
          </cell>
          <cell r="F27450">
            <v>1076.57</v>
          </cell>
        </row>
        <row r="27451">
          <cell r="E27451" t="str">
            <v>150-ALL-425</v>
          </cell>
          <cell r="F27451">
            <v>6863.25</v>
          </cell>
        </row>
        <row r="27452">
          <cell r="E27452" t="str">
            <v>150-ALL-461</v>
          </cell>
          <cell r="F27452">
            <v>35805.06</v>
          </cell>
        </row>
        <row r="27453">
          <cell r="E27453" t="str">
            <v>150-ALL-462</v>
          </cell>
          <cell r="F27453">
            <v>170020.65</v>
          </cell>
        </row>
        <row r="27454">
          <cell r="E27454" t="str">
            <v>150-ALL-541</v>
          </cell>
          <cell r="F27454">
            <v>6394.32</v>
          </cell>
        </row>
        <row r="27455">
          <cell r="E27455" t="str">
            <v>160-ALL-111</v>
          </cell>
          <cell r="F27455">
            <v>118770.36</v>
          </cell>
        </row>
        <row r="27456">
          <cell r="E27456" t="str">
            <v>160-ALL-113</v>
          </cell>
          <cell r="F27456">
            <v>236293.8</v>
          </cell>
        </row>
        <row r="27457">
          <cell r="E27457" t="str">
            <v>160-ALL-114</v>
          </cell>
          <cell r="F27457">
            <v>1071862.1299999999</v>
          </cell>
        </row>
        <row r="27458">
          <cell r="E27458" t="str">
            <v>160-ALL-115</v>
          </cell>
          <cell r="F27458">
            <v>72000</v>
          </cell>
        </row>
        <row r="27459">
          <cell r="E27459" t="str">
            <v>160-ALL-116</v>
          </cell>
          <cell r="F27459">
            <v>446240.86</v>
          </cell>
        </row>
        <row r="27460">
          <cell r="E27460" t="str">
            <v>160-ALL-118</v>
          </cell>
          <cell r="F27460">
            <v>192312</v>
          </cell>
        </row>
        <row r="27461">
          <cell r="E27461" t="str">
            <v>160-ALL-121</v>
          </cell>
          <cell r="F27461">
            <v>20926255.59</v>
          </cell>
        </row>
        <row r="27462">
          <cell r="E27462" t="str">
            <v>160-ALL-125</v>
          </cell>
          <cell r="F27462">
            <v>5214.53</v>
          </cell>
        </row>
        <row r="27463">
          <cell r="E27463" t="str">
            <v>160-ALL-126</v>
          </cell>
          <cell r="F27463">
            <v>5410.67</v>
          </cell>
        </row>
        <row r="27464">
          <cell r="E27464" t="str">
            <v>160-ALL-131</v>
          </cell>
          <cell r="F27464">
            <v>1861826.03</v>
          </cell>
        </row>
        <row r="27465">
          <cell r="E27465" t="str">
            <v>160-ALL-132</v>
          </cell>
          <cell r="F27465">
            <v>615792.92000000004</v>
          </cell>
        </row>
        <row r="27466">
          <cell r="E27466" t="str">
            <v>160-ALL-133</v>
          </cell>
          <cell r="F27466">
            <v>273036.93</v>
          </cell>
        </row>
        <row r="27467">
          <cell r="E27467" t="str">
            <v>160-ALL-135</v>
          </cell>
          <cell r="F27467">
            <v>3846.43</v>
          </cell>
        </row>
        <row r="27468">
          <cell r="E27468" t="str">
            <v>160-ALL-141</v>
          </cell>
          <cell r="F27468">
            <v>95937.45</v>
          </cell>
        </row>
        <row r="27469">
          <cell r="E27469" t="str">
            <v>160-ALL-142</v>
          </cell>
          <cell r="F27469">
            <v>1793194.24</v>
          </cell>
        </row>
        <row r="27470">
          <cell r="E27470" t="str">
            <v>160-ALL-144</v>
          </cell>
          <cell r="F27470">
            <v>11597.87</v>
          </cell>
        </row>
        <row r="27471">
          <cell r="E27471" t="str">
            <v>160-ALL-145</v>
          </cell>
          <cell r="F27471">
            <v>187884.17</v>
          </cell>
        </row>
        <row r="27472">
          <cell r="E27472" t="str">
            <v>160-ALL-146</v>
          </cell>
          <cell r="F27472">
            <v>122090</v>
          </cell>
        </row>
        <row r="27473">
          <cell r="E27473" t="str">
            <v>160-ALL-148</v>
          </cell>
          <cell r="F27473">
            <v>110697.64</v>
          </cell>
        </row>
        <row r="27474">
          <cell r="E27474" t="str">
            <v>160-ALL-151</v>
          </cell>
          <cell r="F27474">
            <v>468152.95</v>
          </cell>
        </row>
        <row r="27475">
          <cell r="E27475" t="str">
            <v>160-ALL-162</v>
          </cell>
          <cell r="F27475">
            <v>445501.08</v>
          </cell>
        </row>
        <row r="27476">
          <cell r="E27476" t="str">
            <v>160-ALL-163</v>
          </cell>
          <cell r="F27476">
            <v>6202</v>
          </cell>
        </row>
        <row r="27477">
          <cell r="E27477" t="str">
            <v>160-ALL-167</v>
          </cell>
          <cell r="F27477">
            <v>27217.56</v>
          </cell>
        </row>
        <row r="27478">
          <cell r="E27478" t="str">
            <v>160-ALL-171</v>
          </cell>
          <cell r="F27478">
            <v>603114.91</v>
          </cell>
        </row>
        <row r="27479">
          <cell r="E27479" t="str">
            <v>160-ALL-172</v>
          </cell>
          <cell r="F27479">
            <v>73435.22</v>
          </cell>
        </row>
        <row r="27480">
          <cell r="E27480" t="str">
            <v>160-ALL-173</v>
          </cell>
          <cell r="F27480">
            <v>722894.23</v>
          </cell>
        </row>
        <row r="27481">
          <cell r="E27481" t="str">
            <v>160-ALL-175</v>
          </cell>
          <cell r="F27481">
            <v>241398.58</v>
          </cell>
        </row>
        <row r="27482">
          <cell r="E27482" t="str">
            <v>160-ALL-184</v>
          </cell>
          <cell r="F27482">
            <v>661555.85</v>
          </cell>
        </row>
        <row r="27483">
          <cell r="E27483" t="str">
            <v>160-ALL-185</v>
          </cell>
          <cell r="F27483">
            <v>20045.150000000001</v>
          </cell>
        </row>
        <row r="27484">
          <cell r="E27484" t="str">
            <v>160-ALL-186</v>
          </cell>
          <cell r="F27484">
            <v>-11668.1</v>
          </cell>
        </row>
        <row r="27485">
          <cell r="E27485" t="str">
            <v>160-ALL-188</v>
          </cell>
          <cell r="F27485">
            <v>317963.15000000002</v>
          </cell>
        </row>
        <row r="27486">
          <cell r="E27486" t="str">
            <v>160-ALL-189</v>
          </cell>
          <cell r="F27486">
            <v>64665.1</v>
          </cell>
        </row>
        <row r="27487">
          <cell r="E27487" t="str">
            <v>160-ALL-198</v>
          </cell>
          <cell r="F27487">
            <v>1346.5</v>
          </cell>
        </row>
        <row r="27488">
          <cell r="E27488" t="str">
            <v>160-ALL-199</v>
          </cell>
          <cell r="F27488">
            <v>176183.72</v>
          </cell>
        </row>
        <row r="27489">
          <cell r="E27489" t="str">
            <v>160-ALL-211</v>
          </cell>
          <cell r="F27489">
            <v>2246408.6</v>
          </cell>
        </row>
        <row r="27490">
          <cell r="E27490" t="str">
            <v>160-ALL-221</v>
          </cell>
          <cell r="F27490">
            <v>4570520.16</v>
          </cell>
        </row>
        <row r="27491">
          <cell r="E27491" t="str">
            <v>160-ALL-231</v>
          </cell>
          <cell r="F27491">
            <v>3833272.79</v>
          </cell>
        </row>
        <row r="27492">
          <cell r="E27492" t="str">
            <v>160-ALL-233</v>
          </cell>
          <cell r="F27492">
            <v>158924.51999999999</v>
          </cell>
        </row>
        <row r="27493">
          <cell r="E27493" t="str">
            <v>160-ALL-311</v>
          </cell>
          <cell r="F27493">
            <v>479155.03</v>
          </cell>
        </row>
        <row r="27494">
          <cell r="E27494" t="str">
            <v>160-ALL-312</v>
          </cell>
          <cell r="F27494">
            <v>60597.599999999999</v>
          </cell>
        </row>
        <row r="27495">
          <cell r="E27495" t="str">
            <v>160-ALL-313</v>
          </cell>
          <cell r="F27495">
            <v>484.47</v>
          </cell>
        </row>
        <row r="27496">
          <cell r="E27496" t="str">
            <v>160-ALL-317</v>
          </cell>
          <cell r="F27496">
            <v>35575.57</v>
          </cell>
        </row>
        <row r="27497">
          <cell r="E27497" t="str">
            <v>160-ALL-318</v>
          </cell>
          <cell r="F27497">
            <v>75873</v>
          </cell>
        </row>
        <row r="27498">
          <cell r="E27498" t="str">
            <v>160-ALL-319</v>
          </cell>
          <cell r="F27498">
            <v>8464</v>
          </cell>
        </row>
        <row r="27499">
          <cell r="E27499" t="str">
            <v>160-ALL-326</v>
          </cell>
          <cell r="F27499">
            <v>1445.91</v>
          </cell>
        </row>
        <row r="27500">
          <cell r="E27500" t="str">
            <v>160-ALL-331</v>
          </cell>
          <cell r="F27500">
            <v>230993.92000000001</v>
          </cell>
        </row>
        <row r="27501">
          <cell r="E27501" t="str">
            <v>160-ALL-332</v>
          </cell>
          <cell r="F27501">
            <v>40646.81</v>
          </cell>
        </row>
        <row r="27502">
          <cell r="E27502" t="str">
            <v>160-ALL-341</v>
          </cell>
          <cell r="F27502">
            <v>257.77</v>
          </cell>
        </row>
        <row r="27503">
          <cell r="E27503" t="str">
            <v>160-ALL-343</v>
          </cell>
          <cell r="F27503">
            <v>98658</v>
          </cell>
        </row>
        <row r="27504">
          <cell r="E27504" t="str">
            <v>160-ALL-351</v>
          </cell>
          <cell r="F27504">
            <v>948.6</v>
          </cell>
        </row>
        <row r="27505">
          <cell r="E27505" t="str">
            <v>160-ALL-353</v>
          </cell>
          <cell r="F27505">
            <v>50</v>
          </cell>
        </row>
        <row r="27506">
          <cell r="E27506" t="str">
            <v>160-ALL-379</v>
          </cell>
          <cell r="F27506">
            <v>1612.93</v>
          </cell>
        </row>
        <row r="27507">
          <cell r="E27507" t="str">
            <v>160-ALL-411</v>
          </cell>
          <cell r="F27507">
            <v>607174.18000000005</v>
          </cell>
        </row>
        <row r="27508">
          <cell r="E27508" t="str">
            <v>160-ALL-413</v>
          </cell>
          <cell r="F27508">
            <v>14178</v>
          </cell>
        </row>
        <row r="27509">
          <cell r="E27509" t="str">
            <v>160-ALL-418</v>
          </cell>
          <cell r="F27509">
            <v>132365.59</v>
          </cell>
        </row>
        <row r="27510">
          <cell r="E27510" t="str">
            <v>160-ALL-422</v>
          </cell>
          <cell r="F27510">
            <v>101728.67</v>
          </cell>
        </row>
        <row r="27511">
          <cell r="E27511" t="str">
            <v>160-ALL-423</v>
          </cell>
          <cell r="F27511">
            <v>258922.96</v>
          </cell>
        </row>
        <row r="27512">
          <cell r="E27512" t="str">
            <v>160-ALL-424</v>
          </cell>
          <cell r="F27512">
            <v>3772.1</v>
          </cell>
        </row>
        <row r="27513">
          <cell r="E27513" t="str">
            <v>160-ALL-425</v>
          </cell>
          <cell r="F27513">
            <v>44665.85</v>
          </cell>
        </row>
        <row r="27514">
          <cell r="E27514" t="str">
            <v>160-ALL-461</v>
          </cell>
          <cell r="F27514">
            <v>79237.149999999994</v>
          </cell>
        </row>
        <row r="27515">
          <cell r="E27515" t="str">
            <v>160-ALL-462</v>
          </cell>
          <cell r="F27515">
            <v>295433.23</v>
          </cell>
        </row>
        <row r="27516">
          <cell r="E27516" t="str">
            <v>160-ALL-472</v>
          </cell>
          <cell r="F27516">
            <v>-1484.03</v>
          </cell>
        </row>
        <row r="27517">
          <cell r="E27517" t="str">
            <v>170-ALL-111</v>
          </cell>
          <cell r="F27517">
            <v>39369.1</v>
          </cell>
        </row>
        <row r="27518">
          <cell r="E27518" t="str">
            <v>170-ALL-113</v>
          </cell>
          <cell r="F27518">
            <v>271614.53999999998</v>
          </cell>
        </row>
        <row r="27519">
          <cell r="E27519" t="str">
            <v>170-ALL-114</v>
          </cell>
          <cell r="F27519">
            <v>364273.71</v>
          </cell>
        </row>
        <row r="27520">
          <cell r="E27520" t="str">
            <v>170-ALL-115</v>
          </cell>
          <cell r="F27520">
            <v>65784</v>
          </cell>
        </row>
        <row r="27521">
          <cell r="E27521" t="str">
            <v>170-ALL-116</v>
          </cell>
          <cell r="F27521">
            <v>168247.4</v>
          </cell>
        </row>
        <row r="27522">
          <cell r="E27522" t="str">
            <v>170-ALL-117</v>
          </cell>
          <cell r="F27522">
            <v>21692.06</v>
          </cell>
        </row>
        <row r="27523">
          <cell r="E27523" t="str">
            <v>170-ALL-118</v>
          </cell>
          <cell r="F27523">
            <v>87768</v>
          </cell>
        </row>
        <row r="27524">
          <cell r="E27524" t="str">
            <v>170-ALL-121</v>
          </cell>
          <cell r="F27524">
            <v>7409020.1699999999</v>
          </cell>
        </row>
        <row r="27525">
          <cell r="E27525" t="str">
            <v>170-ALL-125</v>
          </cell>
          <cell r="F27525">
            <v>4834.9799999999996</v>
          </cell>
        </row>
        <row r="27526">
          <cell r="E27526" t="str">
            <v>170-ALL-131</v>
          </cell>
          <cell r="F27526">
            <v>687354.7</v>
          </cell>
        </row>
        <row r="27527">
          <cell r="E27527" t="str">
            <v>170-ALL-132</v>
          </cell>
          <cell r="F27527">
            <v>50963</v>
          </cell>
        </row>
        <row r="27528">
          <cell r="E27528" t="str">
            <v>170-ALL-133</v>
          </cell>
          <cell r="F27528">
            <v>44465.35</v>
          </cell>
        </row>
        <row r="27529">
          <cell r="E27529" t="str">
            <v>170-ALL-142</v>
          </cell>
          <cell r="F27529">
            <v>644071.01</v>
          </cell>
        </row>
        <row r="27530">
          <cell r="E27530" t="str">
            <v>170-ALL-143</v>
          </cell>
          <cell r="F27530">
            <v>4272.87</v>
          </cell>
        </row>
        <row r="27531">
          <cell r="E27531" t="str">
            <v>170-ALL-144</v>
          </cell>
          <cell r="F27531">
            <v>30901.23</v>
          </cell>
        </row>
        <row r="27532">
          <cell r="E27532" t="str">
            <v>170-ALL-145</v>
          </cell>
          <cell r="F27532">
            <v>27653.86</v>
          </cell>
        </row>
        <row r="27533">
          <cell r="E27533" t="str">
            <v>170-ALL-146</v>
          </cell>
          <cell r="F27533">
            <v>20663.439999999999</v>
          </cell>
        </row>
        <row r="27534">
          <cell r="E27534" t="str">
            <v>170-ALL-148</v>
          </cell>
          <cell r="F27534">
            <v>27646.91</v>
          </cell>
        </row>
        <row r="27535">
          <cell r="E27535" t="str">
            <v>170-ALL-151</v>
          </cell>
          <cell r="F27535">
            <v>641979.13</v>
          </cell>
        </row>
        <row r="27536">
          <cell r="E27536" t="str">
            <v>170-ALL-152</v>
          </cell>
          <cell r="F27536">
            <v>82833.8</v>
          </cell>
        </row>
        <row r="27537">
          <cell r="E27537" t="str">
            <v>170-ALL-162</v>
          </cell>
          <cell r="F27537">
            <v>238264.8</v>
          </cell>
        </row>
        <row r="27538">
          <cell r="E27538" t="str">
            <v>170-ALL-163</v>
          </cell>
          <cell r="F27538">
            <v>6123.25</v>
          </cell>
        </row>
        <row r="27539">
          <cell r="E27539" t="str">
            <v>170-ALL-166</v>
          </cell>
          <cell r="F27539">
            <v>3376.53</v>
          </cell>
        </row>
        <row r="27540">
          <cell r="E27540" t="str">
            <v>170-ALL-167</v>
          </cell>
          <cell r="F27540">
            <v>30354.91</v>
          </cell>
        </row>
        <row r="27541">
          <cell r="E27541" t="str">
            <v>170-ALL-171</v>
          </cell>
          <cell r="F27541">
            <v>466061.08</v>
          </cell>
        </row>
        <row r="27542">
          <cell r="E27542" t="str">
            <v>170-ALL-172</v>
          </cell>
          <cell r="F27542">
            <v>898.87</v>
          </cell>
        </row>
        <row r="27543">
          <cell r="E27543" t="str">
            <v>170-ALL-173</v>
          </cell>
          <cell r="F27543">
            <v>479877.56</v>
          </cell>
        </row>
        <row r="27544">
          <cell r="E27544" t="str">
            <v>170-ALL-175</v>
          </cell>
          <cell r="F27544">
            <v>192495.02</v>
          </cell>
        </row>
        <row r="27545">
          <cell r="E27545" t="str">
            <v>170-ALL-181</v>
          </cell>
          <cell r="F27545">
            <v>15000</v>
          </cell>
        </row>
        <row r="27546">
          <cell r="E27546" t="str">
            <v>170-ALL-184</v>
          </cell>
          <cell r="F27546">
            <v>225735.71</v>
          </cell>
        </row>
        <row r="27547">
          <cell r="E27547" t="str">
            <v>170-ALL-185</v>
          </cell>
          <cell r="F27547">
            <v>12077.5</v>
          </cell>
        </row>
        <row r="27548">
          <cell r="E27548" t="str">
            <v>170-ALL-188</v>
          </cell>
          <cell r="F27548">
            <v>88079.79</v>
          </cell>
        </row>
        <row r="27549">
          <cell r="E27549" t="str">
            <v>170-ALL-189</v>
          </cell>
          <cell r="F27549">
            <v>27270.61</v>
          </cell>
        </row>
        <row r="27550">
          <cell r="E27550" t="str">
            <v>170-ALL-191</v>
          </cell>
          <cell r="F27550">
            <v>2301</v>
          </cell>
        </row>
        <row r="27551">
          <cell r="E27551" t="str">
            <v>170-ALL-192</v>
          </cell>
          <cell r="F27551">
            <v>5014.75</v>
          </cell>
        </row>
        <row r="27552">
          <cell r="E27552" t="str">
            <v>170-ALL-196</v>
          </cell>
          <cell r="F27552">
            <v>750</v>
          </cell>
        </row>
        <row r="27553">
          <cell r="E27553" t="str">
            <v>170-ALL-198</v>
          </cell>
          <cell r="F27553">
            <v>25193.7</v>
          </cell>
        </row>
        <row r="27554">
          <cell r="E27554" t="str">
            <v>170-ALL-199</v>
          </cell>
          <cell r="F27554">
            <v>13666.89</v>
          </cell>
        </row>
        <row r="27555">
          <cell r="E27555" t="str">
            <v>170-ALL-211</v>
          </cell>
          <cell r="F27555">
            <v>920173.92</v>
          </cell>
        </row>
        <row r="27556">
          <cell r="E27556" t="str">
            <v>170-ALL-221</v>
          </cell>
          <cell r="F27556">
            <v>1728935.95</v>
          </cell>
        </row>
        <row r="27557">
          <cell r="E27557" t="str">
            <v>170-ALL-231</v>
          </cell>
          <cell r="F27557">
            <v>1577042.55</v>
          </cell>
        </row>
        <row r="27558">
          <cell r="E27558" t="str">
            <v>170-ALL-233</v>
          </cell>
          <cell r="F27558">
            <v>67780.800000000003</v>
          </cell>
        </row>
        <row r="27559">
          <cell r="E27559" t="str">
            <v>170-ALL-311</v>
          </cell>
          <cell r="F27559">
            <v>422900.31</v>
          </cell>
        </row>
        <row r="27560">
          <cell r="E27560" t="str">
            <v>170-ALL-312</v>
          </cell>
          <cell r="F27560">
            <v>12102.39</v>
          </cell>
        </row>
        <row r="27561">
          <cell r="E27561" t="str">
            <v>170-ALL-314</v>
          </cell>
          <cell r="F27561">
            <v>7373.11</v>
          </cell>
        </row>
        <row r="27562">
          <cell r="E27562" t="str">
            <v>170-ALL-315</v>
          </cell>
          <cell r="F27562">
            <v>116708.43</v>
          </cell>
        </row>
        <row r="27563">
          <cell r="E27563" t="str">
            <v>170-ALL-326</v>
          </cell>
          <cell r="F27563">
            <v>17202.13</v>
          </cell>
        </row>
        <row r="27564">
          <cell r="E27564" t="str">
            <v>170-ALL-327</v>
          </cell>
          <cell r="F27564">
            <v>1677.06</v>
          </cell>
        </row>
        <row r="27565">
          <cell r="E27565" t="str">
            <v>170-ALL-331</v>
          </cell>
          <cell r="F27565">
            <v>1211.3599999999999</v>
          </cell>
        </row>
        <row r="27566">
          <cell r="E27566" t="str">
            <v>170-ALL-332</v>
          </cell>
          <cell r="F27566">
            <v>10930.5</v>
          </cell>
        </row>
        <row r="27567">
          <cell r="E27567" t="str">
            <v>170-ALL-333</v>
          </cell>
          <cell r="F27567">
            <v>13051.38</v>
          </cell>
        </row>
        <row r="27568">
          <cell r="E27568" t="str">
            <v>170-ALL-342</v>
          </cell>
          <cell r="F27568">
            <v>7131.85</v>
          </cell>
        </row>
        <row r="27569">
          <cell r="E27569" t="str">
            <v>170-ALL-343</v>
          </cell>
          <cell r="F27569">
            <v>240</v>
          </cell>
        </row>
        <row r="27570">
          <cell r="E27570" t="str">
            <v>170-ALL-344</v>
          </cell>
          <cell r="F27570">
            <v>46546.02</v>
          </cell>
        </row>
        <row r="27571">
          <cell r="E27571" t="str">
            <v>170-ALL-351</v>
          </cell>
          <cell r="F27571">
            <v>1510</v>
          </cell>
        </row>
        <row r="27572">
          <cell r="E27572" t="str">
            <v>170-ALL-361</v>
          </cell>
          <cell r="F27572">
            <v>-2800</v>
          </cell>
        </row>
        <row r="27573">
          <cell r="E27573" t="str">
            <v>170-ALL-379</v>
          </cell>
          <cell r="F27573">
            <v>103.67</v>
          </cell>
        </row>
        <row r="27574">
          <cell r="E27574" t="str">
            <v>170-ALL-411</v>
          </cell>
          <cell r="F27574">
            <v>396680.48</v>
          </cell>
        </row>
        <row r="27575">
          <cell r="E27575" t="str">
            <v>170-ALL-418</v>
          </cell>
          <cell r="F27575">
            <v>35149.82</v>
          </cell>
        </row>
        <row r="27576">
          <cell r="E27576" t="str">
            <v>170-ALL-422</v>
          </cell>
          <cell r="F27576">
            <v>35616.51</v>
          </cell>
        </row>
        <row r="27577">
          <cell r="E27577" t="str">
            <v>170-ALL-423</v>
          </cell>
          <cell r="F27577">
            <v>258837.76000000001</v>
          </cell>
        </row>
        <row r="27578">
          <cell r="E27578" t="str">
            <v>170-ALL-424</v>
          </cell>
          <cell r="F27578">
            <v>6828.88</v>
          </cell>
        </row>
        <row r="27579">
          <cell r="E27579" t="str">
            <v>170-ALL-425</v>
          </cell>
          <cell r="F27579">
            <v>22026.33</v>
          </cell>
        </row>
        <row r="27580">
          <cell r="E27580" t="str">
            <v>170-ALL-461</v>
          </cell>
          <cell r="F27580">
            <v>35805.89</v>
          </cell>
        </row>
        <row r="27581">
          <cell r="E27581" t="str">
            <v>170-ALL-462</v>
          </cell>
          <cell r="F27581">
            <v>127254.39999999999</v>
          </cell>
        </row>
        <row r="27582">
          <cell r="E27582" t="str">
            <v>170-ALL-551</v>
          </cell>
          <cell r="F27582">
            <v>5099</v>
          </cell>
        </row>
        <row r="27583">
          <cell r="E27583" t="str">
            <v>170-ALL-552</v>
          </cell>
          <cell r="F27583">
            <v>1446.97</v>
          </cell>
        </row>
        <row r="27584">
          <cell r="E27584" t="str">
            <v>180-ALL-111</v>
          </cell>
          <cell r="F27584">
            <v>126624</v>
          </cell>
        </row>
        <row r="27585">
          <cell r="E27585" t="str">
            <v>180-ALL-113</v>
          </cell>
          <cell r="F27585">
            <v>420762</v>
          </cell>
        </row>
        <row r="27586">
          <cell r="E27586" t="str">
            <v>180-ALL-114</v>
          </cell>
          <cell r="F27586">
            <v>1747534</v>
          </cell>
        </row>
        <row r="27587">
          <cell r="E27587" t="str">
            <v>180-ALL-116</v>
          </cell>
          <cell r="F27587">
            <v>873905.75</v>
          </cell>
        </row>
        <row r="27588">
          <cell r="E27588" t="str">
            <v>180-ALL-117</v>
          </cell>
          <cell r="F27588">
            <v>74284.009999999995</v>
          </cell>
        </row>
        <row r="27589">
          <cell r="E27589" t="str">
            <v>180-ALL-118</v>
          </cell>
          <cell r="F27589">
            <v>260540</v>
          </cell>
        </row>
        <row r="27590">
          <cell r="E27590" t="str">
            <v>180-ALL-121</v>
          </cell>
          <cell r="F27590">
            <v>37772817.43</v>
          </cell>
        </row>
        <row r="27591">
          <cell r="E27591" t="str">
            <v>180-ALL-123</v>
          </cell>
          <cell r="F27591">
            <v>325153.62</v>
          </cell>
        </row>
        <row r="27592">
          <cell r="E27592" t="str">
            <v>180-ALL-125</v>
          </cell>
          <cell r="F27592">
            <v>16729.13</v>
          </cell>
        </row>
        <row r="27593">
          <cell r="E27593" t="str">
            <v>180-ALL-127</v>
          </cell>
          <cell r="F27593">
            <v>151147</v>
          </cell>
        </row>
        <row r="27594">
          <cell r="E27594" t="str">
            <v>180-ALL-131</v>
          </cell>
          <cell r="F27594">
            <v>4445438.16</v>
          </cell>
        </row>
        <row r="27595">
          <cell r="E27595" t="str">
            <v>180-ALL-132</v>
          </cell>
          <cell r="F27595">
            <v>705070.03</v>
          </cell>
        </row>
        <row r="27596">
          <cell r="E27596" t="str">
            <v>180-ALL-133</v>
          </cell>
          <cell r="F27596">
            <v>335066.75</v>
          </cell>
        </row>
        <row r="27597">
          <cell r="E27597" t="str">
            <v>180-ALL-135</v>
          </cell>
          <cell r="F27597">
            <v>165438.74</v>
          </cell>
        </row>
        <row r="27598">
          <cell r="E27598" t="str">
            <v>180-ALL-141</v>
          </cell>
          <cell r="F27598">
            <v>35402.97</v>
          </cell>
        </row>
        <row r="27599">
          <cell r="E27599" t="str">
            <v>180-ALL-142</v>
          </cell>
          <cell r="F27599">
            <v>3898917.08</v>
          </cell>
        </row>
        <row r="27600">
          <cell r="E27600" t="str">
            <v>180-ALL-143</v>
          </cell>
          <cell r="F27600">
            <v>2816.6</v>
          </cell>
        </row>
        <row r="27601">
          <cell r="E27601" t="str">
            <v>180-ALL-144</v>
          </cell>
          <cell r="F27601">
            <v>102040</v>
          </cell>
        </row>
        <row r="27602">
          <cell r="E27602" t="str">
            <v>180-ALL-145</v>
          </cell>
          <cell r="F27602">
            <v>539434.71</v>
          </cell>
        </row>
        <row r="27603">
          <cell r="E27603" t="str">
            <v>180-ALL-146</v>
          </cell>
          <cell r="F27603">
            <v>75204</v>
          </cell>
        </row>
        <row r="27604">
          <cell r="E27604" t="str">
            <v>180-ALL-147</v>
          </cell>
          <cell r="F27604">
            <v>91739.99</v>
          </cell>
        </row>
        <row r="27605">
          <cell r="E27605" t="str">
            <v>180-ALL-148</v>
          </cell>
          <cell r="F27605">
            <v>150602.59</v>
          </cell>
        </row>
        <row r="27606">
          <cell r="E27606" t="str">
            <v>180-ALL-151</v>
          </cell>
          <cell r="F27606">
            <v>1283433.6499999999</v>
          </cell>
        </row>
        <row r="27607">
          <cell r="E27607" t="str">
            <v>180-ALL-152</v>
          </cell>
          <cell r="F27607">
            <v>43098.2</v>
          </cell>
        </row>
        <row r="27608">
          <cell r="E27608" t="str">
            <v>180-ALL-162</v>
          </cell>
          <cell r="F27608">
            <v>366293.33</v>
          </cell>
        </row>
        <row r="27609">
          <cell r="E27609" t="str">
            <v>180-ALL-163</v>
          </cell>
          <cell r="F27609">
            <v>80966.41</v>
          </cell>
        </row>
        <row r="27610">
          <cell r="E27610" t="str">
            <v>180-ALL-165</v>
          </cell>
          <cell r="F27610">
            <v>122671.62</v>
          </cell>
        </row>
        <row r="27611">
          <cell r="E27611" t="str">
            <v>180-ALL-171</v>
          </cell>
          <cell r="F27611">
            <v>1187626.99</v>
          </cell>
        </row>
        <row r="27612">
          <cell r="E27612" t="str">
            <v>180-ALL-172</v>
          </cell>
          <cell r="F27612">
            <v>106698.87</v>
          </cell>
        </row>
        <row r="27613">
          <cell r="E27613" t="str">
            <v>180-ALL-173</v>
          </cell>
          <cell r="F27613">
            <v>1488139.5</v>
          </cell>
        </row>
        <row r="27614">
          <cell r="E27614" t="str">
            <v>180-ALL-175</v>
          </cell>
          <cell r="F27614">
            <v>766264.02</v>
          </cell>
        </row>
        <row r="27615">
          <cell r="E27615" t="str">
            <v>180-ALL-184</v>
          </cell>
          <cell r="F27615">
            <v>1174682.8700000001</v>
          </cell>
        </row>
        <row r="27616">
          <cell r="E27616" t="str">
            <v>180-ALL-185</v>
          </cell>
          <cell r="F27616">
            <v>61999.95</v>
          </cell>
        </row>
        <row r="27617">
          <cell r="E27617" t="str">
            <v>180-ALL-186</v>
          </cell>
          <cell r="F27617">
            <v>-17816.37</v>
          </cell>
        </row>
        <row r="27618">
          <cell r="E27618" t="str">
            <v>180-ALL-188</v>
          </cell>
          <cell r="F27618">
            <v>498510.27</v>
          </cell>
        </row>
        <row r="27619">
          <cell r="E27619" t="str">
            <v>180-ALL-189</v>
          </cell>
          <cell r="F27619">
            <v>22154.49</v>
          </cell>
        </row>
        <row r="27620">
          <cell r="E27620" t="str">
            <v>180-ALL-191</v>
          </cell>
          <cell r="F27620">
            <v>14965.68</v>
          </cell>
        </row>
        <row r="27621">
          <cell r="E27621" t="str">
            <v>180-ALL-192</v>
          </cell>
          <cell r="F27621">
            <v>27770</v>
          </cell>
        </row>
        <row r="27622">
          <cell r="E27622" t="str">
            <v>180-ALL-196</v>
          </cell>
          <cell r="F27622">
            <v>7575</v>
          </cell>
        </row>
        <row r="27623">
          <cell r="E27623" t="str">
            <v>180-ALL-198</v>
          </cell>
          <cell r="F27623">
            <v>1307.48</v>
          </cell>
        </row>
        <row r="27624">
          <cell r="E27624" t="str">
            <v>180-ALL-199</v>
          </cell>
          <cell r="F27624">
            <v>196680.85</v>
          </cell>
        </row>
        <row r="27625">
          <cell r="E27625" t="str">
            <v>180-ALL-211</v>
          </cell>
          <cell r="F27625">
            <v>4295861.2300000004</v>
          </cell>
        </row>
        <row r="27626">
          <cell r="E27626" t="str">
            <v>180-ALL-221</v>
          </cell>
          <cell r="F27626">
            <v>8605194.1899999995</v>
          </cell>
        </row>
        <row r="27627">
          <cell r="E27627" t="str">
            <v>180-ALL-231</v>
          </cell>
          <cell r="F27627">
            <v>7442932</v>
          </cell>
        </row>
        <row r="27628">
          <cell r="E27628" t="str">
            <v>180-ALL-233</v>
          </cell>
          <cell r="F27628">
            <v>314106.81</v>
          </cell>
        </row>
        <row r="27629">
          <cell r="E27629" t="str">
            <v>180-ALL-311</v>
          </cell>
          <cell r="F27629">
            <v>2265538.71</v>
          </cell>
        </row>
        <row r="27630">
          <cell r="E27630" t="str">
            <v>180-ALL-312</v>
          </cell>
          <cell r="F27630">
            <v>136588.06</v>
          </cell>
        </row>
        <row r="27631">
          <cell r="E27631" t="str">
            <v>180-ALL-314</v>
          </cell>
          <cell r="F27631">
            <v>5575.45</v>
          </cell>
        </row>
        <row r="27632">
          <cell r="E27632" t="str">
            <v>180-ALL-315</v>
          </cell>
          <cell r="F27632">
            <v>2798.47</v>
          </cell>
        </row>
        <row r="27633">
          <cell r="E27633" t="str">
            <v>180-ALL-319</v>
          </cell>
          <cell r="F27633">
            <v>1826</v>
          </cell>
        </row>
        <row r="27634">
          <cell r="E27634" t="str">
            <v>180-ALL-321</v>
          </cell>
          <cell r="F27634">
            <v>15819.99</v>
          </cell>
        </row>
        <row r="27635">
          <cell r="E27635" t="str">
            <v>180-ALL-322</v>
          </cell>
          <cell r="F27635">
            <v>1022.95</v>
          </cell>
        </row>
        <row r="27636">
          <cell r="E27636" t="str">
            <v>180-ALL-326</v>
          </cell>
          <cell r="F27636">
            <v>51.32</v>
          </cell>
        </row>
        <row r="27637">
          <cell r="E27637" t="str">
            <v>180-ALL-331</v>
          </cell>
          <cell r="F27637">
            <v>12077.95</v>
          </cell>
        </row>
        <row r="27638">
          <cell r="E27638" t="str">
            <v>180-ALL-332</v>
          </cell>
          <cell r="F27638">
            <v>95417.69</v>
          </cell>
        </row>
        <row r="27639">
          <cell r="E27639" t="str">
            <v>180-ALL-333</v>
          </cell>
          <cell r="F27639">
            <v>15603.78</v>
          </cell>
        </row>
        <row r="27640">
          <cell r="E27640" t="str">
            <v>180-ALL-341</v>
          </cell>
          <cell r="F27640">
            <v>1650.31</v>
          </cell>
        </row>
        <row r="27641">
          <cell r="E27641" t="str">
            <v>180-ALL-342</v>
          </cell>
          <cell r="F27641">
            <v>1673.53</v>
          </cell>
        </row>
        <row r="27642">
          <cell r="E27642" t="str">
            <v>180-ALL-343</v>
          </cell>
          <cell r="F27642">
            <v>657.58</v>
          </cell>
        </row>
        <row r="27643">
          <cell r="E27643" t="str">
            <v>180-ALL-351</v>
          </cell>
          <cell r="F27643">
            <v>10940.14</v>
          </cell>
        </row>
        <row r="27644">
          <cell r="E27644" t="str">
            <v>180-ALL-361</v>
          </cell>
          <cell r="F27644">
            <v>401</v>
          </cell>
        </row>
        <row r="27645">
          <cell r="E27645" t="str">
            <v>180-ALL-379</v>
          </cell>
          <cell r="F27645">
            <v>2940</v>
          </cell>
        </row>
        <row r="27646">
          <cell r="E27646" t="str">
            <v>180-ALL-411</v>
          </cell>
          <cell r="F27646">
            <v>1405492.25</v>
          </cell>
        </row>
        <row r="27647">
          <cell r="E27647" t="str">
            <v>180-ALL-413</v>
          </cell>
          <cell r="F27647">
            <v>152015.72</v>
          </cell>
        </row>
        <row r="27648">
          <cell r="E27648" t="str">
            <v>180-ALL-414</v>
          </cell>
          <cell r="F27648">
            <v>148002.26</v>
          </cell>
        </row>
        <row r="27649">
          <cell r="E27649" t="str">
            <v>180-ALL-418</v>
          </cell>
          <cell r="F27649">
            <v>100794.69</v>
          </cell>
        </row>
        <row r="27650">
          <cell r="E27650" t="str">
            <v>180-ALL-422</v>
          </cell>
          <cell r="F27650">
            <v>538358.4</v>
          </cell>
        </row>
        <row r="27651">
          <cell r="E27651" t="str">
            <v>180-ALL-423</v>
          </cell>
          <cell r="F27651">
            <v>1001673.12</v>
          </cell>
        </row>
        <row r="27652">
          <cell r="E27652" t="str">
            <v>180-ALL-424</v>
          </cell>
          <cell r="F27652">
            <v>35835.08</v>
          </cell>
        </row>
        <row r="27653">
          <cell r="E27653" t="str">
            <v>180-ALL-425</v>
          </cell>
          <cell r="F27653">
            <v>159967.31</v>
          </cell>
        </row>
        <row r="27654">
          <cell r="E27654" t="str">
            <v>180-ALL-461</v>
          </cell>
          <cell r="F27654">
            <v>29340.45</v>
          </cell>
        </row>
        <row r="27655">
          <cell r="E27655" t="str">
            <v>180-ALL-462</v>
          </cell>
          <cell r="F27655">
            <v>209830.53</v>
          </cell>
        </row>
        <row r="27656">
          <cell r="E27656" t="str">
            <v>180-ALL-541</v>
          </cell>
          <cell r="F27656">
            <v>89724.83</v>
          </cell>
        </row>
        <row r="27657">
          <cell r="E27657" t="str">
            <v>180-ALL-542</v>
          </cell>
          <cell r="F27657">
            <v>118046.01</v>
          </cell>
        </row>
        <row r="27658">
          <cell r="E27658" t="str">
            <v>180-ALL-551</v>
          </cell>
          <cell r="F27658">
            <v>46528.7</v>
          </cell>
        </row>
        <row r="27659">
          <cell r="E27659" t="str">
            <v>180-ALL-552</v>
          </cell>
          <cell r="F27659">
            <v>231</v>
          </cell>
        </row>
        <row r="27660">
          <cell r="E27660" t="str">
            <v>181-ALL-111</v>
          </cell>
          <cell r="F27660">
            <v>116916</v>
          </cell>
        </row>
        <row r="27661">
          <cell r="E27661" t="str">
            <v>181-ALL-113</v>
          </cell>
          <cell r="F27661">
            <v>282514.24</v>
          </cell>
        </row>
        <row r="27662">
          <cell r="E27662" t="str">
            <v>181-ALL-114</v>
          </cell>
          <cell r="F27662">
            <v>582220.75</v>
          </cell>
        </row>
        <row r="27663">
          <cell r="E27663" t="str">
            <v>181-ALL-115</v>
          </cell>
          <cell r="F27663">
            <v>50520</v>
          </cell>
        </row>
        <row r="27664">
          <cell r="E27664" t="str">
            <v>181-ALL-116</v>
          </cell>
          <cell r="F27664">
            <v>351066.96</v>
          </cell>
        </row>
        <row r="27665">
          <cell r="E27665" t="str">
            <v>181-ALL-117</v>
          </cell>
          <cell r="F27665">
            <v>32226.42</v>
          </cell>
        </row>
        <row r="27666">
          <cell r="E27666" t="str">
            <v>181-ALL-121</v>
          </cell>
          <cell r="F27666">
            <v>10438860.91</v>
          </cell>
        </row>
        <row r="27667">
          <cell r="E27667" t="str">
            <v>181-ALL-123</v>
          </cell>
          <cell r="F27667">
            <v>60276.25</v>
          </cell>
        </row>
        <row r="27668">
          <cell r="E27668" t="str">
            <v>181-ALL-124</v>
          </cell>
          <cell r="F27668">
            <v>30366.85</v>
          </cell>
        </row>
        <row r="27669">
          <cell r="E27669" t="str">
            <v>181-ALL-125</v>
          </cell>
          <cell r="F27669">
            <v>5764.22</v>
          </cell>
        </row>
        <row r="27670">
          <cell r="E27670" t="str">
            <v>181-ALL-131</v>
          </cell>
          <cell r="F27670">
            <v>1060376.76</v>
          </cell>
        </row>
        <row r="27671">
          <cell r="E27671" t="str">
            <v>181-ALL-132</v>
          </cell>
          <cell r="F27671">
            <v>94850</v>
          </cell>
        </row>
        <row r="27672">
          <cell r="E27672" t="str">
            <v>181-ALL-135</v>
          </cell>
          <cell r="F27672">
            <v>54690</v>
          </cell>
        </row>
        <row r="27673">
          <cell r="E27673" t="str">
            <v>181-ALL-142</v>
          </cell>
          <cell r="F27673">
            <v>776044.46</v>
          </cell>
        </row>
        <row r="27674">
          <cell r="E27674" t="str">
            <v>181-ALL-143</v>
          </cell>
          <cell r="F27674">
            <v>770</v>
          </cell>
        </row>
        <row r="27675">
          <cell r="E27675" t="str">
            <v>181-ALL-146</v>
          </cell>
          <cell r="F27675">
            <v>15711.94</v>
          </cell>
        </row>
        <row r="27676">
          <cell r="E27676" t="str">
            <v>181-ALL-151</v>
          </cell>
          <cell r="F27676">
            <v>715982.82</v>
          </cell>
        </row>
        <row r="27677">
          <cell r="E27677" t="str">
            <v>181-ALL-153</v>
          </cell>
          <cell r="F27677">
            <v>116379.6</v>
          </cell>
        </row>
        <row r="27678">
          <cell r="E27678" t="str">
            <v>181-ALL-162</v>
          </cell>
          <cell r="F27678">
            <v>52042.37</v>
          </cell>
        </row>
        <row r="27679">
          <cell r="E27679" t="str">
            <v>181-ALL-163</v>
          </cell>
          <cell r="F27679">
            <v>9722.76</v>
          </cell>
        </row>
        <row r="27680">
          <cell r="E27680" t="str">
            <v>181-ALL-165</v>
          </cell>
          <cell r="F27680">
            <v>52394.78</v>
          </cell>
        </row>
        <row r="27681">
          <cell r="E27681" t="str">
            <v>181-ALL-167</v>
          </cell>
          <cell r="F27681">
            <v>7091.42</v>
          </cell>
        </row>
        <row r="27682">
          <cell r="E27682" t="str">
            <v>181-ALL-171</v>
          </cell>
          <cell r="F27682">
            <v>356018.26</v>
          </cell>
        </row>
        <row r="27683">
          <cell r="E27683" t="str">
            <v>181-ALL-172</v>
          </cell>
          <cell r="F27683">
            <v>1514.36</v>
          </cell>
        </row>
        <row r="27684">
          <cell r="E27684" t="str">
            <v>181-ALL-173</v>
          </cell>
          <cell r="F27684">
            <v>20630.599999999999</v>
          </cell>
        </row>
        <row r="27685">
          <cell r="E27685" t="str">
            <v>181-ALL-184</v>
          </cell>
          <cell r="F27685">
            <v>270845.46999999997</v>
          </cell>
        </row>
        <row r="27686">
          <cell r="E27686" t="str">
            <v>181-ALL-185</v>
          </cell>
          <cell r="F27686">
            <v>23667.56</v>
          </cell>
        </row>
        <row r="27687">
          <cell r="E27687" t="str">
            <v>181-ALL-186</v>
          </cell>
          <cell r="F27687">
            <v>10242.64</v>
          </cell>
        </row>
        <row r="27688">
          <cell r="E27688" t="str">
            <v>181-ALL-188</v>
          </cell>
          <cell r="F27688">
            <v>149758.44</v>
          </cell>
        </row>
        <row r="27689">
          <cell r="E27689" t="str">
            <v>181-ALL-189</v>
          </cell>
          <cell r="F27689">
            <v>3187.54</v>
          </cell>
        </row>
        <row r="27690">
          <cell r="E27690" t="str">
            <v>181-ALL-191</v>
          </cell>
          <cell r="F27690">
            <v>360</v>
          </cell>
        </row>
        <row r="27691">
          <cell r="E27691" t="str">
            <v>181-ALL-192</v>
          </cell>
          <cell r="F27691">
            <v>47.84</v>
          </cell>
        </row>
        <row r="27692">
          <cell r="E27692" t="str">
            <v>181-ALL-196</v>
          </cell>
          <cell r="F27692">
            <v>6366.24</v>
          </cell>
        </row>
        <row r="27693">
          <cell r="E27693" t="str">
            <v>181-ALL-199</v>
          </cell>
          <cell r="F27693">
            <v>934.58</v>
          </cell>
        </row>
        <row r="27694">
          <cell r="E27694" t="str">
            <v>181-ALL-211</v>
          </cell>
          <cell r="F27694">
            <v>1139397.6299999999</v>
          </cell>
        </row>
        <row r="27695">
          <cell r="E27695" t="str">
            <v>181-ALL-221</v>
          </cell>
          <cell r="F27695">
            <v>2238705.66</v>
          </cell>
        </row>
        <row r="27696">
          <cell r="E27696" t="str">
            <v>181-ALL-231</v>
          </cell>
          <cell r="F27696">
            <v>1978483.2</v>
          </cell>
        </row>
        <row r="27697">
          <cell r="E27697" t="str">
            <v>181-ALL-233</v>
          </cell>
          <cell r="F27697">
            <v>89021.7</v>
          </cell>
        </row>
        <row r="27698">
          <cell r="E27698" t="str">
            <v>181-ALL-311</v>
          </cell>
          <cell r="F27698">
            <v>708554.78</v>
          </cell>
        </row>
        <row r="27699">
          <cell r="E27699" t="str">
            <v>181-ALL-312</v>
          </cell>
          <cell r="F27699">
            <v>194536.26</v>
          </cell>
        </row>
        <row r="27700">
          <cell r="E27700" t="str">
            <v>181-ALL-332</v>
          </cell>
          <cell r="F27700">
            <v>3397.04</v>
          </cell>
        </row>
        <row r="27701">
          <cell r="E27701" t="str">
            <v>181-ALL-343</v>
          </cell>
          <cell r="F27701">
            <v>3950</v>
          </cell>
        </row>
        <row r="27702">
          <cell r="E27702" t="str">
            <v>181-ALL-351</v>
          </cell>
          <cell r="F27702">
            <v>203431.07</v>
          </cell>
        </row>
        <row r="27703">
          <cell r="E27703" t="str">
            <v>181-ALL-411</v>
          </cell>
          <cell r="F27703">
            <v>296887.28000000003</v>
          </cell>
        </row>
        <row r="27704">
          <cell r="E27704" t="str">
            <v>181-ALL-418</v>
          </cell>
          <cell r="F27704">
            <v>18372</v>
          </cell>
        </row>
        <row r="27705">
          <cell r="E27705" t="str">
            <v>181-ALL-423</v>
          </cell>
          <cell r="F27705">
            <v>4228.34</v>
          </cell>
        </row>
        <row r="27706">
          <cell r="E27706" t="str">
            <v>181-ALL-459</v>
          </cell>
          <cell r="F27706">
            <v>2729.31</v>
          </cell>
        </row>
        <row r="27707">
          <cell r="E27707" t="str">
            <v>181-ALL-462</v>
          </cell>
          <cell r="F27707">
            <v>184092.69</v>
          </cell>
        </row>
        <row r="27708">
          <cell r="E27708" t="str">
            <v>181-ALL-472</v>
          </cell>
          <cell r="F27708">
            <v>-1536.54</v>
          </cell>
        </row>
        <row r="27709">
          <cell r="E27709" t="str">
            <v>182-ALL-111</v>
          </cell>
          <cell r="F27709">
            <v>116916</v>
          </cell>
        </row>
        <row r="27710">
          <cell r="E27710" t="str">
            <v>182-ALL-112</v>
          </cell>
          <cell r="F27710">
            <v>46208.34</v>
          </cell>
        </row>
        <row r="27711">
          <cell r="E27711" t="str">
            <v>182-ALL-113</v>
          </cell>
          <cell r="F27711">
            <v>278208.3</v>
          </cell>
        </row>
        <row r="27712">
          <cell r="E27712" t="str">
            <v>182-ALL-114</v>
          </cell>
          <cell r="F27712">
            <v>412670.8</v>
          </cell>
        </row>
        <row r="27713">
          <cell r="E27713" t="str">
            <v>182-ALL-116</v>
          </cell>
          <cell r="F27713">
            <v>176672.69</v>
          </cell>
        </row>
        <row r="27714">
          <cell r="E27714" t="str">
            <v>182-ALL-121</v>
          </cell>
          <cell r="F27714">
            <v>6622010.4199999999</v>
          </cell>
        </row>
        <row r="27715">
          <cell r="E27715" t="str">
            <v>182-ALL-123</v>
          </cell>
          <cell r="F27715">
            <v>48124.99</v>
          </cell>
        </row>
        <row r="27716">
          <cell r="E27716" t="str">
            <v>182-ALL-125</v>
          </cell>
          <cell r="F27716">
            <v>1289.31</v>
          </cell>
        </row>
        <row r="27717">
          <cell r="E27717" t="str">
            <v>182-ALL-131</v>
          </cell>
          <cell r="F27717">
            <v>761770.14</v>
          </cell>
        </row>
        <row r="27718">
          <cell r="E27718" t="str">
            <v>182-ALL-132</v>
          </cell>
          <cell r="F27718">
            <v>46614.14</v>
          </cell>
        </row>
        <row r="27719">
          <cell r="E27719" t="str">
            <v>182-ALL-135</v>
          </cell>
          <cell r="F27719">
            <v>93996.94</v>
          </cell>
        </row>
        <row r="27720">
          <cell r="E27720" t="str">
            <v>182-ALL-141</v>
          </cell>
          <cell r="F27720">
            <v>84179.6</v>
          </cell>
        </row>
        <row r="27721">
          <cell r="E27721" t="str">
            <v>182-ALL-142</v>
          </cell>
          <cell r="F27721">
            <v>772555.93</v>
          </cell>
        </row>
        <row r="27722">
          <cell r="E27722" t="str">
            <v>182-ALL-143</v>
          </cell>
          <cell r="F27722">
            <v>8010.6</v>
          </cell>
        </row>
        <row r="27723">
          <cell r="E27723" t="str">
            <v>182-ALL-145</v>
          </cell>
          <cell r="F27723">
            <v>42796.7</v>
          </cell>
        </row>
        <row r="27724">
          <cell r="E27724" t="str">
            <v>182-ALL-151</v>
          </cell>
          <cell r="F27724">
            <v>155054.01999999999</v>
          </cell>
        </row>
        <row r="27725">
          <cell r="E27725" t="str">
            <v>182-ALL-153</v>
          </cell>
          <cell r="F27725">
            <v>48240</v>
          </cell>
        </row>
        <row r="27726">
          <cell r="E27726" t="str">
            <v>182-ALL-162</v>
          </cell>
          <cell r="F27726">
            <v>99855.38</v>
          </cell>
        </row>
        <row r="27727">
          <cell r="E27727" t="str">
            <v>182-ALL-163</v>
          </cell>
          <cell r="F27727">
            <v>9501.17</v>
          </cell>
        </row>
        <row r="27728">
          <cell r="E27728" t="str">
            <v>182-ALL-165</v>
          </cell>
          <cell r="F27728">
            <v>54784.61</v>
          </cell>
        </row>
        <row r="27729">
          <cell r="E27729" t="str">
            <v>182-ALL-171</v>
          </cell>
          <cell r="F27729">
            <v>149318.54</v>
          </cell>
        </row>
        <row r="27730">
          <cell r="E27730" t="str">
            <v>182-ALL-172</v>
          </cell>
          <cell r="F27730">
            <v>46206.65</v>
          </cell>
        </row>
        <row r="27731">
          <cell r="E27731" t="str">
            <v>182-ALL-173</v>
          </cell>
          <cell r="F27731">
            <v>353371.76</v>
          </cell>
        </row>
        <row r="27732">
          <cell r="E27732" t="str">
            <v>182-ALL-184</v>
          </cell>
          <cell r="F27732">
            <v>152109.94</v>
          </cell>
        </row>
        <row r="27733">
          <cell r="E27733" t="str">
            <v>182-ALL-185</v>
          </cell>
          <cell r="F27733">
            <v>11228.91</v>
          </cell>
        </row>
        <row r="27734">
          <cell r="E27734" t="str">
            <v>182-ALL-186</v>
          </cell>
          <cell r="F27734">
            <v>-3339.33</v>
          </cell>
        </row>
        <row r="27735">
          <cell r="E27735" t="str">
            <v>182-ALL-188</v>
          </cell>
          <cell r="F27735">
            <v>80166.13</v>
          </cell>
        </row>
        <row r="27736">
          <cell r="E27736" t="str">
            <v>182-ALL-189</v>
          </cell>
          <cell r="F27736">
            <v>9723.7000000000007</v>
          </cell>
        </row>
        <row r="27737">
          <cell r="E27737" t="str">
            <v>182-ALL-191</v>
          </cell>
          <cell r="F27737">
            <v>2223.3200000000002</v>
          </cell>
        </row>
        <row r="27738">
          <cell r="E27738" t="str">
            <v>182-ALL-192</v>
          </cell>
          <cell r="F27738">
            <v>10751.46</v>
          </cell>
        </row>
        <row r="27739">
          <cell r="E27739" t="str">
            <v>182-ALL-196</v>
          </cell>
          <cell r="F27739">
            <v>300</v>
          </cell>
        </row>
        <row r="27740">
          <cell r="E27740" t="str">
            <v>182-ALL-198</v>
          </cell>
          <cell r="F27740">
            <v>1970</v>
          </cell>
        </row>
        <row r="27741">
          <cell r="E27741" t="str">
            <v>182-ALL-199</v>
          </cell>
          <cell r="F27741">
            <v>41473.9</v>
          </cell>
        </row>
        <row r="27742">
          <cell r="E27742" t="str">
            <v>182-ALL-211</v>
          </cell>
          <cell r="F27742">
            <v>755846.22</v>
          </cell>
        </row>
        <row r="27743">
          <cell r="E27743" t="str">
            <v>182-ALL-221</v>
          </cell>
          <cell r="F27743">
            <v>1500771.78</v>
          </cell>
        </row>
        <row r="27744">
          <cell r="E27744" t="str">
            <v>182-ALL-231</v>
          </cell>
          <cell r="F27744">
            <v>1321452.07</v>
          </cell>
        </row>
        <row r="27745">
          <cell r="E27745" t="str">
            <v>182-ALL-233</v>
          </cell>
          <cell r="F27745">
            <v>56449.54</v>
          </cell>
        </row>
        <row r="27746">
          <cell r="E27746" t="str">
            <v>182-ALL-311</v>
          </cell>
          <cell r="F27746">
            <v>403346.66</v>
          </cell>
        </row>
        <row r="27747">
          <cell r="E27747" t="str">
            <v>182-ALL-312</v>
          </cell>
          <cell r="F27747">
            <v>30171.93</v>
          </cell>
        </row>
        <row r="27748">
          <cell r="E27748" t="str">
            <v>182-ALL-317</v>
          </cell>
          <cell r="F27748">
            <v>33925</v>
          </cell>
        </row>
        <row r="27749">
          <cell r="E27749" t="str">
            <v>182-ALL-318</v>
          </cell>
          <cell r="F27749">
            <v>116966</v>
          </cell>
        </row>
        <row r="27750">
          <cell r="E27750" t="str">
            <v>182-ALL-319</v>
          </cell>
          <cell r="F27750">
            <v>1557.16</v>
          </cell>
        </row>
        <row r="27751">
          <cell r="E27751" t="str">
            <v>182-ALL-331</v>
          </cell>
          <cell r="F27751">
            <v>2415.41</v>
          </cell>
        </row>
        <row r="27752">
          <cell r="E27752" t="str">
            <v>182-ALL-332</v>
          </cell>
          <cell r="F27752">
            <v>1363.15</v>
          </cell>
        </row>
        <row r="27753">
          <cell r="E27753" t="str">
            <v>182-ALL-333</v>
          </cell>
          <cell r="F27753">
            <v>6534</v>
          </cell>
        </row>
        <row r="27754">
          <cell r="E27754" t="str">
            <v>182-ALL-342</v>
          </cell>
          <cell r="F27754">
            <v>137.07</v>
          </cell>
        </row>
        <row r="27755">
          <cell r="E27755" t="str">
            <v>182-ALL-343</v>
          </cell>
          <cell r="F27755">
            <v>4137.1000000000004</v>
          </cell>
        </row>
        <row r="27756">
          <cell r="E27756" t="str">
            <v>182-ALL-344</v>
          </cell>
          <cell r="F27756">
            <v>1841.91</v>
          </cell>
        </row>
        <row r="27757">
          <cell r="E27757" t="str">
            <v>182-ALL-351</v>
          </cell>
          <cell r="F27757">
            <v>5298.11</v>
          </cell>
        </row>
        <row r="27758">
          <cell r="E27758" t="str">
            <v>182-ALL-352</v>
          </cell>
          <cell r="F27758">
            <v>850.97</v>
          </cell>
        </row>
        <row r="27759">
          <cell r="E27759" t="str">
            <v>182-ALL-361</v>
          </cell>
          <cell r="F27759">
            <v>500</v>
          </cell>
        </row>
        <row r="27760">
          <cell r="E27760" t="str">
            <v>182-ALL-372</v>
          </cell>
          <cell r="F27760">
            <v>1567</v>
          </cell>
        </row>
        <row r="27761">
          <cell r="E27761" t="str">
            <v>182-ALL-379</v>
          </cell>
          <cell r="F27761">
            <v>2730.45</v>
          </cell>
        </row>
        <row r="27762">
          <cell r="E27762" t="str">
            <v>182-ALL-411</v>
          </cell>
          <cell r="F27762">
            <v>348584.32</v>
          </cell>
        </row>
        <row r="27763">
          <cell r="E27763" t="str">
            <v>182-ALL-413</v>
          </cell>
          <cell r="F27763">
            <v>37775.949999999997</v>
          </cell>
        </row>
        <row r="27764">
          <cell r="E27764" t="str">
            <v>182-ALL-414</v>
          </cell>
          <cell r="F27764">
            <v>19995.740000000002</v>
          </cell>
        </row>
        <row r="27765">
          <cell r="E27765" t="str">
            <v>182-ALL-418</v>
          </cell>
          <cell r="F27765">
            <v>24264.09</v>
          </cell>
        </row>
        <row r="27766">
          <cell r="E27766" t="str">
            <v>182-ALL-422</v>
          </cell>
          <cell r="F27766">
            <v>8517.2099999999991</v>
          </cell>
        </row>
        <row r="27767">
          <cell r="E27767" t="str">
            <v>182-ALL-423</v>
          </cell>
          <cell r="F27767">
            <v>2301.9299999999998</v>
          </cell>
        </row>
        <row r="27768">
          <cell r="E27768" t="str">
            <v>182-ALL-424</v>
          </cell>
          <cell r="F27768">
            <v>81.89</v>
          </cell>
        </row>
        <row r="27769">
          <cell r="E27769" t="str">
            <v>182-ALL-425</v>
          </cell>
          <cell r="F27769">
            <v>320.63</v>
          </cell>
        </row>
        <row r="27770">
          <cell r="E27770" t="str">
            <v>182-ALL-461</v>
          </cell>
          <cell r="F27770">
            <v>6512.31</v>
          </cell>
        </row>
        <row r="27771">
          <cell r="E27771" t="str">
            <v>182-ALL-462</v>
          </cell>
          <cell r="F27771">
            <v>11573.16</v>
          </cell>
        </row>
        <row r="27772">
          <cell r="E27772" t="str">
            <v>182-ALL-472</v>
          </cell>
          <cell r="F27772">
            <v>-252.67</v>
          </cell>
        </row>
        <row r="27773">
          <cell r="E27773" t="str">
            <v>182-ALL-541</v>
          </cell>
          <cell r="F27773">
            <v>14514.55</v>
          </cell>
        </row>
        <row r="27774">
          <cell r="E27774" t="str">
            <v>182-ALL-542</v>
          </cell>
          <cell r="F27774">
            <v>34867.269999999997</v>
          </cell>
        </row>
        <row r="27775">
          <cell r="E27775" t="str">
            <v>182-ALL-552</v>
          </cell>
          <cell r="F27775">
            <v>69.33</v>
          </cell>
        </row>
        <row r="27776">
          <cell r="E27776" t="str">
            <v>190-ALL-111</v>
          </cell>
          <cell r="F27776">
            <v>120804</v>
          </cell>
        </row>
        <row r="27777">
          <cell r="E27777" t="str">
            <v>190-ALL-113</v>
          </cell>
          <cell r="F27777">
            <v>315264.86</v>
          </cell>
        </row>
        <row r="27778">
          <cell r="E27778" t="str">
            <v>190-ALL-114</v>
          </cell>
          <cell r="F27778">
            <v>1010133.83</v>
          </cell>
        </row>
        <row r="27779">
          <cell r="E27779" t="str">
            <v>190-ALL-115</v>
          </cell>
          <cell r="F27779">
            <v>58572</v>
          </cell>
        </row>
        <row r="27780">
          <cell r="E27780" t="str">
            <v>190-ALL-116</v>
          </cell>
          <cell r="F27780">
            <v>381268</v>
          </cell>
        </row>
        <row r="27781">
          <cell r="E27781" t="str">
            <v>190-ALL-117</v>
          </cell>
          <cell r="F27781">
            <v>3757.91</v>
          </cell>
        </row>
        <row r="27782">
          <cell r="E27782" t="str">
            <v>190-ALL-118</v>
          </cell>
          <cell r="F27782">
            <v>91839.12</v>
          </cell>
        </row>
        <row r="27783">
          <cell r="E27783" t="str">
            <v>190-ALL-121</v>
          </cell>
          <cell r="F27783">
            <v>18421240.850000001</v>
          </cell>
        </row>
        <row r="27784">
          <cell r="E27784" t="str">
            <v>190-ALL-124</v>
          </cell>
          <cell r="F27784">
            <v>187126.51</v>
          </cell>
        </row>
        <row r="27785">
          <cell r="E27785" t="str">
            <v>190-ALL-125</v>
          </cell>
          <cell r="F27785">
            <v>6159.09</v>
          </cell>
        </row>
        <row r="27786">
          <cell r="E27786" t="str">
            <v>190-ALL-127</v>
          </cell>
          <cell r="F27786">
            <v>514342.65</v>
          </cell>
        </row>
        <row r="27787">
          <cell r="E27787" t="str">
            <v>190-ALL-131</v>
          </cell>
          <cell r="F27787">
            <v>2275494.15</v>
          </cell>
        </row>
        <row r="27788">
          <cell r="E27788" t="str">
            <v>190-ALL-132</v>
          </cell>
          <cell r="F27788">
            <v>426583.65</v>
          </cell>
        </row>
        <row r="27789">
          <cell r="E27789" t="str">
            <v>190-ALL-133</v>
          </cell>
          <cell r="F27789">
            <v>202270.1</v>
          </cell>
        </row>
        <row r="27790">
          <cell r="E27790" t="str">
            <v>190-ALL-135</v>
          </cell>
          <cell r="F27790">
            <v>237316.37</v>
          </cell>
        </row>
        <row r="27791">
          <cell r="E27791" t="str">
            <v>190-ALL-142</v>
          </cell>
          <cell r="F27791">
            <v>2843407.05</v>
          </cell>
        </row>
        <row r="27792">
          <cell r="E27792" t="str">
            <v>190-ALL-144</v>
          </cell>
          <cell r="F27792">
            <v>20891.73</v>
          </cell>
        </row>
        <row r="27793">
          <cell r="E27793" t="str">
            <v>190-ALL-145</v>
          </cell>
          <cell r="F27793">
            <v>68250</v>
          </cell>
        </row>
        <row r="27794">
          <cell r="E27794" t="str">
            <v>190-ALL-148</v>
          </cell>
          <cell r="F27794">
            <v>24001.65</v>
          </cell>
        </row>
        <row r="27795">
          <cell r="E27795" t="str">
            <v>190-ALL-151</v>
          </cell>
          <cell r="F27795">
            <v>1136777.6000000001</v>
          </cell>
        </row>
        <row r="27796">
          <cell r="E27796" t="str">
            <v>190-ALL-153</v>
          </cell>
          <cell r="F27796">
            <v>124728</v>
          </cell>
        </row>
        <row r="27797">
          <cell r="E27797" t="str">
            <v>190-ALL-162</v>
          </cell>
          <cell r="F27797">
            <v>62425.51</v>
          </cell>
        </row>
        <row r="27798">
          <cell r="E27798" t="str">
            <v>190-ALL-163</v>
          </cell>
          <cell r="F27798">
            <v>4987.5</v>
          </cell>
        </row>
        <row r="27799">
          <cell r="E27799" t="str">
            <v>190-ALL-165</v>
          </cell>
          <cell r="F27799">
            <v>96991.87</v>
          </cell>
        </row>
        <row r="27800">
          <cell r="E27800" t="str">
            <v>190-ALL-166</v>
          </cell>
          <cell r="F27800">
            <v>420</v>
          </cell>
        </row>
        <row r="27801">
          <cell r="E27801" t="str">
            <v>190-ALL-167</v>
          </cell>
          <cell r="F27801">
            <v>997.77</v>
          </cell>
        </row>
        <row r="27802">
          <cell r="E27802" t="str">
            <v>190-ALL-171</v>
          </cell>
          <cell r="F27802">
            <v>674129.01</v>
          </cell>
        </row>
        <row r="27803">
          <cell r="E27803" t="str">
            <v>190-ALL-172</v>
          </cell>
          <cell r="F27803">
            <v>27479.19</v>
          </cell>
        </row>
        <row r="27804">
          <cell r="E27804" t="str">
            <v>190-ALL-173</v>
          </cell>
          <cell r="F27804">
            <v>231876.02</v>
          </cell>
        </row>
        <row r="27805">
          <cell r="E27805" t="str">
            <v>190-ALL-175</v>
          </cell>
          <cell r="F27805">
            <v>345437.73</v>
          </cell>
        </row>
        <row r="27806">
          <cell r="E27806" t="str">
            <v>190-ALL-184</v>
          </cell>
          <cell r="F27806">
            <v>524769.01</v>
          </cell>
        </row>
        <row r="27807">
          <cell r="E27807" t="str">
            <v>190-ALL-185</v>
          </cell>
          <cell r="F27807">
            <v>36772.480000000003</v>
          </cell>
        </row>
        <row r="27808">
          <cell r="E27808" t="str">
            <v>190-ALL-186</v>
          </cell>
          <cell r="F27808">
            <v>-15852.85</v>
          </cell>
        </row>
        <row r="27809">
          <cell r="E27809" t="str">
            <v>190-ALL-188</v>
          </cell>
          <cell r="F27809">
            <v>279820.45</v>
          </cell>
        </row>
        <row r="27810">
          <cell r="E27810" t="str">
            <v>190-ALL-189</v>
          </cell>
          <cell r="F27810">
            <v>47041.48</v>
          </cell>
        </row>
        <row r="27811">
          <cell r="E27811" t="str">
            <v>190-ALL-192</v>
          </cell>
          <cell r="F27811">
            <v>28835.599999999999</v>
          </cell>
        </row>
        <row r="27812">
          <cell r="E27812" t="str">
            <v>190-ALL-193</v>
          </cell>
          <cell r="F27812">
            <v>71112</v>
          </cell>
        </row>
        <row r="27813">
          <cell r="E27813" t="str">
            <v>190-ALL-197</v>
          </cell>
          <cell r="F27813">
            <v>3000</v>
          </cell>
        </row>
        <row r="27814">
          <cell r="E27814" t="str">
            <v>190-ALL-199</v>
          </cell>
          <cell r="F27814">
            <v>66284.13</v>
          </cell>
        </row>
        <row r="27815">
          <cell r="E27815" t="str">
            <v>190-ALL-211</v>
          </cell>
          <cell r="F27815">
            <v>2210249.17</v>
          </cell>
        </row>
        <row r="27816">
          <cell r="E27816" t="str">
            <v>190-ALL-221</v>
          </cell>
          <cell r="F27816">
            <v>4344684.53</v>
          </cell>
        </row>
        <row r="27817">
          <cell r="E27817" t="str">
            <v>190-ALL-231</v>
          </cell>
          <cell r="F27817">
            <v>3919395.7</v>
          </cell>
        </row>
        <row r="27818">
          <cell r="E27818" t="str">
            <v>190-ALL-233</v>
          </cell>
          <cell r="F27818">
            <v>169080.29</v>
          </cell>
        </row>
        <row r="27819">
          <cell r="E27819" t="str">
            <v>190-ALL-311</v>
          </cell>
          <cell r="F27819">
            <v>326951.27</v>
          </cell>
        </row>
        <row r="27820">
          <cell r="E27820" t="str">
            <v>190-ALL-312</v>
          </cell>
          <cell r="F27820">
            <v>25497.62</v>
          </cell>
        </row>
        <row r="27821">
          <cell r="E27821" t="str">
            <v>190-ALL-313</v>
          </cell>
          <cell r="F27821">
            <v>1754.59</v>
          </cell>
        </row>
        <row r="27822">
          <cell r="E27822" t="str">
            <v>190-ALL-319</v>
          </cell>
          <cell r="F27822">
            <v>235</v>
          </cell>
        </row>
        <row r="27823">
          <cell r="E27823" t="str">
            <v>190-ALL-321</v>
          </cell>
          <cell r="F27823">
            <v>5404.13</v>
          </cell>
        </row>
        <row r="27824">
          <cell r="E27824" t="str">
            <v>190-ALL-323</v>
          </cell>
          <cell r="F27824">
            <v>553.04999999999995</v>
          </cell>
        </row>
        <row r="27825">
          <cell r="E27825" t="str">
            <v>190-ALL-327</v>
          </cell>
          <cell r="F27825">
            <v>826.5</v>
          </cell>
        </row>
        <row r="27826">
          <cell r="E27826" t="str">
            <v>190-ALL-331</v>
          </cell>
          <cell r="F27826">
            <v>177406.01</v>
          </cell>
        </row>
        <row r="27827">
          <cell r="E27827" t="str">
            <v>190-ALL-332</v>
          </cell>
          <cell r="F27827">
            <v>10495.23</v>
          </cell>
        </row>
        <row r="27828">
          <cell r="E27828" t="str">
            <v>190-ALL-333</v>
          </cell>
          <cell r="F27828">
            <v>15349.23</v>
          </cell>
        </row>
        <row r="27829">
          <cell r="E27829" t="str">
            <v>190-ALL-341</v>
          </cell>
          <cell r="F27829">
            <v>5634.01</v>
          </cell>
        </row>
        <row r="27830">
          <cell r="E27830" t="str">
            <v>190-ALL-351</v>
          </cell>
          <cell r="F27830">
            <v>3024</v>
          </cell>
        </row>
        <row r="27831">
          <cell r="E27831" t="str">
            <v>190-ALL-411</v>
          </cell>
          <cell r="F27831">
            <v>430187</v>
          </cell>
        </row>
        <row r="27832">
          <cell r="E27832" t="str">
            <v>190-ALL-414</v>
          </cell>
          <cell r="F27832">
            <v>2164.85</v>
          </cell>
        </row>
        <row r="27833">
          <cell r="E27833" t="str">
            <v>190-ALL-418</v>
          </cell>
          <cell r="F27833">
            <v>242844.01</v>
          </cell>
        </row>
        <row r="27834">
          <cell r="E27834" t="str">
            <v>190-ALL-422</v>
          </cell>
          <cell r="F27834">
            <v>134871.51999999999</v>
          </cell>
        </row>
        <row r="27835">
          <cell r="E27835" t="str">
            <v>190-ALL-423</v>
          </cell>
          <cell r="F27835">
            <v>414147.09</v>
          </cell>
        </row>
        <row r="27836">
          <cell r="E27836" t="str">
            <v>190-ALL-424</v>
          </cell>
          <cell r="F27836">
            <v>6905.99</v>
          </cell>
        </row>
        <row r="27837">
          <cell r="E27837" t="str">
            <v>190-ALL-425</v>
          </cell>
          <cell r="F27837">
            <v>42729.89</v>
          </cell>
        </row>
        <row r="27838">
          <cell r="E27838" t="str">
            <v>190-ALL-461</v>
          </cell>
          <cell r="F27838">
            <v>9078.23</v>
          </cell>
        </row>
        <row r="27839">
          <cell r="E27839" t="str">
            <v>190-ALL-462</v>
          </cell>
          <cell r="F27839">
            <v>116743.01</v>
          </cell>
        </row>
        <row r="27840">
          <cell r="E27840" t="str">
            <v>200-ALL-111</v>
          </cell>
          <cell r="F27840">
            <v>116925</v>
          </cell>
        </row>
        <row r="27841">
          <cell r="E27841" t="str">
            <v>200-ALL-113</v>
          </cell>
          <cell r="F27841">
            <v>365281.26</v>
          </cell>
        </row>
        <row r="27842">
          <cell r="E27842" t="str">
            <v>200-ALL-114</v>
          </cell>
          <cell r="F27842">
            <v>898204</v>
          </cell>
        </row>
        <row r="27843">
          <cell r="E27843" t="str">
            <v>200-ALL-116</v>
          </cell>
          <cell r="F27843">
            <v>96211.22</v>
          </cell>
        </row>
        <row r="27844">
          <cell r="E27844" t="str">
            <v>200-ALL-121</v>
          </cell>
          <cell r="F27844">
            <v>8586437.2100000009</v>
          </cell>
        </row>
        <row r="27845">
          <cell r="E27845" t="str">
            <v>200-ALL-131</v>
          </cell>
          <cell r="F27845">
            <v>843169.01</v>
          </cell>
        </row>
        <row r="27846">
          <cell r="E27846" t="str">
            <v>200-ALL-132</v>
          </cell>
          <cell r="F27846">
            <v>237740</v>
          </cell>
        </row>
        <row r="27847">
          <cell r="E27847" t="str">
            <v>200-ALL-133</v>
          </cell>
          <cell r="F27847">
            <v>45990</v>
          </cell>
        </row>
        <row r="27848">
          <cell r="E27848" t="str">
            <v>200-ALL-135</v>
          </cell>
          <cell r="F27848">
            <v>13699.01</v>
          </cell>
        </row>
        <row r="27849">
          <cell r="E27849" t="str">
            <v>200-ALL-141</v>
          </cell>
          <cell r="F27849">
            <v>20123.080000000002</v>
          </cell>
        </row>
        <row r="27850">
          <cell r="E27850" t="str">
            <v>200-ALL-142</v>
          </cell>
          <cell r="F27850">
            <v>740541.02</v>
          </cell>
        </row>
        <row r="27851">
          <cell r="E27851" t="str">
            <v>200-ALL-143</v>
          </cell>
          <cell r="F27851">
            <v>1990</v>
          </cell>
        </row>
        <row r="27852">
          <cell r="E27852" t="str">
            <v>200-ALL-145</v>
          </cell>
          <cell r="F27852">
            <v>183147.5</v>
          </cell>
        </row>
        <row r="27853">
          <cell r="E27853" t="str">
            <v>200-ALL-146</v>
          </cell>
          <cell r="F27853">
            <v>60362</v>
          </cell>
        </row>
        <row r="27854">
          <cell r="E27854" t="str">
            <v>200-ALL-147</v>
          </cell>
          <cell r="F27854">
            <v>508.72</v>
          </cell>
        </row>
        <row r="27855">
          <cell r="E27855" t="str">
            <v>200-ALL-149</v>
          </cell>
          <cell r="F27855">
            <v>34860</v>
          </cell>
        </row>
        <row r="27856">
          <cell r="E27856" t="str">
            <v>200-ALL-151</v>
          </cell>
          <cell r="F27856">
            <v>245164.78</v>
          </cell>
        </row>
        <row r="27857">
          <cell r="E27857" t="str">
            <v>200-ALL-162</v>
          </cell>
          <cell r="F27857">
            <v>183320.81</v>
          </cell>
        </row>
        <row r="27858">
          <cell r="E27858" t="str">
            <v>200-ALL-163</v>
          </cell>
          <cell r="F27858">
            <v>9966.51</v>
          </cell>
        </row>
        <row r="27859">
          <cell r="E27859" t="str">
            <v>200-ALL-165</v>
          </cell>
          <cell r="F27859">
            <v>26286.28</v>
          </cell>
        </row>
        <row r="27860">
          <cell r="E27860" t="str">
            <v>200-ALL-167</v>
          </cell>
          <cell r="F27860">
            <v>1947.62</v>
          </cell>
        </row>
        <row r="27861">
          <cell r="E27861" t="str">
            <v>200-ALL-171</v>
          </cell>
          <cell r="F27861">
            <v>368870.38</v>
          </cell>
        </row>
        <row r="27862">
          <cell r="E27862" t="str">
            <v>200-ALL-173</v>
          </cell>
          <cell r="F27862">
            <v>307904.76</v>
          </cell>
        </row>
        <row r="27863">
          <cell r="E27863" t="str">
            <v>200-ALL-175</v>
          </cell>
          <cell r="F27863">
            <v>159547.16</v>
          </cell>
        </row>
        <row r="27864">
          <cell r="E27864" t="str">
            <v>200-ALL-184</v>
          </cell>
          <cell r="F27864">
            <v>267672.03999999998</v>
          </cell>
        </row>
        <row r="27865">
          <cell r="E27865" t="str">
            <v>200-ALL-185</v>
          </cell>
          <cell r="F27865">
            <v>42104.72</v>
          </cell>
        </row>
        <row r="27866">
          <cell r="E27866" t="str">
            <v>200-ALL-186</v>
          </cell>
          <cell r="F27866">
            <v>17278.96</v>
          </cell>
        </row>
        <row r="27867">
          <cell r="E27867" t="str">
            <v>200-ALL-188</v>
          </cell>
          <cell r="F27867">
            <v>159376.69</v>
          </cell>
        </row>
        <row r="27868">
          <cell r="E27868" t="str">
            <v>200-ALL-189</v>
          </cell>
          <cell r="F27868">
            <v>15427.43</v>
          </cell>
        </row>
        <row r="27869">
          <cell r="E27869" t="str">
            <v>200-ALL-191</v>
          </cell>
          <cell r="F27869">
            <v>16304</v>
          </cell>
        </row>
        <row r="27870">
          <cell r="E27870" t="str">
            <v>200-ALL-197</v>
          </cell>
          <cell r="F27870">
            <v>207.13</v>
          </cell>
        </row>
        <row r="27871">
          <cell r="E27871" t="str">
            <v>200-ALL-198</v>
          </cell>
          <cell r="F27871">
            <v>18418.38</v>
          </cell>
        </row>
        <row r="27872">
          <cell r="E27872" t="str">
            <v>200-ALL-199</v>
          </cell>
          <cell r="F27872">
            <v>6780.37</v>
          </cell>
        </row>
        <row r="27873">
          <cell r="E27873" t="str">
            <v>200-ALL-211</v>
          </cell>
          <cell r="F27873">
            <v>1014191.13</v>
          </cell>
        </row>
        <row r="27874">
          <cell r="E27874" t="str">
            <v>200-ALL-221</v>
          </cell>
          <cell r="F27874">
            <v>1982749.66</v>
          </cell>
        </row>
        <row r="27875">
          <cell r="E27875" t="str">
            <v>200-ALL-229</v>
          </cell>
          <cell r="F27875">
            <v>1597.8</v>
          </cell>
        </row>
        <row r="27876">
          <cell r="E27876" t="str">
            <v>200-ALL-231</v>
          </cell>
          <cell r="F27876">
            <v>1641111.36</v>
          </cell>
        </row>
        <row r="27877">
          <cell r="E27877" t="str">
            <v>200-ALL-311</v>
          </cell>
          <cell r="F27877">
            <v>161536.72</v>
          </cell>
        </row>
        <row r="27878">
          <cell r="E27878" t="str">
            <v>200-ALL-312</v>
          </cell>
          <cell r="F27878">
            <v>24466.65</v>
          </cell>
        </row>
        <row r="27879">
          <cell r="E27879" t="str">
            <v>200-ALL-319</v>
          </cell>
          <cell r="F27879">
            <v>4858</v>
          </cell>
        </row>
        <row r="27880">
          <cell r="E27880" t="str">
            <v>200-ALL-321</v>
          </cell>
          <cell r="F27880">
            <v>5299.79</v>
          </cell>
        </row>
        <row r="27881">
          <cell r="E27881" t="str">
            <v>200-ALL-326</v>
          </cell>
          <cell r="F27881">
            <v>987.38</v>
          </cell>
        </row>
        <row r="27882">
          <cell r="E27882" t="str">
            <v>200-ALL-327</v>
          </cell>
          <cell r="F27882">
            <v>275</v>
          </cell>
        </row>
        <row r="27883">
          <cell r="E27883" t="str">
            <v>200-ALL-331</v>
          </cell>
          <cell r="F27883">
            <v>1108.53</v>
          </cell>
        </row>
        <row r="27884">
          <cell r="E27884" t="str">
            <v>200-ALL-332</v>
          </cell>
          <cell r="F27884">
            <v>16745.72</v>
          </cell>
        </row>
        <row r="27885">
          <cell r="E27885" t="str">
            <v>200-ALL-333</v>
          </cell>
          <cell r="F27885">
            <v>3053.55</v>
          </cell>
        </row>
        <row r="27886">
          <cell r="E27886" t="str">
            <v>200-ALL-344</v>
          </cell>
          <cell r="F27886">
            <v>1159.1600000000001</v>
          </cell>
        </row>
        <row r="27887">
          <cell r="E27887" t="str">
            <v>200-ALL-351</v>
          </cell>
          <cell r="F27887">
            <v>6631</v>
          </cell>
        </row>
        <row r="27888">
          <cell r="E27888" t="str">
            <v>200-ALL-411</v>
          </cell>
          <cell r="F27888">
            <v>263293.34999999998</v>
          </cell>
        </row>
        <row r="27889">
          <cell r="E27889" t="str">
            <v>200-ALL-413</v>
          </cell>
          <cell r="F27889">
            <v>13383.84</v>
          </cell>
        </row>
        <row r="27890">
          <cell r="E27890" t="str">
            <v>200-ALL-418</v>
          </cell>
          <cell r="F27890">
            <v>25520.19</v>
          </cell>
        </row>
        <row r="27891">
          <cell r="E27891" t="str">
            <v>200-ALL-422</v>
          </cell>
          <cell r="F27891">
            <v>38779.800000000003</v>
          </cell>
        </row>
        <row r="27892">
          <cell r="E27892" t="str">
            <v>200-ALL-423</v>
          </cell>
          <cell r="F27892">
            <v>163848.88</v>
          </cell>
        </row>
        <row r="27893">
          <cell r="E27893" t="str">
            <v>200-ALL-424</v>
          </cell>
          <cell r="F27893">
            <v>5504.72</v>
          </cell>
        </row>
        <row r="27894">
          <cell r="E27894" t="str">
            <v>200-ALL-425</v>
          </cell>
          <cell r="F27894">
            <v>41446.6</v>
          </cell>
        </row>
        <row r="27895">
          <cell r="E27895" t="str">
            <v>200-ALL-462</v>
          </cell>
          <cell r="F27895">
            <v>27980.98</v>
          </cell>
        </row>
        <row r="27896">
          <cell r="E27896" t="str">
            <v>200-ALL-541</v>
          </cell>
          <cell r="F27896">
            <v>13481</v>
          </cell>
        </row>
        <row r="27897">
          <cell r="E27897" t="str">
            <v>200-ALL-542</v>
          </cell>
          <cell r="F27897">
            <v>59087.63</v>
          </cell>
        </row>
        <row r="27898">
          <cell r="E27898" t="str">
            <v>200-ALL-552</v>
          </cell>
          <cell r="F27898">
            <v>919</v>
          </cell>
        </row>
        <row r="27899">
          <cell r="E27899" t="str">
            <v>210-ALL-111</v>
          </cell>
          <cell r="F27899">
            <v>110424</v>
          </cell>
        </row>
        <row r="27900">
          <cell r="E27900" t="str">
            <v>210-ALL-113</v>
          </cell>
          <cell r="F27900">
            <v>343457.88</v>
          </cell>
        </row>
        <row r="27901">
          <cell r="E27901" t="str">
            <v>210-ALL-114</v>
          </cell>
          <cell r="F27901">
            <v>240252</v>
          </cell>
        </row>
        <row r="27902">
          <cell r="E27902" t="str">
            <v>210-ALL-115</v>
          </cell>
          <cell r="F27902">
            <v>77700</v>
          </cell>
        </row>
        <row r="27903">
          <cell r="E27903" t="str">
            <v>210-ALL-116</v>
          </cell>
          <cell r="F27903">
            <v>319196.79999999999</v>
          </cell>
        </row>
        <row r="27904">
          <cell r="E27904" t="str">
            <v>210-ALL-121</v>
          </cell>
          <cell r="F27904">
            <v>5896100.3399999999</v>
          </cell>
        </row>
        <row r="27905">
          <cell r="E27905" t="str">
            <v>210-ALL-123</v>
          </cell>
          <cell r="F27905">
            <v>60978.46</v>
          </cell>
        </row>
        <row r="27906">
          <cell r="E27906" t="str">
            <v>210-ALL-125</v>
          </cell>
          <cell r="F27906">
            <v>3137.36</v>
          </cell>
        </row>
        <row r="27907">
          <cell r="E27907" t="str">
            <v>210-ALL-131</v>
          </cell>
          <cell r="F27907">
            <v>575636.81999999995</v>
          </cell>
        </row>
        <row r="27908">
          <cell r="E27908" t="str">
            <v>210-ALL-132</v>
          </cell>
          <cell r="F27908">
            <v>81460</v>
          </cell>
        </row>
        <row r="27909">
          <cell r="E27909" t="str">
            <v>210-ALL-133</v>
          </cell>
          <cell r="F27909">
            <v>86862.47</v>
          </cell>
        </row>
        <row r="27910">
          <cell r="E27910" t="str">
            <v>210-ALL-141</v>
          </cell>
          <cell r="F27910">
            <v>28153.1</v>
          </cell>
        </row>
        <row r="27911">
          <cell r="E27911" t="str">
            <v>210-ALL-142</v>
          </cell>
          <cell r="F27911">
            <v>559477</v>
          </cell>
        </row>
        <row r="27912">
          <cell r="E27912" t="str">
            <v>210-ALL-143</v>
          </cell>
          <cell r="F27912">
            <v>21093.83</v>
          </cell>
        </row>
        <row r="27913">
          <cell r="E27913" t="str">
            <v>210-ALL-146</v>
          </cell>
          <cell r="F27913">
            <v>52613.79</v>
          </cell>
        </row>
        <row r="27914">
          <cell r="E27914" t="str">
            <v>210-ALL-147</v>
          </cell>
          <cell r="F27914">
            <v>13741.62</v>
          </cell>
        </row>
        <row r="27915">
          <cell r="E27915" t="str">
            <v>210-ALL-151</v>
          </cell>
          <cell r="F27915">
            <v>600033.64</v>
          </cell>
        </row>
        <row r="27916">
          <cell r="E27916" t="str">
            <v>210-ALL-152</v>
          </cell>
          <cell r="F27916">
            <v>111418.48</v>
          </cell>
        </row>
        <row r="27917">
          <cell r="E27917" t="str">
            <v>210-ALL-162</v>
          </cell>
          <cell r="F27917">
            <v>47451.27</v>
          </cell>
        </row>
        <row r="27918">
          <cell r="E27918" t="str">
            <v>210-ALL-163</v>
          </cell>
          <cell r="F27918">
            <v>8051.97</v>
          </cell>
        </row>
        <row r="27919">
          <cell r="E27919" t="str">
            <v>210-ALL-165</v>
          </cell>
          <cell r="F27919">
            <v>2857.5</v>
          </cell>
        </row>
        <row r="27920">
          <cell r="E27920" t="str">
            <v>210-ALL-167</v>
          </cell>
          <cell r="F27920">
            <v>2893.3</v>
          </cell>
        </row>
        <row r="27921">
          <cell r="E27921" t="str">
            <v>210-ALL-171</v>
          </cell>
          <cell r="F27921">
            <v>184550.13</v>
          </cell>
        </row>
        <row r="27922">
          <cell r="E27922" t="str">
            <v>210-ALL-172</v>
          </cell>
          <cell r="F27922">
            <v>85826.45</v>
          </cell>
        </row>
        <row r="27923">
          <cell r="E27923" t="str">
            <v>210-ALL-173</v>
          </cell>
          <cell r="F27923">
            <v>173754.14</v>
          </cell>
        </row>
        <row r="27924">
          <cell r="E27924" t="str">
            <v>210-ALL-175</v>
          </cell>
          <cell r="F27924">
            <v>75730.179999999993</v>
          </cell>
        </row>
        <row r="27925">
          <cell r="E27925" t="str">
            <v>210-ALL-176</v>
          </cell>
          <cell r="F27925">
            <v>122683.8</v>
          </cell>
        </row>
        <row r="27926">
          <cell r="E27926" t="str">
            <v>210-ALL-184</v>
          </cell>
          <cell r="F27926">
            <v>196176.9</v>
          </cell>
        </row>
        <row r="27927">
          <cell r="E27927" t="str">
            <v>210-ALL-185</v>
          </cell>
          <cell r="F27927">
            <v>21988.69</v>
          </cell>
        </row>
        <row r="27928">
          <cell r="E27928" t="str">
            <v>210-ALL-186</v>
          </cell>
          <cell r="F27928">
            <v>4619.5200000000004</v>
          </cell>
        </row>
        <row r="27929">
          <cell r="E27929" t="str">
            <v>210-ALL-188</v>
          </cell>
          <cell r="F27929">
            <v>73703.55</v>
          </cell>
        </row>
        <row r="27930">
          <cell r="E27930" t="str">
            <v>210-ALL-196</v>
          </cell>
          <cell r="F27930">
            <v>5170.2299999999996</v>
          </cell>
        </row>
        <row r="27931">
          <cell r="E27931" t="str">
            <v>210-ALL-198</v>
          </cell>
          <cell r="F27931">
            <v>1082.75</v>
          </cell>
        </row>
        <row r="27932">
          <cell r="E27932" t="str">
            <v>210-ALL-199</v>
          </cell>
          <cell r="F27932">
            <v>7096.96</v>
          </cell>
        </row>
        <row r="27933">
          <cell r="E27933" t="str">
            <v>210-ALL-211</v>
          </cell>
          <cell r="F27933">
            <v>731745.14</v>
          </cell>
        </row>
        <row r="27934">
          <cell r="E27934" t="str">
            <v>210-ALL-221</v>
          </cell>
          <cell r="F27934">
            <v>1463834.69</v>
          </cell>
        </row>
        <row r="27935">
          <cell r="E27935" t="str">
            <v>210-ALL-231</v>
          </cell>
          <cell r="F27935">
            <v>1247503.03</v>
          </cell>
        </row>
        <row r="27936">
          <cell r="E27936" t="str">
            <v>210-ALL-233</v>
          </cell>
          <cell r="F27936">
            <v>54548.42</v>
          </cell>
        </row>
        <row r="27937">
          <cell r="E27937" t="str">
            <v>210-ALL-311</v>
          </cell>
          <cell r="F27937">
            <v>316196.44</v>
          </cell>
        </row>
        <row r="27938">
          <cell r="E27938" t="str">
            <v>210-ALL-312</v>
          </cell>
          <cell r="F27938">
            <v>45358.53</v>
          </cell>
        </row>
        <row r="27939">
          <cell r="E27939" t="str">
            <v>210-ALL-331</v>
          </cell>
          <cell r="F27939">
            <v>2866.42</v>
          </cell>
        </row>
        <row r="27940">
          <cell r="E27940" t="str">
            <v>210-ALL-332</v>
          </cell>
          <cell r="F27940">
            <v>662.94</v>
          </cell>
        </row>
        <row r="27941">
          <cell r="E27941" t="str">
            <v>210-ALL-333</v>
          </cell>
          <cell r="F27941">
            <v>643.64</v>
          </cell>
        </row>
        <row r="27942">
          <cell r="E27942" t="str">
            <v>210-ALL-352</v>
          </cell>
          <cell r="F27942">
            <v>3818.16</v>
          </cell>
        </row>
        <row r="27943">
          <cell r="E27943" t="str">
            <v>210-ALL-379</v>
          </cell>
          <cell r="F27943">
            <v>209.03</v>
          </cell>
        </row>
        <row r="27944">
          <cell r="E27944" t="str">
            <v>210-ALL-411</v>
          </cell>
          <cell r="F27944">
            <v>184094.04</v>
          </cell>
        </row>
        <row r="27945">
          <cell r="E27945" t="str">
            <v>210-ALL-413</v>
          </cell>
          <cell r="F27945">
            <v>22.95</v>
          </cell>
        </row>
        <row r="27946">
          <cell r="E27946" t="str">
            <v>210-ALL-418</v>
          </cell>
          <cell r="F27946">
            <v>12359.94</v>
          </cell>
        </row>
        <row r="27947">
          <cell r="E27947" t="str">
            <v>210-ALL-422</v>
          </cell>
          <cell r="F27947">
            <v>107193.83</v>
          </cell>
        </row>
        <row r="27948">
          <cell r="E27948" t="str">
            <v>210-ALL-423</v>
          </cell>
          <cell r="F27948">
            <v>199126.58</v>
          </cell>
        </row>
        <row r="27949">
          <cell r="E27949" t="str">
            <v>210-ALL-424</v>
          </cell>
          <cell r="F27949">
            <v>3102.42</v>
          </cell>
        </row>
        <row r="27950">
          <cell r="E27950" t="str">
            <v>210-ALL-425</v>
          </cell>
          <cell r="F27950">
            <v>55809.71</v>
          </cell>
        </row>
        <row r="27951">
          <cell r="E27951" t="str">
            <v>210-ALL-461</v>
          </cell>
          <cell r="F27951">
            <v>18586.05</v>
          </cell>
        </row>
        <row r="27952">
          <cell r="E27952" t="str">
            <v>210-ALL-462</v>
          </cell>
          <cell r="F27952">
            <v>130241.2</v>
          </cell>
        </row>
        <row r="27953">
          <cell r="E27953" t="str">
            <v>210-ALL-472</v>
          </cell>
          <cell r="F27953">
            <v>-310.42</v>
          </cell>
        </row>
        <row r="27954">
          <cell r="E27954" t="str">
            <v>210-ALL-541</v>
          </cell>
          <cell r="F27954">
            <v>2871</v>
          </cell>
        </row>
        <row r="27955">
          <cell r="E27955" t="str">
            <v>220-ALL-111</v>
          </cell>
          <cell r="F27955">
            <v>109871.88</v>
          </cell>
        </row>
        <row r="27956">
          <cell r="E27956" t="str">
            <v>220-ALL-113</v>
          </cell>
          <cell r="F27956">
            <v>215194.09</v>
          </cell>
        </row>
        <row r="27957">
          <cell r="E27957" t="str">
            <v>220-ALL-114</v>
          </cell>
          <cell r="F27957">
            <v>194924.96</v>
          </cell>
        </row>
        <row r="27958">
          <cell r="E27958" t="str">
            <v>220-ALL-115</v>
          </cell>
          <cell r="F27958">
            <v>64328.78</v>
          </cell>
        </row>
        <row r="27959">
          <cell r="E27959" t="str">
            <v>220-ALL-116</v>
          </cell>
          <cell r="F27959">
            <v>163964.46</v>
          </cell>
        </row>
        <row r="27960">
          <cell r="E27960" t="str">
            <v>220-ALL-121</v>
          </cell>
          <cell r="F27960">
            <v>3573883.6</v>
          </cell>
        </row>
        <row r="27961">
          <cell r="E27961" t="str">
            <v>220-ALL-126</v>
          </cell>
          <cell r="F27961">
            <v>1688.28</v>
          </cell>
        </row>
        <row r="27962">
          <cell r="E27962" t="str">
            <v>220-ALL-131</v>
          </cell>
          <cell r="F27962">
            <v>189918.81</v>
          </cell>
        </row>
        <row r="27963">
          <cell r="E27963" t="str">
            <v>220-ALL-132</v>
          </cell>
          <cell r="F27963">
            <v>84705.3</v>
          </cell>
        </row>
        <row r="27964">
          <cell r="E27964" t="str">
            <v>220-ALL-133</v>
          </cell>
          <cell r="F27964">
            <v>68088.399999999994</v>
          </cell>
        </row>
        <row r="27965">
          <cell r="E27965" t="str">
            <v>220-ALL-142</v>
          </cell>
          <cell r="F27965">
            <v>474440.53</v>
          </cell>
        </row>
        <row r="27966">
          <cell r="E27966" t="str">
            <v>220-ALL-143</v>
          </cell>
          <cell r="F27966">
            <v>7704</v>
          </cell>
        </row>
        <row r="27967">
          <cell r="E27967" t="str">
            <v>220-ALL-151</v>
          </cell>
          <cell r="F27967">
            <v>268711.59000000003</v>
          </cell>
        </row>
        <row r="27968">
          <cell r="E27968" t="str">
            <v>220-ALL-162</v>
          </cell>
          <cell r="F27968">
            <v>64201.2</v>
          </cell>
        </row>
        <row r="27969">
          <cell r="E27969" t="str">
            <v>220-ALL-163</v>
          </cell>
          <cell r="F27969">
            <v>4347</v>
          </cell>
        </row>
        <row r="27970">
          <cell r="E27970" t="str">
            <v>220-ALL-165</v>
          </cell>
          <cell r="F27970">
            <v>30667.46</v>
          </cell>
        </row>
        <row r="27971">
          <cell r="E27971" t="str">
            <v>220-ALL-171</v>
          </cell>
          <cell r="F27971">
            <v>107852.89</v>
          </cell>
        </row>
        <row r="27972">
          <cell r="E27972" t="str">
            <v>220-ALL-172</v>
          </cell>
          <cell r="F27972">
            <v>9960.86</v>
          </cell>
        </row>
        <row r="27973">
          <cell r="E27973" t="str">
            <v>220-ALL-173</v>
          </cell>
          <cell r="F27973">
            <v>386141.12</v>
          </cell>
        </row>
        <row r="27974">
          <cell r="E27974" t="str">
            <v>220-ALL-175</v>
          </cell>
          <cell r="F27974">
            <v>55520.63</v>
          </cell>
        </row>
        <row r="27975">
          <cell r="E27975" t="str">
            <v>220-ALL-181</v>
          </cell>
          <cell r="F27975">
            <v>7663.08</v>
          </cell>
        </row>
        <row r="27976">
          <cell r="E27976" t="str">
            <v>220-ALL-184</v>
          </cell>
          <cell r="F27976">
            <v>121904.21</v>
          </cell>
        </row>
        <row r="27977">
          <cell r="E27977" t="str">
            <v>220-ALL-185</v>
          </cell>
          <cell r="F27977">
            <v>11397.44</v>
          </cell>
        </row>
        <row r="27978">
          <cell r="E27978" t="str">
            <v>220-ALL-188</v>
          </cell>
          <cell r="F27978">
            <v>37844.31</v>
          </cell>
        </row>
        <row r="27979">
          <cell r="E27979" t="str">
            <v>220-ALL-192</v>
          </cell>
          <cell r="F27979">
            <v>108191.64</v>
          </cell>
        </row>
        <row r="27980">
          <cell r="E27980" t="str">
            <v>220-ALL-196</v>
          </cell>
          <cell r="F27980">
            <v>10105.68</v>
          </cell>
        </row>
        <row r="27981">
          <cell r="E27981" t="str">
            <v>220-ALL-199</v>
          </cell>
          <cell r="F27981">
            <v>25483.03</v>
          </cell>
        </row>
        <row r="27982">
          <cell r="E27982" t="str">
            <v>220-ALL-211</v>
          </cell>
          <cell r="F27982">
            <v>460010.33</v>
          </cell>
        </row>
        <row r="27983">
          <cell r="E27983" t="str">
            <v>220-ALL-221</v>
          </cell>
          <cell r="F27983">
            <v>908400.98</v>
          </cell>
        </row>
        <row r="27984">
          <cell r="E27984" t="str">
            <v>220-ALL-231</v>
          </cell>
          <cell r="F27984">
            <v>763539.54</v>
          </cell>
        </row>
        <row r="27985">
          <cell r="E27985" t="str">
            <v>220-ALL-311</v>
          </cell>
          <cell r="F27985">
            <v>368607.33</v>
          </cell>
        </row>
        <row r="27986">
          <cell r="E27986" t="str">
            <v>220-ALL-312</v>
          </cell>
          <cell r="F27986">
            <v>47583.57</v>
          </cell>
        </row>
        <row r="27987">
          <cell r="E27987" t="str">
            <v>220-ALL-313</v>
          </cell>
          <cell r="F27987">
            <v>646.58000000000004</v>
          </cell>
        </row>
        <row r="27988">
          <cell r="E27988" t="str">
            <v>220-ALL-319</v>
          </cell>
          <cell r="F27988">
            <v>3465</v>
          </cell>
        </row>
        <row r="27989">
          <cell r="E27989" t="str">
            <v>220-ALL-321</v>
          </cell>
          <cell r="F27989">
            <v>2086.9299999999998</v>
          </cell>
        </row>
        <row r="27990">
          <cell r="E27990" t="str">
            <v>220-ALL-324</v>
          </cell>
          <cell r="F27990">
            <v>2940</v>
          </cell>
        </row>
        <row r="27991">
          <cell r="E27991" t="str">
            <v>220-ALL-327</v>
          </cell>
          <cell r="F27991">
            <v>2700</v>
          </cell>
        </row>
        <row r="27992">
          <cell r="E27992" t="str">
            <v>220-ALL-331</v>
          </cell>
          <cell r="F27992">
            <v>8555.48</v>
          </cell>
        </row>
        <row r="27993">
          <cell r="E27993" t="str">
            <v>220-ALL-332</v>
          </cell>
          <cell r="F27993">
            <v>967.2</v>
          </cell>
        </row>
        <row r="27994">
          <cell r="E27994" t="str">
            <v>220-ALL-341</v>
          </cell>
          <cell r="F27994">
            <v>307.52</v>
          </cell>
        </row>
        <row r="27995">
          <cell r="E27995" t="str">
            <v>220-ALL-342</v>
          </cell>
          <cell r="F27995">
            <v>1617.5</v>
          </cell>
        </row>
        <row r="27996">
          <cell r="E27996" t="str">
            <v>220-ALL-353</v>
          </cell>
          <cell r="F27996">
            <v>150</v>
          </cell>
        </row>
        <row r="27997">
          <cell r="E27997" t="str">
            <v>220-ALL-361</v>
          </cell>
          <cell r="F27997">
            <v>150</v>
          </cell>
        </row>
        <row r="27998">
          <cell r="E27998" t="str">
            <v>220-ALL-371</v>
          </cell>
          <cell r="F27998">
            <v>15661.07</v>
          </cell>
        </row>
        <row r="27999">
          <cell r="E27999" t="str">
            <v>220-ALL-378</v>
          </cell>
          <cell r="F27999">
            <v>133.30000000000001</v>
          </cell>
        </row>
        <row r="28000">
          <cell r="E28000" t="str">
            <v>220-ALL-379</v>
          </cell>
          <cell r="F28000">
            <v>203.61</v>
          </cell>
        </row>
        <row r="28001">
          <cell r="E28001" t="str">
            <v>220-ALL-411</v>
          </cell>
          <cell r="F28001">
            <v>184872.39</v>
          </cell>
        </row>
        <row r="28002">
          <cell r="E28002" t="str">
            <v>220-ALL-418</v>
          </cell>
          <cell r="F28002">
            <v>197868.36</v>
          </cell>
        </row>
        <row r="28003">
          <cell r="E28003" t="str">
            <v>220-ALL-421</v>
          </cell>
          <cell r="F28003">
            <v>1480.05</v>
          </cell>
        </row>
        <row r="28004">
          <cell r="E28004" t="str">
            <v>220-ALL-422</v>
          </cell>
          <cell r="F28004">
            <v>29059.599999999999</v>
          </cell>
        </row>
        <row r="28005">
          <cell r="E28005" t="str">
            <v>220-ALL-423</v>
          </cell>
          <cell r="F28005">
            <v>97681.14</v>
          </cell>
        </row>
        <row r="28006">
          <cell r="E28006" t="str">
            <v>220-ALL-424</v>
          </cell>
          <cell r="F28006">
            <v>2968.78</v>
          </cell>
        </row>
        <row r="28007">
          <cell r="E28007" t="str">
            <v>220-ALL-425</v>
          </cell>
          <cell r="F28007">
            <v>16551.82</v>
          </cell>
        </row>
        <row r="28008">
          <cell r="E28008" t="str">
            <v>220-ALL-459</v>
          </cell>
          <cell r="F28008">
            <v>21291</v>
          </cell>
        </row>
        <row r="28009">
          <cell r="E28009" t="str">
            <v>220-ALL-461</v>
          </cell>
          <cell r="F28009">
            <v>34093.56</v>
          </cell>
        </row>
        <row r="28010">
          <cell r="E28010" t="str">
            <v>220-ALL-462</v>
          </cell>
          <cell r="F28010">
            <v>46756.6</v>
          </cell>
        </row>
        <row r="28011">
          <cell r="E28011" t="str">
            <v>220-ALL-523</v>
          </cell>
          <cell r="F28011">
            <v>9748</v>
          </cell>
        </row>
        <row r="28012">
          <cell r="E28012" t="str">
            <v>220-ALL-532</v>
          </cell>
          <cell r="F28012">
            <v>600</v>
          </cell>
        </row>
        <row r="28013">
          <cell r="E28013" t="str">
            <v>220-ALL-541</v>
          </cell>
          <cell r="F28013">
            <v>18566.61</v>
          </cell>
        </row>
        <row r="28014">
          <cell r="E28014" t="str">
            <v>220-ALL-552</v>
          </cell>
          <cell r="F28014">
            <v>63</v>
          </cell>
        </row>
        <row r="28015">
          <cell r="E28015" t="str">
            <v>230-ALL-111</v>
          </cell>
          <cell r="F28015">
            <v>131184</v>
          </cell>
        </row>
        <row r="28016">
          <cell r="E28016" t="str">
            <v>230-ALL-112</v>
          </cell>
          <cell r="F28016">
            <v>288972</v>
          </cell>
        </row>
        <row r="28017">
          <cell r="E28017" t="str">
            <v>230-ALL-113</v>
          </cell>
          <cell r="F28017">
            <v>323581</v>
          </cell>
        </row>
        <row r="28018">
          <cell r="E28018" t="str">
            <v>230-ALL-114</v>
          </cell>
          <cell r="F28018">
            <v>1807950.78</v>
          </cell>
        </row>
        <row r="28019">
          <cell r="E28019" t="str">
            <v>230-ALL-115</v>
          </cell>
          <cell r="F28019">
            <v>101232</v>
          </cell>
        </row>
        <row r="28020">
          <cell r="E28020" t="str">
            <v>230-ALL-116</v>
          </cell>
          <cell r="F28020">
            <v>876480</v>
          </cell>
        </row>
        <row r="28021">
          <cell r="E28021" t="str">
            <v>230-ALL-117</v>
          </cell>
          <cell r="F28021">
            <v>15320</v>
          </cell>
        </row>
        <row r="28022">
          <cell r="E28022" t="str">
            <v>230-ALL-121</v>
          </cell>
          <cell r="F28022">
            <v>38098542.579999998</v>
          </cell>
        </row>
        <row r="28023">
          <cell r="E28023" t="str">
            <v>230-ALL-123</v>
          </cell>
          <cell r="F28023">
            <v>99065.43</v>
          </cell>
        </row>
        <row r="28024">
          <cell r="E28024" t="str">
            <v>230-ALL-124</v>
          </cell>
          <cell r="F28024">
            <v>28364.59</v>
          </cell>
        </row>
        <row r="28025">
          <cell r="E28025" t="str">
            <v>230-ALL-125</v>
          </cell>
          <cell r="F28025">
            <v>21928.73</v>
          </cell>
        </row>
        <row r="28026">
          <cell r="E28026" t="str">
            <v>230-ALL-131</v>
          </cell>
          <cell r="F28026">
            <v>4140156.23</v>
          </cell>
        </row>
        <row r="28027">
          <cell r="E28027" t="str">
            <v>230-ALL-132</v>
          </cell>
          <cell r="F28027">
            <v>957164.67</v>
          </cell>
        </row>
        <row r="28028">
          <cell r="E28028" t="str">
            <v>230-ALL-133</v>
          </cell>
          <cell r="F28028">
            <v>253250.84</v>
          </cell>
        </row>
        <row r="28029">
          <cell r="E28029" t="str">
            <v>230-ALL-135</v>
          </cell>
          <cell r="F28029">
            <v>301209</v>
          </cell>
        </row>
        <row r="28030">
          <cell r="E28030" t="str">
            <v>230-ALL-141</v>
          </cell>
          <cell r="F28030">
            <v>77855.53</v>
          </cell>
        </row>
        <row r="28031">
          <cell r="E28031" t="str">
            <v>230-ALL-142</v>
          </cell>
          <cell r="F28031">
            <v>3650251.34</v>
          </cell>
        </row>
        <row r="28032">
          <cell r="E28032" t="str">
            <v>230-ALL-143</v>
          </cell>
          <cell r="F28032">
            <v>178360.24</v>
          </cell>
        </row>
        <row r="28033">
          <cell r="E28033" t="str">
            <v>230-ALL-144</v>
          </cell>
          <cell r="F28033">
            <v>32175.22</v>
          </cell>
        </row>
        <row r="28034">
          <cell r="E28034" t="str">
            <v>230-ALL-145</v>
          </cell>
          <cell r="F28034">
            <v>491362.43</v>
          </cell>
        </row>
        <row r="28035">
          <cell r="E28035" t="str">
            <v>230-ALL-146</v>
          </cell>
          <cell r="F28035">
            <v>497221.55</v>
          </cell>
        </row>
        <row r="28036">
          <cell r="E28036" t="str">
            <v>230-ALL-148</v>
          </cell>
          <cell r="F28036">
            <v>113884</v>
          </cell>
        </row>
        <row r="28037">
          <cell r="E28037" t="str">
            <v>230-ALL-151</v>
          </cell>
          <cell r="F28037">
            <v>493861.05</v>
          </cell>
        </row>
        <row r="28038">
          <cell r="E28038" t="str">
            <v>230-ALL-152</v>
          </cell>
          <cell r="F28038">
            <v>74513.89</v>
          </cell>
        </row>
        <row r="28039">
          <cell r="E28039" t="str">
            <v>230-ALL-153</v>
          </cell>
          <cell r="F28039">
            <v>215538</v>
          </cell>
        </row>
        <row r="28040">
          <cell r="E28040" t="str">
            <v>230-ALL-162</v>
          </cell>
          <cell r="F28040">
            <v>100936.53</v>
          </cell>
        </row>
        <row r="28041">
          <cell r="E28041" t="str">
            <v>230-ALL-163</v>
          </cell>
          <cell r="F28041">
            <v>36482.76</v>
          </cell>
        </row>
        <row r="28042">
          <cell r="E28042" t="str">
            <v>230-ALL-164</v>
          </cell>
          <cell r="F28042">
            <v>73456.05</v>
          </cell>
        </row>
        <row r="28043">
          <cell r="E28043" t="str">
            <v>230-ALL-165</v>
          </cell>
          <cell r="F28043">
            <v>142889.47</v>
          </cell>
        </row>
        <row r="28044">
          <cell r="E28044" t="str">
            <v>230-ALL-166</v>
          </cell>
          <cell r="F28044">
            <v>11148.18</v>
          </cell>
        </row>
        <row r="28045">
          <cell r="E28045" t="str">
            <v>230-ALL-167</v>
          </cell>
          <cell r="F28045">
            <v>99529.94</v>
          </cell>
        </row>
        <row r="28046">
          <cell r="E28046" t="str">
            <v>230-ALL-171</v>
          </cell>
          <cell r="F28046">
            <v>959678.88</v>
          </cell>
        </row>
        <row r="28047">
          <cell r="E28047" t="str">
            <v>230-ALL-172</v>
          </cell>
          <cell r="F28047">
            <v>12219.72</v>
          </cell>
        </row>
        <row r="28048">
          <cell r="E28048" t="str">
            <v>230-ALL-173</v>
          </cell>
          <cell r="F28048">
            <v>2201813.75</v>
          </cell>
        </row>
        <row r="28049">
          <cell r="E28049" t="str">
            <v>230-ALL-175</v>
          </cell>
          <cell r="F28049">
            <v>437075.16</v>
          </cell>
        </row>
        <row r="28050">
          <cell r="E28050" t="str">
            <v>230-ALL-181</v>
          </cell>
          <cell r="F28050">
            <v>2819.68</v>
          </cell>
        </row>
        <row r="28051">
          <cell r="E28051" t="str">
            <v>230-ALL-184</v>
          </cell>
          <cell r="F28051">
            <v>1133974.25</v>
          </cell>
        </row>
        <row r="28052">
          <cell r="E28052" t="str">
            <v>230-ALL-185</v>
          </cell>
          <cell r="F28052">
            <v>114205.22</v>
          </cell>
        </row>
        <row r="28053">
          <cell r="E28053" t="str">
            <v>230-ALL-186</v>
          </cell>
          <cell r="F28053">
            <v>-45386.16</v>
          </cell>
        </row>
        <row r="28054">
          <cell r="E28054" t="str">
            <v>230-ALL-188</v>
          </cell>
          <cell r="F28054">
            <v>600121.88</v>
          </cell>
        </row>
        <row r="28055">
          <cell r="E28055" t="str">
            <v>230-ALL-189</v>
          </cell>
          <cell r="F28055">
            <v>86870.98</v>
          </cell>
        </row>
        <row r="28056">
          <cell r="E28056" t="str">
            <v>230-ALL-191</v>
          </cell>
          <cell r="F28056">
            <v>35952.1</v>
          </cell>
        </row>
        <row r="28057">
          <cell r="E28057" t="str">
            <v>230-ALL-196</v>
          </cell>
          <cell r="F28057">
            <v>32806.39</v>
          </cell>
        </row>
        <row r="28058">
          <cell r="E28058" t="str">
            <v>230-ALL-197</v>
          </cell>
          <cell r="F28058">
            <v>461.21</v>
          </cell>
        </row>
        <row r="28059">
          <cell r="E28059" t="str">
            <v>230-ALL-198</v>
          </cell>
          <cell r="F28059">
            <v>32024.98</v>
          </cell>
        </row>
        <row r="28060">
          <cell r="E28060" t="str">
            <v>230-ALL-199</v>
          </cell>
          <cell r="F28060">
            <v>13646.27</v>
          </cell>
        </row>
        <row r="28061">
          <cell r="E28061" t="str">
            <v>230-ALL-211</v>
          </cell>
          <cell r="F28061">
            <v>4278893.75</v>
          </cell>
        </row>
        <row r="28062">
          <cell r="E28062" t="str">
            <v>230-ALL-221</v>
          </cell>
          <cell r="F28062">
            <v>8525904.5999999996</v>
          </cell>
        </row>
        <row r="28063">
          <cell r="E28063" t="str">
            <v>230-ALL-231</v>
          </cell>
          <cell r="F28063">
            <v>7838186.4500000002</v>
          </cell>
        </row>
        <row r="28064">
          <cell r="E28064" t="str">
            <v>230-ALL-233</v>
          </cell>
          <cell r="F28064">
            <v>334950.44</v>
          </cell>
        </row>
        <row r="28065">
          <cell r="E28065" t="str">
            <v>230-ALL-311</v>
          </cell>
          <cell r="F28065">
            <v>1464096.39</v>
          </cell>
        </row>
        <row r="28066">
          <cell r="E28066" t="str">
            <v>230-ALL-312</v>
          </cell>
          <cell r="F28066">
            <v>141732.14000000001</v>
          </cell>
        </row>
        <row r="28067">
          <cell r="E28067" t="str">
            <v>230-ALL-314</v>
          </cell>
          <cell r="F28067">
            <v>12052.07</v>
          </cell>
        </row>
        <row r="28068">
          <cell r="E28068" t="str">
            <v>230-ALL-321</v>
          </cell>
          <cell r="F28068">
            <v>12878.56</v>
          </cell>
        </row>
        <row r="28069">
          <cell r="E28069" t="str">
            <v>230-ALL-322</v>
          </cell>
          <cell r="F28069">
            <v>3919.35</v>
          </cell>
        </row>
        <row r="28070">
          <cell r="E28070" t="str">
            <v>230-ALL-323</v>
          </cell>
          <cell r="F28070">
            <v>500.33</v>
          </cell>
        </row>
        <row r="28071">
          <cell r="E28071" t="str">
            <v>230-ALL-327</v>
          </cell>
          <cell r="F28071">
            <v>7250</v>
          </cell>
        </row>
        <row r="28072">
          <cell r="E28072" t="str">
            <v>230-ALL-331</v>
          </cell>
          <cell r="F28072">
            <v>394062.36</v>
          </cell>
        </row>
        <row r="28073">
          <cell r="E28073" t="str">
            <v>230-ALL-332</v>
          </cell>
          <cell r="F28073">
            <v>40346.550000000003</v>
          </cell>
        </row>
        <row r="28074">
          <cell r="E28074" t="str">
            <v>230-ALL-333</v>
          </cell>
          <cell r="F28074">
            <v>31056.91</v>
          </cell>
        </row>
        <row r="28075">
          <cell r="E28075" t="str">
            <v>230-ALL-341</v>
          </cell>
          <cell r="F28075">
            <v>2470.63</v>
          </cell>
        </row>
        <row r="28076">
          <cell r="E28076" t="str">
            <v>230-ALL-342</v>
          </cell>
          <cell r="F28076">
            <v>306.83999999999997</v>
          </cell>
        </row>
        <row r="28077">
          <cell r="E28077" t="str">
            <v>230-ALL-344</v>
          </cell>
          <cell r="F28077">
            <v>15028.18</v>
          </cell>
        </row>
        <row r="28078">
          <cell r="E28078" t="str">
            <v>230-ALL-351</v>
          </cell>
          <cell r="F28078">
            <v>14853.85</v>
          </cell>
        </row>
        <row r="28079">
          <cell r="E28079" t="str">
            <v>230-ALL-378</v>
          </cell>
          <cell r="F28079">
            <v>799.8</v>
          </cell>
        </row>
        <row r="28080">
          <cell r="E28080" t="str">
            <v>230-ALL-379</v>
          </cell>
          <cell r="F28080">
            <v>1466.76</v>
          </cell>
        </row>
        <row r="28081">
          <cell r="E28081" t="str">
            <v>230-ALL-411</v>
          </cell>
          <cell r="F28081">
            <v>1296539.3700000001</v>
          </cell>
        </row>
        <row r="28082">
          <cell r="E28082" t="str">
            <v>230-ALL-413</v>
          </cell>
          <cell r="F28082">
            <v>72692.83</v>
          </cell>
        </row>
        <row r="28083">
          <cell r="E28083" t="str">
            <v>230-ALL-414</v>
          </cell>
          <cell r="F28083">
            <v>162193.72</v>
          </cell>
        </row>
        <row r="28084">
          <cell r="E28084" t="str">
            <v>230-ALL-418</v>
          </cell>
          <cell r="F28084">
            <v>361791.89</v>
          </cell>
        </row>
        <row r="28085">
          <cell r="E28085" t="str">
            <v>230-ALL-422</v>
          </cell>
          <cell r="F28085">
            <v>199293.87</v>
          </cell>
        </row>
        <row r="28086">
          <cell r="E28086" t="str">
            <v>230-ALL-423</v>
          </cell>
          <cell r="F28086">
            <v>772824.67</v>
          </cell>
        </row>
        <row r="28087">
          <cell r="E28087" t="str">
            <v>230-ALL-424</v>
          </cell>
          <cell r="F28087">
            <v>427.29</v>
          </cell>
        </row>
        <row r="28088">
          <cell r="E28088" t="str">
            <v>230-ALL-425</v>
          </cell>
          <cell r="F28088">
            <v>78857.399999999994</v>
          </cell>
        </row>
        <row r="28089">
          <cell r="E28089" t="str">
            <v>230-ALL-461</v>
          </cell>
          <cell r="F28089">
            <v>61243.88</v>
          </cell>
        </row>
        <row r="28090">
          <cell r="E28090" t="str">
            <v>230-ALL-462</v>
          </cell>
          <cell r="F28090">
            <v>414640.49</v>
          </cell>
        </row>
        <row r="28091">
          <cell r="E28091" t="str">
            <v>230-ALL-472</v>
          </cell>
          <cell r="F28091">
            <v>-3191.08</v>
          </cell>
        </row>
        <row r="28092">
          <cell r="E28092" t="str">
            <v>230-ALL-541</v>
          </cell>
          <cell r="F28092">
            <v>48978.28</v>
          </cell>
        </row>
        <row r="28093">
          <cell r="E28093" t="str">
            <v>230-ALL-552</v>
          </cell>
          <cell r="F28093">
            <v>1489.03</v>
          </cell>
        </row>
        <row r="28094">
          <cell r="E28094" t="str">
            <v>240-ALL-111</v>
          </cell>
          <cell r="F28094">
            <v>111720</v>
          </cell>
        </row>
        <row r="28095">
          <cell r="E28095" t="str">
            <v>240-ALL-113</v>
          </cell>
          <cell r="F28095">
            <v>297453.09999999998</v>
          </cell>
        </row>
        <row r="28096">
          <cell r="E28096" t="str">
            <v>240-ALL-114</v>
          </cell>
          <cell r="F28096">
            <v>1029852</v>
          </cell>
        </row>
        <row r="28097">
          <cell r="E28097" t="str">
            <v>240-ALL-115</v>
          </cell>
          <cell r="F28097">
            <v>72000</v>
          </cell>
        </row>
        <row r="28098">
          <cell r="E28098" t="str">
            <v>240-ALL-116</v>
          </cell>
          <cell r="F28098">
            <v>270520</v>
          </cell>
        </row>
        <row r="28099">
          <cell r="E28099" t="str">
            <v>240-ALL-117</v>
          </cell>
          <cell r="F28099">
            <v>58500</v>
          </cell>
        </row>
        <row r="28100">
          <cell r="E28100" t="str">
            <v>240-ALL-118</v>
          </cell>
          <cell r="F28100">
            <v>84396</v>
          </cell>
        </row>
        <row r="28101">
          <cell r="E28101" t="str">
            <v>240-ALL-121</v>
          </cell>
          <cell r="F28101">
            <v>13974872.41</v>
          </cell>
        </row>
        <row r="28102">
          <cell r="E28102" t="str">
            <v>240-ALL-123</v>
          </cell>
          <cell r="F28102">
            <v>151018.81</v>
          </cell>
        </row>
        <row r="28103">
          <cell r="E28103" t="str">
            <v>240-ALL-125</v>
          </cell>
          <cell r="F28103">
            <v>2621.59</v>
          </cell>
        </row>
        <row r="28104">
          <cell r="E28104" t="str">
            <v>240-ALL-131</v>
          </cell>
          <cell r="F28104">
            <v>1653806.5</v>
          </cell>
        </row>
        <row r="28105">
          <cell r="E28105" t="str">
            <v>240-ALL-133</v>
          </cell>
          <cell r="F28105">
            <v>30168</v>
          </cell>
        </row>
        <row r="28106">
          <cell r="E28106" t="str">
            <v>240-ALL-135</v>
          </cell>
          <cell r="F28106">
            <v>97176</v>
          </cell>
        </row>
        <row r="28107">
          <cell r="E28107" t="str">
            <v>240-ALL-142</v>
          </cell>
          <cell r="F28107">
            <v>1518842.59</v>
          </cell>
        </row>
        <row r="28108">
          <cell r="E28108" t="str">
            <v>240-ALL-143</v>
          </cell>
          <cell r="F28108">
            <v>268660.33</v>
          </cell>
        </row>
        <row r="28109">
          <cell r="E28109" t="str">
            <v>240-ALL-144</v>
          </cell>
          <cell r="F28109">
            <v>1181.95</v>
          </cell>
        </row>
        <row r="28110">
          <cell r="E28110" t="str">
            <v>240-ALL-146</v>
          </cell>
          <cell r="F28110">
            <v>66876</v>
          </cell>
        </row>
        <row r="28111">
          <cell r="E28111" t="str">
            <v>240-ALL-147</v>
          </cell>
          <cell r="F28111">
            <v>63086.81</v>
          </cell>
        </row>
        <row r="28112">
          <cell r="E28112" t="str">
            <v>240-ALL-148</v>
          </cell>
          <cell r="F28112">
            <v>23830</v>
          </cell>
        </row>
        <row r="28113">
          <cell r="E28113" t="str">
            <v>240-ALL-151</v>
          </cell>
          <cell r="F28113">
            <v>1446133.28</v>
          </cell>
        </row>
        <row r="28114">
          <cell r="E28114" t="str">
            <v>240-ALL-162</v>
          </cell>
          <cell r="F28114">
            <v>295211.46000000002</v>
          </cell>
        </row>
        <row r="28115">
          <cell r="E28115" t="str">
            <v>240-ALL-163</v>
          </cell>
          <cell r="F28115">
            <v>5964</v>
          </cell>
        </row>
        <row r="28116">
          <cell r="E28116" t="str">
            <v>240-ALL-165</v>
          </cell>
          <cell r="F28116">
            <v>80289.73</v>
          </cell>
        </row>
        <row r="28117">
          <cell r="E28117" t="str">
            <v>240-ALL-167</v>
          </cell>
          <cell r="F28117">
            <v>71.63</v>
          </cell>
        </row>
        <row r="28118">
          <cell r="E28118" t="str">
            <v>240-ALL-171</v>
          </cell>
          <cell r="F28118">
            <v>754284.85</v>
          </cell>
        </row>
        <row r="28119">
          <cell r="E28119" t="str">
            <v>240-ALL-172</v>
          </cell>
          <cell r="F28119">
            <v>19366.669999999998</v>
          </cell>
        </row>
        <row r="28120">
          <cell r="E28120" t="str">
            <v>240-ALL-173</v>
          </cell>
          <cell r="F28120">
            <v>1134134.49</v>
          </cell>
        </row>
        <row r="28121">
          <cell r="E28121" t="str">
            <v>240-ALL-175</v>
          </cell>
          <cell r="F28121">
            <v>398856.17</v>
          </cell>
        </row>
        <row r="28122">
          <cell r="E28122" t="str">
            <v>240-ALL-181</v>
          </cell>
          <cell r="F28122">
            <v>597195.24</v>
          </cell>
        </row>
        <row r="28123">
          <cell r="E28123" t="str">
            <v>240-ALL-184</v>
          </cell>
          <cell r="F28123">
            <v>454895.14</v>
          </cell>
        </row>
        <row r="28124">
          <cell r="E28124" t="str">
            <v>240-ALL-185</v>
          </cell>
          <cell r="F28124">
            <v>20695.25</v>
          </cell>
        </row>
        <row r="28125">
          <cell r="E28125" t="str">
            <v>240-ALL-186</v>
          </cell>
          <cell r="F28125">
            <v>9025.41</v>
          </cell>
        </row>
        <row r="28126">
          <cell r="E28126" t="str">
            <v>240-ALL-188</v>
          </cell>
          <cell r="F28126">
            <v>225729.7</v>
          </cell>
        </row>
        <row r="28127">
          <cell r="E28127" t="str">
            <v>240-ALL-189</v>
          </cell>
          <cell r="F28127">
            <v>5820.71</v>
          </cell>
        </row>
        <row r="28128">
          <cell r="E28128" t="str">
            <v>240-ALL-196</v>
          </cell>
          <cell r="F28128">
            <v>1650</v>
          </cell>
        </row>
        <row r="28129">
          <cell r="E28129" t="str">
            <v>240-ALL-199</v>
          </cell>
          <cell r="F28129">
            <v>46987.38</v>
          </cell>
        </row>
        <row r="28130">
          <cell r="E28130" t="str">
            <v>240-ALL-211</v>
          </cell>
          <cell r="F28130">
            <v>1822518.81</v>
          </cell>
        </row>
        <row r="28131">
          <cell r="E28131" t="str">
            <v>240-ALL-221</v>
          </cell>
          <cell r="F28131">
            <v>3533758.15</v>
          </cell>
        </row>
        <row r="28132">
          <cell r="E28132" t="str">
            <v>240-ALL-231</v>
          </cell>
          <cell r="F28132">
            <v>3228142.48</v>
          </cell>
        </row>
        <row r="28133">
          <cell r="E28133" t="str">
            <v>240-ALL-233</v>
          </cell>
          <cell r="F28133">
            <v>145204.84</v>
          </cell>
        </row>
        <row r="28134">
          <cell r="E28134" t="str">
            <v>240-ALL-311</v>
          </cell>
          <cell r="F28134">
            <v>1109386.72</v>
          </cell>
        </row>
        <row r="28135">
          <cell r="E28135" t="str">
            <v>240-ALL-312</v>
          </cell>
          <cell r="F28135">
            <v>99207.53</v>
          </cell>
        </row>
        <row r="28136">
          <cell r="E28136" t="str">
            <v>240-ALL-313</v>
          </cell>
          <cell r="F28136">
            <v>233.69</v>
          </cell>
        </row>
        <row r="28137">
          <cell r="E28137" t="str">
            <v>240-ALL-315</v>
          </cell>
          <cell r="F28137">
            <v>217454.19</v>
          </cell>
        </row>
        <row r="28138">
          <cell r="E28138" t="str">
            <v>240-ALL-317</v>
          </cell>
          <cell r="F28138">
            <v>34637.46</v>
          </cell>
        </row>
        <row r="28139">
          <cell r="E28139" t="str">
            <v>240-ALL-318</v>
          </cell>
          <cell r="F28139">
            <v>149961.16</v>
          </cell>
        </row>
        <row r="28140">
          <cell r="E28140" t="str">
            <v>240-ALL-319</v>
          </cell>
          <cell r="F28140">
            <v>89883.8</v>
          </cell>
        </row>
        <row r="28141">
          <cell r="E28141" t="str">
            <v>240-ALL-326</v>
          </cell>
          <cell r="F28141">
            <v>-2650.31</v>
          </cell>
        </row>
        <row r="28142">
          <cell r="E28142" t="str">
            <v>240-ALL-331</v>
          </cell>
          <cell r="F28142">
            <v>54562.57</v>
          </cell>
        </row>
        <row r="28143">
          <cell r="E28143" t="str">
            <v>240-ALL-332</v>
          </cell>
          <cell r="F28143">
            <v>23970.66</v>
          </cell>
        </row>
        <row r="28144">
          <cell r="E28144" t="str">
            <v>240-ALL-333</v>
          </cell>
          <cell r="F28144">
            <v>18086.91</v>
          </cell>
        </row>
        <row r="28145">
          <cell r="E28145" t="str">
            <v>240-ALL-343</v>
          </cell>
          <cell r="F28145">
            <v>14775.85</v>
          </cell>
        </row>
        <row r="28146">
          <cell r="E28146" t="str">
            <v>240-ALL-351</v>
          </cell>
          <cell r="F28146">
            <v>69</v>
          </cell>
        </row>
        <row r="28147">
          <cell r="E28147" t="str">
            <v>240-ALL-361</v>
          </cell>
          <cell r="F28147">
            <v>97</v>
          </cell>
        </row>
        <row r="28148">
          <cell r="E28148" t="str">
            <v>240-ALL-411</v>
          </cell>
          <cell r="F28148">
            <v>681320.48</v>
          </cell>
        </row>
        <row r="28149">
          <cell r="E28149" t="str">
            <v>240-ALL-413</v>
          </cell>
          <cell r="F28149">
            <v>9209.32</v>
          </cell>
        </row>
        <row r="28150">
          <cell r="E28150" t="str">
            <v>240-ALL-418</v>
          </cell>
          <cell r="F28150">
            <v>18246.009999999998</v>
          </cell>
        </row>
        <row r="28151">
          <cell r="E28151" t="str">
            <v>240-ALL-422</v>
          </cell>
          <cell r="F28151">
            <v>227872.91</v>
          </cell>
        </row>
        <row r="28152">
          <cell r="E28152" t="str">
            <v>240-ALL-423</v>
          </cell>
          <cell r="F28152">
            <v>769896.31</v>
          </cell>
        </row>
        <row r="28153">
          <cell r="E28153" t="str">
            <v>240-ALL-424</v>
          </cell>
          <cell r="F28153">
            <v>17515.34</v>
          </cell>
        </row>
        <row r="28154">
          <cell r="E28154" t="str">
            <v>240-ALL-425</v>
          </cell>
          <cell r="F28154">
            <v>75615.19</v>
          </cell>
        </row>
        <row r="28155">
          <cell r="E28155" t="str">
            <v>240-ALL-461</v>
          </cell>
          <cell r="F28155">
            <v>63804.52</v>
          </cell>
        </row>
        <row r="28156">
          <cell r="E28156" t="str">
            <v>240-ALL-462</v>
          </cell>
          <cell r="F28156">
            <v>247040.88</v>
          </cell>
        </row>
        <row r="28157">
          <cell r="E28157" t="str">
            <v>240-ALL-472</v>
          </cell>
          <cell r="F28157">
            <v>-23816.17</v>
          </cell>
        </row>
        <row r="28158">
          <cell r="E28158" t="str">
            <v>240-ALL-541</v>
          </cell>
          <cell r="F28158">
            <v>76608.59</v>
          </cell>
        </row>
        <row r="28159">
          <cell r="E28159" t="str">
            <v>241-ALL-111</v>
          </cell>
          <cell r="F28159">
            <v>110458.65</v>
          </cell>
        </row>
        <row r="28160">
          <cell r="E28160" t="str">
            <v>241-ALL-113</v>
          </cell>
          <cell r="F28160">
            <v>242787.36</v>
          </cell>
        </row>
        <row r="28161">
          <cell r="E28161" t="str">
            <v>241-ALL-114</v>
          </cell>
          <cell r="F28161">
            <v>296829</v>
          </cell>
        </row>
        <row r="28162">
          <cell r="E28162" t="str">
            <v>241-ALL-115</v>
          </cell>
          <cell r="F28162">
            <v>51540</v>
          </cell>
        </row>
        <row r="28163">
          <cell r="E28163" t="str">
            <v>241-ALL-116</v>
          </cell>
          <cell r="F28163">
            <v>143604.79999999999</v>
          </cell>
        </row>
        <row r="28164">
          <cell r="E28164" t="str">
            <v>241-ALL-117</v>
          </cell>
          <cell r="F28164">
            <v>43508.83</v>
          </cell>
        </row>
        <row r="28165">
          <cell r="E28165" t="str">
            <v>241-ALL-121</v>
          </cell>
          <cell r="F28165">
            <v>5582341.2300000004</v>
          </cell>
        </row>
        <row r="28166">
          <cell r="E28166" t="str">
            <v>241-ALL-123</v>
          </cell>
          <cell r="F28166">
            <v>58831.16</v>
          </cell>
        </row>
        <row r="28167">
          <cell r="E28167" t="str">
            <v>241-ALL-131</v>
          </cell>
          <cell r="F28167">
            <v>674126.7</v>
          </cell>
        </row>
        <row r="28168">
          <cell r="E28168" t="str">
            <v>241-ALL-132</v>
          </cell>
          <cell r="F28168">
            <v>58500</v>
          </cell>
        </row>
        <row r="28169">
          <cell r="E28169" t="str">
            <v>241-ALL-142</v>
          </cell>
          <cell r="F28169">
            <v>496274.47</v>
          </cell>
        </row>
        <row r="28170">
          <cell r="E28170" t="str">
            <v>241-ALL-143</v>
          </cell>
          <cell r="F28170">
            <v>29173.54</v>
          </cell>
        </row>
        <row r="28171">
          <cell r="E28171" t="str">
            <v>241-ALL-145</v>
          </cell>
          <cell r="F28171">
            <v>38379.300000000003</v>
          </cell>
        </row>
        <row r="28172">
          <cell r="E28172" t="str">
            <v>241-ALL-146</v>
          </cell>
          <cell r="F28172">
            <v>123229.44</v>
          </cell>
        </row>
        <row r="28173">
          <cell r="E28173" t="str">
            <v>241-ALL-147</v>
          </cell>
          <cell r="F28173">
            <v>37916.67</v>
          </cell>
        </row>
        <row r="28174">
          <cell r="E28174" t="str">
            <v>241-ALL-148</v>
          </cell>
          <cell r="F28174">
            <v>23120.799999999999</v>
          </cell>
        </row>
        <row r="28175">
          <cell r="E28175" t="str">
            <v>241-ALL-151</v>
          </cell>
          <cell r="F28175">
            <v>504911.65</v>
          </cell>
        </row>
        <row r="28176">
          <cell r="E28176" t="str">
            <v>241-ALL-162</v>
          </cell>
          <cell r="F28176">
            <v>163100.25</v>
          </cell>
        </row>
        <row r="28177">
          <cell r="E28177" t="str">
            <v>241-ALL-163</v>
          </cell>
          <cell r="F28177">
            <v>1807.5</v>
          </cell>
        </row>
        <row r="28178">
          <cell r="E28178" t="str">
            <v>241-ALL-165</v>
          </cell>
          <cell r="F28178">
            <v>15638.41</v>
          </cell>
        </row>
        <row r="28179">
          <cell r="E28179" t="str">
            <v>241-ALL-167</v>
          </cell>
          <cell r="F28179">
            <v>3653.13</v>
          </cell>
        </row>
        <row r="28180">
          <cell r="E28180" t="str">
            <v>241-ALL-171</v>
          </cell>
          <cell r="F28180">
            <v>283176.11</v>
          </cell>
        </row>
        <row r="28181">
          <cell r="E28181" t="str">
            <v>241-ALL-172</v>
          </cell>
          <cell r="F28181">
            <v>4358.9399999999996</v>
          </cell>
        </row>
        <row r="28182">
          <cell r="E28182" t="str">
            <v>241-ALL-173</v>
          </cell>
          <cell r="F28182">
            <v>352184.4</v>
          </cell>
        </row>
        <row r="28183">
          <cell r="E28183" t="str">
            <v>241-ALL-181</v>
          </cell>
          <cell r="F28183">
            <v>363010.97</v>
          </cell>
        </row>
        <row r="28184">
          <cell r="E28184" t="str">
            <v>241-ALL-184</v>
          </cell>
          <cell r="F28184">
            <v>199504.13</v>
          </cell>
        </row>
        <row r="28185">
          <cell r="E28185" t="str">
            <v>241-ALL-185</v>
          </cell>
          <cell r="F28185">
            <v>1700.71</v>
          </cell>
        </row>
        <row r="28186">
          <cell r="E28186" t="str">
            <v>241-ALL-186</v>
          </cell>
          <cell r="F28186">
            <v>8996.33</v>
          </cell>
        </row>
        <row r="28187">
          <cell r="E28187" t="str">
            <v>241-ALL-188</v>
          </cell>
          <cell r="F28187">
            <v>90585.42</v>
          </cell>
        </row>
        <row r="28188">
          <cell r="E28188" t="str">
            <v>241-ALL-189</v>
          </cell>
          <cell r="F28188">
            <v>3808.29</v>
          </cell>
        </row>
        <row r="28189">
          <cell r="E28189" t="str">
            <v>241-ALL-191</v>
          </cell>
          <cell r="F28189">
            <v>6367.2</v>
          </cell>
        </row>
        <row r="28190">
          <cell r="E28190" t="str">
            <v>241-ALL-192</v>
          </cell>
          <cell r="F28190">
            <v>289.14999999999998</v>
          </cell>
        </row>
        <row r="28191">
          <cell r="E28191" t="str">
            <v>241-ALL-196</v>
          </cell>
          <cell r="F28191">
            <v>725</v>
          </cell>
        </row>
        <row r="28192">
          <cell r="E28192" t="str">
            <v>241-ALL-198</v>
          </cell>
          <cell r="F28192">
            <v>10194.92</v>
          </cell>
        </row>
        <row r="28193">
          <cell r="E28193" t="str">
            <v>241-ALL-199</v>
          </cell>
          <cell r="F28193">
            <v>104.65</v>
          </cell>
        </row>
        <row r="28194">
          <cell r="E28194" t="str">
            <v>241-ALL-211</v>
          </cell>
          <cell r="F28194">
            <v>697694.34</v>
          </cell>
        </row>
        <row r="28195">
          <cell r="E28195" t="str">
            <v>241-ALL-221</v>
          </cell>
          <cell r="F28195">
            <v>1401722.21</v>
          </cell>
        </row>
        <row r="28196">
          <cell r="E28196" t="str">
            <v>241-ALL-231</v>
          </cell>
          <cell r="F28196">
            <v>1182937.8</v>
          </cell>
        </row>
        <row r="28197">
          <cell r="E28197" t="str">
            <v>241-ALL-233</v>
          </cell>
          <cell r="F28197">
            <v>57038.45</v>
          </cell>
        </row>
        <row r="28198">
          <cell r="E28198" t="str">
            <v>241-ALL-311</v>
          </cell>
          <cell r="F28198">
            <v>366235.82</v>
          </cell>
        </row>
        <row r="28199">
          <cell r="E28199" t="str">
            <v>241-ALL-312</v>
          </cell>
          <cell r="F28199">
            <v>13330.61</v>
          </cell>
        </row>
        <row r="28200">
          <cell r="E28200" t="str">
            <v>241-ALL-317</v>
          </cell>
          <cell r="F28200">
            <v>21240</v>
          </cell>
        </row>
        <row r="28201">
          <cell r="E28201" t="str">
            <v>241-ALL-332</v>
          </cell>
          <cell r="F28201">
            <v>1243.75</v>
          </cell>
        </row>
        <row r="28202">
          <cell r="E28202" t="str">
            <v>241-ALL-343</v>
          </cell>
          <cell r="F28202">
            <v>4870</v>
          </cell>
        </row>
        <row r="28203">
          <cell r="E28203" t="str">
            <v>241-ALL-411</v>
          </cell>
          <cell r="F28203">
            <v>165381.07999999999</v>
          </cell>
        </row>
        <row r="28204">
          <cell r="E28204" t="str">
            <v>241-ALL-418</v>
          </cell>
          <cell r="F28204">
            <v>38712.94</v>
          </cell>
        </row>
        <row r="28205">
          <cell r="E28205" t="str">
            <v>241-ALL-461</v>
          </cell>
          <cell r="F28205">
            <v>50579.88</v>
          </cell>
        </row>
        <row r="28206">
          <cell r="E28206" t="str">
            <v>241-ALL-462</v>
          </cell>
          <cell r="F28206">
            <v>38812.79</v>
          </cell>
        </row>
        <row r="28207">
          <cell r="E28207" t="str">
            <v>250-ALL-111</v>
          </cell>
          <cell r="F28207">
            <v>131184</v>
          </cell>
        </row>
        <row r="28208">
          <cell r="E28208" t="str">
            <v>250-ALL-113</v>
          </cell>
          <cell r="F28208">
            <v>296268.28999999998</v>
          </cell>
        </row>
        <row r="28209">
          <cell r="E28209" t="str">
            <v>250-ALL-114</v>
          </cell>
          <cell r="F28209">
            <v>1517009.09</v>
          </cell>
        </row>
        <row r="28210">
          <cell r="E28210" t="str">
            <v>250-ALL-116</v>
          </cell>
          <cell r="F28210">
            <v>871448.69</v>
          </cell>
        </row>
        <row r="28211">
          <cell r="E28211" t="str">
            <v>250-ALL-118</v>
          </cell>
          <cell r="F28211">
            <v>407964</v>
          </cell>
        </row>
        <row r="28212">
          <cell r="E28212" t="str">
            <v>250-ALL-121</v>
          </cell>
          <cell r="F28212">
            <v>32098201.149999999</v>
          </cell>
        </row>
        <row r="28213">
          <cell r="E28213" t="str">
            <v>250-ALL-123</v>
          </cell>
          <cell r="F28213">
            <v>176458.13</v>
          </cell>
        </row>
        <row r="28214">
          <cell r="E28214" t="str">
            <v>250-ALL-125</v>
          </cell>
          <cell r="F28214">
            <v>18114.509999999998</v>
          </cell>
        </row>
        <row r="28215">
          <cell r="E28215" t="str">
            <v>250-ALL-131</v>
          </cell>
          <cell r="F28215">
            <v>3440281.85</v>
          </cell>
        </row>
        <row r="28216">
          <cell r="E28216" t="str">
            <v>250-ALL-132</v>
          </cell>
          <cell r="F28216">
            <v>434722.13</v>
          </cell>
        </row>
        <row r="28217">
          <cell r="E28217" t="str">
            <v>250-ALL-133</v>
          </cell>
          <cell r="F28217">
            <v>191258.11</v>
          </cell>
        </row>
        <row r="28218">
          <cell r="E28218" t="str">
            <v>250-ALL-134</v>
          </cell>
          <cell r="F28218">
            <v>47710</v>
          </cell>
        </row>
        <row r="28219">
          <cell r="E28219" t="str">
            <v>250-ALL-135</v>
          </cell>
          <cell r="F28219">
            <v>388885.05</v>
          </cell>
        </row>
        <row r="28220">
          <cell r="E28220" t="str">
            <v>250-ALL-141</v>
          </cell>
          <cell r="F28220">
            <v>45905.83</v>
          </cell>
        </row>
        <row r="28221">
          <cell r="E28221" t="str">
            <v>250-ALL-142</v>
          </cell>
          <cell r="F28221">
            <v>4143795.77</v>
          </cell>
        </row>
        <row r="28222">
          <cell r="E28222" t="str">
            <v>250-ALL-143</v>
          </cell>
          <cell r="F28222">
            <v>43987.5</v>
          </cell>
        </row>
        <row r="28223">
          <cell r="E28223" t="str">
            <v>250-ALL-144</v>
          </cell>
          <cell r="F28223">
            <v>45385.56</v>
          </cell>
        </row>
        <row r="28224">
          <cell r="E28224" t="str">
            <v>250-ALL-145</v>
          </cell>
          <cell r="F28224">
            <v>478328.45</v>
          </cell>
        </row>
        <row r="28225">
          <cell r="E28225" t="str">
            <v>250-ALL-146</v>
          </cell>
          <cell r="F28225">
            <v>271653.27</v>
          </cell>
        </row>
        <row r="28226">
          <cell r="E28226" t="str">
            <v>250-ALL-147</v>
          </cell>
          <cell r="F28226">
            <v>233.59</v>
          </cell>
        </row>
        <row r="28227">
          <cell r="E28227" t="str">
            <v>250-ALL-148</v>
          </cell>
          <cell r="F28227">
            <v>35842.080000000002</v>
          </cell>
        </row>
        <row r="28228">
          <cell r="E28228" t="str">
            <v>250-ALL-151</v>
          </cell>
          <cell r="F28228">
            <v>1655075.66</v>
          </cell>
        </row>
        <row r="28229">
          <cell r="E28229" t="str">
            <v>250-ALL-162</v>
          </cell>
          <cell r="F28229">
            <v>694844.59</v>
          </cell>
        </row>
        <row r="28230">
          <cell r="E28230" t="str">
            <v>250-ALL-163</v>
          </cell>
          <cell r="F28230">
            <v>40579.230000000003</v>
          </cell>
        </row>
        <row r="28231">
          <cell r="E28231" t="str">
            <v>250-ALL-165</v>
          </cell>
          <cell r="F28231">
            <v>98081.41</v>
          </cell>
        </row>
        <row r="28232">
          <cell r="E28232" t="str">
            <v>250-ALL-166</v>
          </cell>
          <cell r="F28232">
            <v>143.26</v>
          </cell>
        </row>
        <row r="28233">
          <cell r="E28233" t="str">
            <v>250-ALL-167</v>
          </cell>
          <cell r="F28233">
            <v>13354.38</v>
          </cell>
        </row>
        <row r="28234">
          <cell r="E28234" t="str">
            <v>250-ALL-171</v>
          </cell>
          <cell r="F28234">
            <v>1273554.93</v>
          </cell>
        </row>
        <row r="28235">
          <cell r="E28235" t="str">
            <v>250-ALL-172</v>
          </cell>
          <cell r="F28235">
            <v>75199.64</v>
          </cell>
        </row>
        <row r="28236">
          <cell r="E28236" t="str">
            <v>250-ALL-173</v>
          </cell>
          <cell r="F28236">
            <v>419754.58</v>
          </cell>
        </row>
        <row r="28237">
          <cell r="E28237" t="str">
            <v>250-ALL-175</v>
          </cell>
          <cell r="F28237">
            <v>435141.45</v>
          </cell>
        </row>
        <row r="28238">
          <cell r="E28238" t="str">
            <v>250-ALL-176</v>
          </cell>
          <cell r="F28238">
            <v>34343.46</v>
          </cell>
        </row>
        <row r="28239">
          <cell r="E28239" t="str">
            <v>250-ALL-183</v>
          </cell>
          <cell r="F28239">
            <v>8986.17</v>
          </cell>
        </row>
        <row r="28240">
          <cell r="E28240" t="str">
            <v>250-ALL-184</v>
          </cell>
          <cell r="F28240">
            <v>836009.83</v>
          </cell>
        </row>
        <row r="28241">
          <cell r="E28241" t="str">
            <v>250-ALL-185</v>
          </cell>
          <cell r="F28241">
            <v>51490.31</v>
          </cell>
        </row>
        <row r="28242">
          <cell r="E28242" t="str">
            <v>250-ALL-186</v>
          </cell>
          <cell r="F28242">
            <v>-24064.21</v>
          </cell>
        </row>
        <row r="28243">
          <cell r="E28243" t="str">
            <v>250-ALL-188</v>
          </cell>
          <cell r="F28243">
            <v>404277.65</v>
          </cell>
        </row>
        <row r="28244">
          <cell r="E28244" t="str">
            <v>250-ALL-189</v>
          </cell>
          <cell r="F28244">
            <v>64132.6</v>
          </cell>
        </row>
        <row r="28245">
          <cell r="E28245" t="str">
            <v>250-ALL-191</v>
          </cell>
          <cell r="F28245">
            <v>6440</v>
          </cell>
        </row>
        <row r="28246">
          <cell r="E28246" t="str">
            <v>250-ALL-194</v>
          </cell>
          <cell r="F28246">
            <v>15312</v>
          </cell>
        </row>
        <row r="28247">
          <cell r="E28247" t="str">
            <v>250-ALL-196</v>
          </cell>
          <cell r="F28247">
            <v>280.26</v>
          </cell>
        </row>
        <row r="28248">
          <cell r="E28248" t="str">
            <v>250-ALL-197</v>
          </cell>
          <cell r="F28248">
            <v>592.33000000000004</v>
          </cell>
        </row>
        <row r="28249">
          <cell r="E28249" t="str">
            <v>250-ALL-198</v>
          </cell>
          <cell r="F28249">
            <v>38448.76</v>
          </cell>
        </row>
        <row r="28250">
          <cell r="E28250" t="str">
            <v>250-ALL-199</v>
          </cell>
          <cell r="F28250">
            <v>118012.03</v>
          </cell>
        </row>
        <row r="28251">
          <cell r="E28251" t="str">
            <v>250-ALL-211</v>
          </cell>
          <cell r="F28251">
            <v>3756333.92</v>
          </cell>
        </row>
        <row r="28252">
          <cell r="E28252" t="str">
            <v>250-ALL-221</v>
          </cell>
          <cell r="F28252">
            <v>7301848.5999999996</v>
          </cell>
        </row>
        <row r="28253">
          <cell r="E28253" t="str">
            <v>250-ALL-231</v>
          </cell>
          <cell r="F28253">
            <v>6297360.8499999996</v>
          </cell>
        </row>
        <row r="28254">
          <cell r="E28254" t="str">
            <v>250-ALL-233</v>
          </cell>
          <cell r="F28254">
            <v>288045.5</v>
          </cell>
        </row>
        <row r="28255">
          <cell r="E28255" t="str">
            <v>250-ALL-311</v>
          </cell>
          <cell r="F28255">
            <v>2117717.2200000002</v>
          </cell>
        </row>
        <row r="28256">
          <cell r="E28256" t="str">
            <v>250-ALL-312</v>
          </cell>
          <cell r="F28256">
            <v>113940.61</v>
          </cell>
        </row>
        <row r="28257">
          <cell r="E28257" t="str">
            <v>250-ALL-313</v>
          </cell>
          <cell r="F28257">
            <v>714.03</v>
          </cell>
        </row>
        <row r="28258">
          <cell r="E28258" t="str">
            <v>250-ALL-314</v>
          </cell>
          <cell r="F28258">
            <v>518.1</v>
          </cell>
        </row>
        <row r="28259">
          <cell r="E28259" t="str">
            <v>250-ALL-319</v>
          </cell>
          <cell r="F28259">
            <v>7899</v>
          </cell>
        </row>
        <row r="28260">
          <cell r="E28260" t="str">
            <v>250-ALL-321</v>
          </cell>
          <cell r="F28260">
            <v>53403.21</v>
          </cell>
        </row>
        <row r="28261">
          <cell r="E28261" t="str">
            <v>250-ALL-326</v>
          </cell>
          <cell r="F28261">
            <v>210</v>
          </cell>
        </row>
        <row r="28262">
          <cell r="E28262" t="str">
            <v>250-ALL-327</v>
          </cell>
          <cell r="F28262">
            <v>1065.8499999999999</v>
          </cell>
        </row>
        <row r="28263">
          <cell r="E28263" t="str">
            <v>250-ALL-331</v>
          </cell>
          <cell r="F28263">
            <v>5410.53</v>
          </cell>
        </row>
        <row r="28264">
          <cell r="E28264" t="str">
            <v>250-ALL-332</v>
          </cell>
          <cell r="F28264">
            <v>55711.67</v>
          </cell>
        </row>
        <row r="28265">
          <cell r="E28265" t="str">
            <v>250-ALL-333</v>
          </cell>
          <cell r="F28265">
            <v>13009.9</v>
          </cell>
        </row>
        <row r="28266">
          <cell r="E28266" t="str">
            <v>250-ALL-341</v>
          </cell>
          <cell r="F28266">
            <v>8646.7800000000007</v>
          </cell>
        </row>
        <row r="28267">
          <cell r="E28267" t="str">
            <v>250-ALL-342</v>
          </cell>
          <cell r="F28267">
            <v>91.08</v>
          </cell>
        </row>
        <row r="28268">
          <cell r="E28268" t="str">
            <v>250-ALL-343</v>
          </cell>
          <cell r="F28268">
            <v>30409.4</v>
          </cell>
        </row>
        <row r="28269">
          <cell r="E28269" t="str">
            <v>250-ALL-351</v>
          </cell>
          <cell r="F28269">
            <v>28952.18</v>
          </cell>
        </row>
        <row r="28270">
          <cell r="E28270" t="str">
            <v>250-ALL-372</v>
          </cell>
          <cell r="F28270">
            <v>1218.76</v>
          </cell>
        </row>
        <row r="28271">
          <cell r="E28271" t="str">
            <v>250-ALL-378</v>
          </cell>
          <cell r="F28271">
            <v>1039.74</v>
          </cell>
        </row>
        <row r="28272">
          <cell r="E28272" t="str">
            <v>250-ALL-379</v>
          </cell>
          <cell r="F28272">
            <v>208.3</v>
          </cell>
        </row>
        <row r="28273">
          <cell r="E28273" t="str">
            <v>250-ALL-411</v>
          </cell>
          <cell r="F28273">
            <v>696630.68</v>
          </cell>
        </row>
        <row r="28274">
          <cell r="E28274" t="str">
            <v>250-ALL-413</v>
          </cell>
          <cell r="F28274">
            <v>154198.56</v>
          </cell>
        </row>
        <row r="28275">
          <cell r="E28275" t="str">
            <v>250-ALL-414</v>
          </cell>
          <cell r="F28275">
            <v>691.14</v>
          </cell>
        </row>
        <row r="28276">
          <cell r="E28276" t="str">
            <v>250-ALL-418</v>
          </cell>
          <cell r="F28276">
            <v>209908.41</v>
          </cell>
        </row>
        <row r="28277">
          <cell r="E28277" t="str">
            <v>250-ALL-422</v>
          </cell>
          <cell r="F28277">
            <v>292385.73</v>
          </cell>
        </row>
        <row r="28278">
          <cell r="E28278" t="str">
            <v>250-ALL-423</v>
          </cell>
          <cell r="F28278">
            <v>654070.71</v>
          </cell>
        </row>
        <row r="28279">
          <cell r="E28279" t="str">
            <v>250-ALL-424</v>
          </cell>
          <cell r="F28279">
            <v>9688.65</v>
          </cell>
        </row>
        <row r="28280">
          <cell r="E28280" t="str">
            <v>250-ALL-425</v>
          </cell>
          <cell r="F28280">
            <v>65919.710000000006</v>
          </cell>
        </row>
        <row r="28281">
          <cell r="E28281" t="str">
            <v>250-ALL-451</v>
          </cell>
          <cell r="F28281">
            <v>335.24</v>
          </cell>
        </row>
        <row r="28282">
          <cell r="E28282" t="str">
            <v>250-ALL-461</v>
          </cell>
          <cell r="F28282">
            <v>135671.39000000001</v>
          </cell>
        </row>
        <row r="28283">
          <cell r="E28283" t="str">
            <v>250-ALL-462</v>
          </cell>
          <cell r="F28283">
            <v>368676.59</v>
          </cell>
        </row>
        <row r="28284">
          <cell r="E28284" t="str">
            <v>250-ALL-471</v>
          </cell>
          <cell r="F28284">
            <v>2030</v>
          </cell>
        </row>
        <row r="28285">
          <cell r="E28285" t="str">
            <v>250-ALL-472</v>
          </cell>
          <cell r="F28285">
            <v>-1972.42</v>
          </cell>
        </row>
        <row r="28286">
          <cell r="E28286" t="str">
            <v>250-ALL-541</v>
          </cell>
          <cell r="F28286">
            <v>77138.899999999994</v>
          </cell>
        </row>
        <row r="28287">
          <cell r="E28287" t="str">
            <v>250-ALL-552</v>
          </cell>
          <cell r="F28287">
            <v>39</v>
          </cell>
        </row>
        <row r="28288">
          <cell r="E28288" t="str">
            <v>260-ALL-111</v>
          </cell>
          <cell r="F28288">
            <v>138996</v>
          </cell>
        </row>
        <row r="28289">
          <cell r="E28289" t="str">
            <v>260-ALL-112</v>
          </cell>
          <cell r="F28289">
            <v>404928</v>
          </cell>
        </row>
        <row r="28290">
          <cell r="E28290" t="str">
            <v>260-ALL-113</v>
          </cell>
          <cell r="F28290">
            <v>762920.33</v>
          </cell>
        </row>
        <row r="28291">
          <cell r="E28291" t="str">
            <v>260-ALL-114</v>
          </cell>
          <cell r="F28291">
            <v>5418771.5999999996</v>
          </cell>
        </row>
        <row r="28292">
          <cell r="E28292" t="str">
            <v>260-ALL-115</v>
          </cell>
          <cell r="F28292">
            <v>101232</v>
          </cell>
        </row>
        <row r="28293">
          <cell r="E28293" t="str">
            <v>260-ALL-116</v>
          </cell>
          <cell r="F28293">
            <v>2700550.27</v>
          </cell>
        </row>
        <row r="28294">
          <cell r="E28294" t="str">
            <v>260-ALL-117</v>
          </cell>
          <cell r="F28294">
            <v>177619.20000000001</v>
          </cell>
        </row>
        <row r="28295">
          <cell r="E28295" t="str">
            <v>260-ALL-118</v>
          </cell>
          <cell r="F28295">
            <v>202464</v>
          </cell>
        </row>
        <row r="28296">
          <cell r="E28296" t="str">
            <v>260-ALL-121</v>
          </cell>
          <cell r="F28296">
            <v>114633295.40000001</v>
          </cell>
        </row>
        <row r="28297">
          <cell r="E28297" t="str">
            <v>260-ALL-122</v>
          </cell>
          <cell r="F28297">
            <v>116861.94</v>
          </cell>
        </row>
        <row r="28298">
          <cell r="E28298" t="str">
            <v>260-ALL-123</v>
          </cell>
          <cell r="F28298">
            <v>719372.56</v>
          </cell>
        </row>
        <row r="28299">
          <cell r="E28299" t="str">
            <v>260-ALL-124</v>
          </cell>
          <cell r="F28299">
            <v>3003759.35</v>
          </cell>
        </row>
        <row r="28300">
          <cell r="E28300" t="str">
            <v>260-ALL-125</v>
          </cell>
          <cell r="F28300">
            <v>70986.720000000001</v>
          </cell>
        </row>
        <row r="28301">
          <cell r="E28301" t="str">
            <v>260-ALL-131</v>
          </cell>
          <cell r="F28301">
            <v>12578854.35</v>
          </cell>
        </row>
        <row r="28302">
          <cell r="E28302" t="str">
            <v>260-ALL-132</v>
          </cell>
          <cell r="F28302">
            <v>2370867.4300000002</v>
          </cell>
        </row>
        <row r="28303">
          <cell r="E28303" t="str">
            <v>260-ALL-133</v>
          </cell>
          <cell r="F28303">
            <v>1365372.91</v>
          </cell>
        </row>
        <row r="28304">
          <cell r="E28304" t="str">
            <v>260-ALL-135</v>
          </cell>
          <cell r="F28304">
            <v>264096.40000000002</v>
          </cell>
        </row>
        <row r="28305">
          <cell r="E28305" t="str">
            <v>260-ALL-142</v>
          </cell>
          <cell r="F28305">
            <v>9386830.4600000009</v>
          </cell>
        </row>
        <row r="28306">
          <cell r="E28306" t="str">
            <v>260-ALL-143</v>
          </cell>
          <cell r="F28306">
            <v>861087.8</v>
          </cell>
        </row>
        <row r="28307">
          <cell r="E28307" t="str">
            <v>260-ALL-144</v>
          </cell>
          <cell r="F28307">
            <v>334216.09000000003</v>
          </cell>
        </row>
        <row r="28308">
          <cell r="E28308" t="str">
            <v>260-ALL-145</v>
          </cell>
          <cell r="F28308">
            <v>873700.65</v>
          </cell>
        </row>
        <row r="28309">
          <cell r="E28309" t="str">
            <v>260-ALL-146</v>
          </cell>
          <cell r="F28309">
            <v>1698908.82</v>
          </cell>
        </row>
        <row r="28310">
          <cell r="E28310" t="str">
            <v>260-ALL-147</v>
          </cell>
          <cell r="F28310">
            <v>1220983.95</v>
          </cell>
        </row>
        <row r="28311">
          <cell r="E28311" t="str">
            <v>260-ALL-148</v>
          </cell>
          <cell r="F28311">
            <v>1019549.2</v>
          </cell>
        </row>
        <row r="28312">
          <cell r="E28312" t="str">
            <v>260-ALL-149</v>
          </cell>
          <cell r="F28312">
            <v>559515.99</v>
          </cell>
        </row>
        <row r="28313">
          <cell r="E28313" t="str">
            <v>260-ALL-151</v>
          </cell>
          <cell r="F28313">
            <v>122224.25</v>
          </cell>
        </row>
        <row r="28314">
          <cell r="E28314" t="str">
            <v>260-ALL-152</v>
          </cell>
          <cell r="F28314">
            <v>27364.9</v>
          </cell>
        </row>
        <row r="28315">
          <cell r="E28315" t="str">
            <v>260-ALL-162</v>
          </cell>
          <cell r="F28315">
            <v>610696.73</v>
          </cell>
        </row>
        <row r="28316">
          <cell r="E28316" t="str">
            <v>260-ALL-163</v>
          </cell>
          <cell r="F28316">
            <v>24792</v>
          </cell>
        </row>
        <row r="28317">
          <cell r="E28317" t="str">
            <v>260-ALL-165</v>
          </cell>
          <cell r="F28317">
            <v>209260.98</v>
          </cell>
        </row>
        <row r="28318">
          <cell r="E28318" t="str">
            <v>260-ALL-171</v>
          </cell>
          <cell r="F28318">
            <v>4225275.13</v>
          </cell>
        </row>
        <row r="28319">
          <cell r="E28319" t="str">
            <v>260-ALL-172</v>
          </cell>
          <cell r="F28319">
            <v>20357.169999999998</v>
          </cell>
        </row>
        <row r="28320">
          <cell r="E28320" t="str">
            <v>260-ALL-173</v>
          </cell>
          <cell r="F28320">
            <v>8425507.4399999995</v>
          </cell>
        </row>
        <row r="28321">
          <cell r="E28321" t="str">
            <v>260-ALL-175</v>
          </cell>
          <cell r="F28321">
            <v>1641396.55</v>
          </cell>
        </row>
        <row r="28322">
          <cell r="E28322" t="str">
            <v>260-ALL-181</v>
          </cell>
          <cell r="F28322">
            <v>209500</v>
          </cell>
        </row>
        <row r="28323">
          <cell r="E28323" t="str">
            <v>260-ALL-184</v>
          </cell>
          <cell r="F28323">
            <v>2674610.2999999998</v>
          </cell>
        </row>
        <row r="28324">
          <cell r="E28324" t="str">
            <v>260-ALL-185</v>
          </cell>
          <cell r="F28324">
            <v>168900.43</v>
          </cell>
        </row>
        <row r="28325">
          <cell r="E28325" t="str">
            <v>260-ALL-186</v>
          </cell>
          <cell r="F28325">
            <v>332413.27</v>
          </cell>
        </row>
        <row r="28326">
          <cell r="E28326" t="str">
            <v>260-ALL-187</v>
          </cell>
          <cell r="F28326">
            <v>1178.73</v>
          </cell>
        </row>
        <row r="28327">
          <cell r="E28327" t="str">
            <v>260-ALL-188</v>
          </cell>
          <cell r="F28327">
            <v>1379249.48</v>
          </cell>
        </row>
        <row r="28328">
          <cell r="E28328" t="str">
            <v>260-ALL-189</v>
          </cell>
          <cell r="F28328">
            <v>292636.65000000002</v>
          </cell>
        </row>
        <row r="28329">
          <cell r="E28329" t="str">
            <v>260-ALL-191</v>
          </cell>
          <cell r="F28329">
            <v>95796.94</v>
          </cell>
        </row>
        <row r="28330">
          <cell r="E28330" t="str">
            <v>260-ALL-192</v>
          </cell>
          <cell r="F28330">
            <v>1810.5</v>
          </cell>
        </row>
        <row r="28331">
          <cell r="E28331" t="str">
            <v>260-ALL-196</v>
          </cell>
          <cell r="F28331">
            <v>5000</v>
          </cell>
        </row>
        <row r="28332">
          <cell r="E28332" t="str">
            <v>260-ALL-197</v>
          </cell>
          <cell r="F28332">
            <v>3652.43</v>
          </cell>
        </row>
        <row r="28333">
          <cell r="E28333" t="str">
            <v>260-ALL-198</v>
          </cell>
          <cell r="F28333">
            <v>440526.19</v>
          </cell>
        </row>
        <row r="28334">
          <cell r="E28334" t="str">
            <v>260-ALL-199</v>
          </cell>
          <cell r="F28334">
            <v>40297.21</v>
          </cell>
        </row>
        <row r="28335">
          <cell r="E28335" t="str">
            <v>260-ALL-211</v>
          </cell>
          <cell r="F28335">
            <v>13239216.029999999</v>
          </cell>
        </row>
        <row r="28336">
          <cell r="E28336" t="str">
            <v>260-ALL-221</v>
          </cell>
          <cell r="F28336">
            <v>24985653.550000001</v>
          </cell>
        </row>
        <row r="28337">
          <cell r="E28337" t="str">
            <v>260-ALL-231</v>
          </cell>
          <cell r="F28337">
            <v>22961316.800000001</v>
          </cell>
        </row>
        <row r="28338">
          <cell r="E28338" t="str">
            <v>260-ALL-233</v>
          </cell>
          <cell r="F28338">
            <v>1026217.21</v>
          </cell>
        </row>
        <row r="28339">
          <cell r="E28339" t="str">
            <v>260-ALL-311</v>
          </cell>
          <cell r="F28339">
            <v>3728169.8</v>
          </cell>
        </row>
        <row r="28340">
          <cell r="E28340" t="str">
            <v>260-ALL-312</v>
          </cell>
          <cell r="F28340">
            <v>133378.73000000001</v>
          </cell>
        </row>
        <row r="28341">
          <cell r="E28341" t="str">
            <v>260-ALL-314</v>
          </cell>
          <cell r="F28341">
            <v>14266.88</v>
          </cell>
        </row>
        <row r="28342">
          <cell r="E28342" t="str">
            <v>260-ALL-319</v>
          </cell>
          <cell r="F28342">
            <v>5661.25</v>
          </cell>
        </row>
        <row r="28343">
          <cell r="E28343" t="str">
            <v>260-ALL-326</v>
          </cell>
          <cell r="F28343">
            <v>133671.09</v>
          </cell>
        </row>
        <row r="28344">
          <cell r="E28344" t="str">
            <v>260-ALL-331</v>
          </cell>
          <cell r="F28344">
            <v>376293.43</v>
          </cell>
        </row>
        <row r="28345">
          <cell r="E28345" t="str">
            <v>260-ALL-333</v>
          </cell>
          <cell r="F28345">
            <v>112605.2</v>
          </cell>
        </row>
        <row r="28346">
          <cell r="E28346" t="str">
            <v>260-ALL-341</v>
          </cell>
          <cell r="F28346">
            <v>2005.47</v>
          </cell>
        </row>
        <row r="28347">
          <cell r="E28347" t="str">
            <v>260-ALL-342</v>
          </cell>
          <cell r="F28347">
            <v>52768.2</v>
          </cell>
        </row>
        <row r="28348">
          <cell r="E28348" t="str">
            <v>260-ALL-343</v>
          </cell>
          <cell r="F28348">
            <v>10925.43</v>
          </cell>
        </row>
        <row r="28349">
          <cell r="E28349" t="str">
            <v>260-ALL-344</v>
          </cell>
          <cell r="F28349">
            <v>11852.71</v>
          </cell>
        </row>
        <row r="28350">
          <cell r="E28350" t="str">
            <v>260-ALL-351</v>
          </cell>
          <cell r="F28350">
            <v>21571.43</v>
          </cell>
        </row>
        <row r="28351">
          <cell r="E28351" t="str">
            <v>260-ALL-372</v>
          </cell>
          <cell r="F28351">
            <v>15000</v>
          </cell>
        </row>
        <row r="28352">
          <cell r="E28352" t="str">
            <v>260-ALL-411</v>
          </cell>
          <cell r="F28352">
            <v>3423262.43</v>
          </cell>
        </row>
        <row r="28353">
          <cell r="E28353" t="str">
            <v>260-ALL-413</v>
          </cell>
          <cell r="F28353">
            <v>26973.57</v>
          </cell>
        </row>
        <row r="28354">
          <cell r="E28354" t="str">
            <v>260-ALL-418</v>
          </cell>
          <cell r="F28354">
            <v>490267.13</v>
          </cell>
        </row>
        <row r="28355">
          <cell r="E28355" t="str">
            <v>260-ALL-422</v>
          </cell>
          <cell r="F28355">
            <v>949614.96</v>
          </cell>
        </row>
        <row r="28356">
          <cell r="E28356" t="str">
            <v>260-ALL-423</v>
          </cell>
          <cell r="F28356">
            <v>2266909.86</v>
          </cell>
        </row>
        <row r="28357">
          <cell r="E28357" t="str">
            <v>260-ALL-424</v>
          </cell>
          <cell r="F28357">
            <v>43814.63</v>
          </cell>
        </row>
        <row r="28358">
          <cell r="E28358" t="str">
            <v>260-ALL-425</v>
          </cell>
          <cell r="F28358">
            <v>261733.96</v>
          </cell>
        </row>
        <row r="28359">
          <cell r="E28359" t="str">
            <v>260-ALL-459</v>
          </cell>
          <cell r="F28359">
            <v>8874.7999999999993</v>
          </cell>
        </row>
        <row r="28360">
          <cell r="E28360" t="str">
            <v>260-ALL-461</v>
          </cell>
          <cell r="F28360">
            <v>8706.61</v>
          </cell>
        </row>
        <row r="28361">
          <cell r="E28361" t="str">
            <v>260-ALL-462</v>
          </cell>
          <cell r="F28361">
            <v>256869.55</v>
          </cell>
        </row>
        <row r="28362">
          <cell r="E28362" t="str">
            <v>260-ALL-471</v>
          </cell>
          <cell r="F28362">
            <v>-712.6</v>
          </cell>
        </row>
        <row r="28363">
          <cell r="E28363" t="str">
            <v>260-ALL-541</v>
          </cell>
          <cell r="F28363">
            <v>109986.37</v>
          </cell>
        </row>
        <row r="28364">
          <cell r="E28364" t="str">
            <v>260-ALL-542</v>
          </cell>
          <cell r="F28364">
            <v>233907.82</v>
          </cell>
        </row>
        <row r="28365">
          <cell r="E28365" t="str">
            <v>260-ALL-551</v>
          </cell>
          <cell r="F28365">
            <v>88800</v>
          </cell>
        </row>
        <row r="28366">
          <cell r="E28366" t="str">
            <v>260-ALL-552</v>
          </cell>
          <cell r="F28366">
            <v>5001.6899999999996</v>
          </cell>
        </row>
        <row r="28367">
          <cell r="E28367" t="str">
            <v>270-ALL-111</v>
          </cell>
          <cell r="F28367">
            <v>113874.24000000001</v>
          </cell>
        </row>
        <row r="28368">
          <cell r="E28368" t="str">
            <v>270-ALL-113</v>
          </cell>
          <cell r="F28368">
            <v>206091.23</v>
          </cell>
        </row>
        <row r="28369">
          <cell r="E28369" t="str">
            <v>270-ALL-114</v>
          </cell>
          <cell r="F28369">
            <v>628028.81999999995</v>
          </cell>
        </row>
        <row r="28370">
          <cell r="E28370" t="str">
            <v>270-ALL-115</v>
          </cell>
          <cell r="F28370">
            <v>96334.56</v>
          </cell>
        </row>
        <row r="28371">
          <cell r="E28371" t="str">
            <v>270-ALL-116</v>
          </cell>
          <cell r="F28371">
            <v>193751.48</v>
          </cell>
        </row>
        <row r="28372">
          <cell r="E28372" t="str">
            <v>270-ALL-118</v>
          </cell>
          <cell r="F28372">
            <v>75900</v>
          </cell>
        </row>
        <row r="28373">
          <cell r="E28373" t="str">
            <v>270-ALL-121</v>
          </cell>
          <cell r="F28373">
            <v>8630414.3300000001</v>
          </cell>
        </row>
        <row r="28374">
          <cell r="E28374" t="str">
            <v>270-ALL-123</v>
          </cell>
          <cell r="F28374">
            <v>73064.08</v>
          </cell>
        </row>
        <row r="28375">
          <cell r="E28375" t="str">
            <v>270-ALL-125</v>
          </cell>
          <cell r="F28375">
            <v>2607.2399999999998</v>
          </cell>
        </row>
        <row r="28376">
          <cell r="E28376" t="str">
            <v>270-ALL-131</v>
          </cell>
          <cell r="F28376">
            <v>1002211.96</v>
          </cell>
        </row>
        <row r="28377">
          <cell r="E28377" t="str">
            <v>270-ALL-132</v>
          </cell>
          <cell r="F28377">
            <v>190490.96</v>
          </cell>
        </row>
        <row r="28378">
          <cell r="E28378" t="str">
            <v>270-ALL-133</v>
          </cell>
          <cell r="F28378">
            <v>119779.38</v>
          </cell>
        </row>
        <row r="28379">
          <cell r="E28379" t="str">
            <v>270-ALL-135</v>
          </cell>
          <cell r="F28379">
            <v>135043.91</v>
          </cell>
        </row>
        <row r="28380">
          <cell r="E28380" t="str">
            <v>270-ALL-141</v>
          </cell>
          <cell r="F28380">
            <v>15072.67</v>
          </cell>
        </row>
        <row r="28381">
          <cell r="E28381" t="str">
            <v>270-ALL-142</v>
          </cell>
          <cell r="F28381">
            <v>936279.75</v>
          </cell>
        </row>
        <row r="28382">
          <cell r="E28382" t="str">
            <v>270-ALL-143</v>
          </cell>
          <cell r="F28382">
            <v>12632.19</v>
          </cell>
        </row>
        <row r="28383">
          <cell r="E28383" t="str">
            <v>270-ALL-148</v>
          </cell>
          <cell r="F28383">
            <v>39165</v>
          </cell>
        </row>
        <row r="28384">
          <cell r="E28384" t="str">
            <v>270-ALL-151</v>
          </cell>
          <cell r="F28384">
            <v>62345.16</v>
          </cell>
        </row>
        <row r="28385">
          <cell r="E28385" t="str">
            <v>270-ALL-152</v>
          </cell>
          <cell r="F28385">
            <v>12005.72</v>
          </cell>
        </row>
        <row r="28386">
          <cell r="E28386" t="str">
            <v>270-ALL-162</v>
          </cell>
          <cell r="F28386">
            <v>42934.5</v>
          </cell>
        </row>
        <row r="28387">
          <cell r="E28387" t="str">
            <v>270-ALL-163</v>
          </cell>
          <cell r="F28387">
            <v>8109.5</v>
          </cell>
        </row>
        <row r="28388">
          <cell r="E28388" t="str">
            <v>270-ALL-165</v>
          </cell>
          <cell r="F28388">
            <v>409.33</v>
          </cell>
        </row>
        <row r="28389">
          <cell r="E28389" t="str">
            <v>270-ALL-171</v>
          </cell>
          <cell r="F28389">
            <v>639824.94999999995</v>
          </cell>
        </row>
        <row r="28390">
          <cell r="E28390" t="str">
            <v>270-ALL-172</v>
          </cell>
          <cell r="F28390">
            <v>6194.93</v>
          </cell>
        </row>
        <row r="28391">
          <cell r="E28391" t="str">
            <v>270-ALL-173</v>
          </cell>
          <cell r="F28391">
            <v>622258.24</v>
          </cell>
        </row>
        <row r="28392">
          <cell r="E28392" t="str">
            <v>270-ALL-175</v>
          </cell>
          <cell r="F28392">
            <v>164613.67000000001</v>
          </cell>
        </row>
        <row r="28393">
          <cell r="E28393" t="str">
            <v>270-ALL-184</v>
          </cell>
          <cell r="F28393">
            <v>255924.81</v>
          </cell>
        </row>
        <row r="28394">
          <cell r="E28394" t="str">
            <v>270-ALL-185</v>
          </cell>
          <cell r="F28394">
            <v>13411.04</v>
          </cell>
        </row>
        <row r="28395">
          <cell r="E28395" t="str">
            <v>270-ALL-186</v>
          </cell>
          <cell r="F28395">
            <v>9784.3799999999992</v>
          </cell>
        </row>
        <row r="28396">
          <cell r="E28396" t="str">
            <v>270-ALL-188</v>
          </cell>
          <cell r="F28396">
            <v>127586.09</v>
          </cell>
        </row>
        <row r="28397">
          <cell r="E28397" t="str">
            <v>270-ALL-189</v>
          </cell>
          <cell r="F28397">
            <v>6935.26</v>
          </cell>
        </row>
        <row r="28398">
          <cell r="E28398" t="str">
            <v>270-ALL-191</v>
          </cell>
          <cell r="F28398">
            <v>2000</v>
          </cell>
        </row>
        <row r="28399">
          <cell r="E28399" t="str">
            <v>270-ALL-192</v>
          </cell>
          <cell r="F28399">
            <v>2848</v>
          </cell>
        </row>
        <row r="28400">
          <cell r="E28400" t="str">
            <v>270-ALL-196</v>
          </cell>
          <cell r="F28400">
            <v>14800</v>
          </cell>
        </row>
        <row r="28401">
          <cell r="E28401" t="str">
            <v>270-ALL-198</v>
          </cell>
          <cell r="F28401">
            <v>3422.8</v>
          </cell>
        </row>
        <row r="28402">
          <cell r="E28402" t="str">
            <v>270-ALL-199</v>
          </cell>
          <cell r="F28402">
            <v>18960.91</v>
          </cell>
        </row>
        <row r="28403">
          <cell r="E28403" t="str">
            <v>270-ALL-211</v>
          </cell>
          <cell r="F28403">
            <v>1034581.78</v>
          </cell>
        </row>
        <row r="28404">
          <cell r="E28404" t="str">
            <v>270-ALL-221</v>
          </cell>
          <cell r="F28404">
            <v>2086060.78</v>
          </cell>
        </row>
        <row r="28405">
          <cell r="E28405" t="str">
            <v>270-ALL-231</v>
          </cell>
          <cell r="F28405">
            <v>1751390.37</v>
          </cell>
        </row>
        <row r="28406">
          <cell r="E28406" t="str">
            <v>270-ALL-233</v>
          </cell>
          <cell r="F28406">
            <v>76032.509999999995</v>
          </cell>
        </row>
        <row r="28407">
          <cell r="E28407" t="str">
            <v>270-ALL-311</v>
          </cell>
          <cell r="F28407">
            <v>342052.28</v>
          </cell>
        </row>
        <row r="28408">
          <cell r="E28408" t="str">
            <v>270-ALL-312</v>
          </cell>
          <cell r="F28408">
            <v>68805.38</v>
          </cell>
        </row>
        <row r="28409">
          <cell r="E28409" t="str">
            <v>270-ALL-313</v>
          </cell>
          <cell r="F28409">
            <v>254.5</v>
          </cell>
        </row>
        <row r="28410">
          <cell r="E28410" t="str">
            <v>270-ALL-319</v>
          </cell>
          <cell r="F28410">
            <v>3246.15</v>
          </cell>
        </row>
        <row r="28411">
          <cell r="E28411" t="str">
            <v>270-ALL-326</v>
          </cell>
          <cell r="F28411">
            <v>900</v>
          </cell>
        </row>
        <row r="28412">
          <cell r="E28412" t="str">
            <v>270-ALL-327</v>
          </cell>
          <cell r="F28412">
            <v>100</v>
          </cell>
        </row>
        <row r="28413">
          <cell r="E28413" t="str">
            <v>270-ALL-331</v>
          </cell>
          <cell r="F28413">
            <v>6406</v>
          </cell>
        </row>
        <row r="28414">
          <cell r="E28414" t="str">
            <v>270-ALL-332</v>
          </cell>
          <cell r="F28414">
            <v>11922.92</v>
          </cell>
        </row>
        <row r="28415">
          <cell r="E28415" t="str">
            <v>270-ALL-333</v>
          </cell>
          <cell r="F28415">
            <v>4223.24</v>
          </cell>
        </row>
        <row r="28416">
          <cell r="E28416" t="str">
            <v>270-ALL-343</v>
          </cell>
          <cell r="F28416">
            <v>19702</v>
          </cell>
        </row>
        <row r="28417">
          <cell r="E28417" t="str">
            <v>270-ALL-344</v>
          </cell>
          <cell r="F28417">
            <v>2102.67</v>
          </cell>
        </row>
        <row r="28418">
          <cell r="E28418" t="str">
            <v>270-ALL-351</v>
          </cell>
          <cell r="F28418">
            <v>1939.98</v>
          </cell>
        </row>
        <row r="28419">
          <cell r="E28419" t="str">
            <v>270-ALL-352</v>
          </cell>
          <cell r="F28419">
            <v>1197</v>
          </cell>
        </row>
        <row r="28420">
          <cell r="E28420" t="str">
            <v>270-ALL-379</v>
          </cell>
          <cell r="F28420">
            <v>134.47</v>
          </cell>
        </row>
        <row r="28421">
          <cell r="E28421" t="str">
            <v>270-ALL-411</v>
          </cell>
          <cell r="F28421">
            <v>334371.82</v>
          </cell>
        </row>
        <row r="28422">
          <cell r="E28422" t="str">
            <v>270-ALL-413</v>
          </cell>
          <cell r="F28422">
            <v>61576.34</v>
          </cell>
        </row>
        <row r="28423">
          <cell r="E28423" t="str">
            <v>270-ALL-414</v>
          </cell>
          <cell r="F28423">
            <v>19642.73</v>
          </cell>
        </row>
        <row r="28424">
          <cell r="E28424" t="str">
            <v>270-ALL-418</v>
          </cell>
          <cell r="F28424">
            <v>103549.77</v>
          </cell>
        </row>
        <row r="28425">
          <cell r="E28425" t="str">
            <v>270-ALL-422</v>
          </cell>
          <cell r="F28425">
            <v>171003.64</v>
          </cell>
        </row>
        <row r="28426">
          <cell r="E28426" t="str">
            <v>270-ALL-423</v>
          </cell>
          <cell r="F28426">
            <v>256419.57</v>
          </cell>
        </row>
        <row r="28427">
          <cell r="E28427" t="str">
            <v>270-ALL-424</v>
          </cell>
          <cell r="F28427">
            <v>7427</v>
          </cell>
        </row>
        <row r="28428">
          <cell r="E28428" t="str">
            <v>270-ALL-425</v>
          </cell>
          <cell r="F28428">
            <v>27814.3</v>
          </cell>
        </row>
        <row r="28429">
          <cell r="E28429" t="str">
            <v>270-ALL-461</v>
          </cell>
          <cell r="F28429">
            <v>3037.04</v>
          </cell>
        </row>
        <row r="28430">
          <cell r="E28430" t="str">
            <v>270-ALL-462</v>
          </cell>
          <cell r="F28430">
            <v>14540.01</v>
          </cell>
        </row>
        <row r="28431">
          <cell r="E28431" t="str">
            <v>270-ALL-472</v>
          </cell>
          <cell r="F28431">
            <v>-636.26</v>
          </cell>
        </row>
        <row r="28432">
          <cell r="E28432" t="str">
            <v>270-ALL-541</v>
          </cell>
          <cell r="F28432">
            <v>6394.32</v>
          </cell>
        </row>
        <row r="28433">
          <cell r="E28433" t="str">
            <v>270-ALL-552</v>
          </cell>
          <cell r="F28433">
            <v>60</v>
          </cell>
        </row>
        <row r="28434">
          <cell r="E28434" t="str">
            <v>280-ALL-111</v>
          </cell>
          <cell r="F28434">
            <v>124987.2</v>
          </cell>
        </row>
        <row r="28435">
          <cell r="E28435" t="str">
            <v>280-ALL-113</v>
          </cell>
          <cell r="F28435">
            <v>369391.08</v>
          </cell>
        </row>
        <row r="28436">
          <cell r="E28436" t="str">
            <v>280-ALL-114</v>
          </cell>
          <cell r="F28436">
            <v>559674.64</v>
          </cell>
        </row>
        <row r="28437">
          <cell r="E28437" t="str">
            <v>280-ALL-115</v>
          </cell>
          <cell r="F28437">
            <v>61386</v>
          </cell>
        </row>
        <row r="28438">
          <cell r="E28438" t="str">
            <v>280-ALL-116</v>
          </cell>
          <cell r="F28438">
            <v>499151.17</v>
          </cell>
        </row>
        <row r="28439">
          <cell r="E28439" t="str">
            <v>280-ALL-118</v>
          </cell>
          <cell r="F28439">
            <v>50616</v>
          </cell>
        </row>
        <row r="28440">
          <cell r="E28440" t="str">
            <v>280-ALL-121</v>
          </cell>
          <cell r="F28440">
            <v>11998464.369999999</v>
          </cell>
        </row>
        <row r="28441">
          <cell r="E28441" t="str">
            <v>280-ALL-131</v>
          </cell>
          <cell r="F28441">
            <v>1139796.95</v>
          </cell>
        </row>
        <row r="28442">
          <cell r="E28442" t="str">
            <v>280-ALL-132</v>
          </cell>
          <cell r="F28442">
            <v>370877.38</v>
          </cell>
        </row>
        <row r="28443">
          <cell r="E28443" t="str">
            <v>280-ALL-133</v>
          </cell>
          <cell r="F28443">
            <v>219374.33</v>
          </cell>
        </row>
        <row r="28444">
          <cell r="E28444" t="str">
            <v>280-ALL-141</v>
          </cell>
          <cell r="F28444">
            <v>22995.68</v>
          </cell>
        </row>
        <row r="28445">
          <cell r="E28445" t="str">
            <v>280-ALL-142</v>
          </cell>
          <cell r="F28445">
            <v>1590953.78</v>
          </cell>
        </row>
        <row r="28446">
          <cell r="E28446" t="str">
            <v>280-ALL-145</v>
          </cell>
          <cell r="F28446">
            <v>117745.2</v>
          </cell>
        </row>
        <row r="28447">
          <cell r="E28447" t="str">
            <v>280-ALL-146</v>
          </cell>
          <cell r="F28447">
            <v>37420.699999999997</v>
          </cell>
        </row>
        <row r="28448">
          <cell r="E28448" t="str">
            <v>280-ALL-147</v>
          </cell>
          <cell r="F28448">
            <v>51577.87</v>
          </cell>
        </row>
        <row r="28449">
          <cell r="E28449" t="str">
            <v>280-ALL-151</v>
          </cell>
          <cell r="F28449">
            <v>910687.55</v>
          </cell>
        </row>
        <row r="28450">
          <cell r="E28450" t="str">
            <v>280-ALL-152</v>
          </cell>
          <cell r="F28450">
            <v>70836</v>
          </cell>
        </row>
        <row r="28451">
          <cell r="E28451" t="str">
            <v>280-ALL-162</v>
          </cell>
          <cell r="F28451">
            <v>37701.870000000003</v>
          </cell>
        </row>
        <row r="28452">
          <cell r="E28452" t="str">
            <v>280-ALL-163</v>
          </cell>
          <cell r="F28452">
            <v>7392</v>
          </cell>
        </row>
        <row r="28453">
          <cell r="E28453" t="str">
            <v>280-ALL-165</v>
          </cell>
          <cell r="F28453">
            <v>70661.5</v>
          </cell>
        </row>
        <row r="28454">
          <cell r="E28454" t="str">
            <v>280-ALL-167</v>
          </cell>
          <cell r="F28454">
            <v>1610</v>
          </cell>
        </row>
        <row r="28455">
          <cell r="E28455" t="str">
            <v>280-ALL-171</v>
          </cell>
          <cell r="F28455">
            <v>416331.42</v>
          </cell>
        </row>
        <row r="28456">
          <cell r="E28456" t="str">
            <v>280-ALL-172</v>
          </cell>
          <cell r="F28456">
            <v>7606.69</v>
          </cell>
        </row>
        <row r="28457">
          <cell r="E28457" t="str">
            <v>280-ALL-173</v>
          </cell>
          <cell r="F28457">
            <v>40914</v>
          </cell>
        </row>
        <row r="28458">
          <cell r="E28458" t="str">
            <v>280-ALL-175</v>
          </cell>
          <cell r="F28458">
            <v>222723.51</v>
          </cell>
        </row>
        <row r="28459">
          <cell r="E28459" t="str">
            <v>280-ALL-184</v>
          </cell>
          <cell r="F28459">
            <v>431802.52</v>
          </cell>
        </row>
        <row r="28460">
          <cell r="E28460" t="str">
            <v>280-ALL-185</v>
          </cell>
          <cell r="F28460">
            <v>14560.18</v>
          </cell>
        </row>
        <row r="28461">
          <cell r="E28461" t="str">
            <v>280-ALL-186</v>
          </cell>
          <cell r="F28461">
            <v>-5371.8</v>
          </cell>
        </row>
        <row r="28462">
          <cell r="E28462" t="str">
            <v>280-ALL-188</v>
          </cell>
          <cell r="F28462">
            <v>147925.34</v>
          </cell>
        </row>
        <row r="28463">
          <cell r="E28463" t="str">
            <v>280-ALL-189</v>
          </cell>
          <cell r="F28463">
            <v>868.7</v>
          </cell>
        </row>
        <row r="28464">
          <cell r="E28464" t="str">
            <v>280-ALL-196</v>
          </cell>
          <cell r="F28464">
            <v>3828</v>
          </cell>
        </row>
        <row r="28465">
          <cell r="E28465" t="str">
            <v>280-ALL-198</v>
          </cell>
          <cell r="F28465">
            <v>52351.46</v>
          </cell>
        </row>
        <row r="28466">
          <cell r="E28466" t="str">
            <v>280-ALL-199</v>
          </cell>
          <cell r="F28466">
            <v>11616.23</v>
          </cell>
        </row>
        <row r="28467">
          <cell r="E28467" t="str">
            <v>280-ALL-211</v>
          </cell>
          <cell r="F28467">
            <v>1375935.77</v>
          </cell>
        </row>
        <row r="28468">
          <cell r="E28468" t="str">
            <v>280-ALL-221</v>
          </cell>
          <cell r="F28468">
            <v>2816276.91</v>
          </cell>
        </row>
        <row r="28469">
          <cell r="E28469" t="str">
            <v>280-ALL-231</v>
          </cell>
          <cell r="F28469">
            <v>2199286.73</v>
          </cell>
        </row>
        <row r="28470">
          <cell r="E28470" t="str">
            <v>280-ALL-233</v>
          </cell>
          <cell r="F28470">
            <v>91578.87</v>
          </cell>
        </row>
        <row r="28471">
          <cell r="E28471" t="str">
            <v>280-ALL-311</v>
          </cell>
          <cell r="F28471">
            <v>715005.3</v>
          </cell>
        </row>
        <row r="28472">
          <cell r="E28472" t="str">
            <v>280-ALL-312</v>
          </cell>
          <cell r="F28472">
            <v>8308.85</v>
          </cell>
        </row>
        <row r="28473">
          <cell r="E28473" t="str">
            <v>280-ALL-315</v>
          </cell>
          <cell r="F28473">
            <v>763</v>
          </cell>
        </row>
        <row r="28474">
          <cell r="E28474" t="str">
            <v>280-ALL-317</v>
          </cell>
          <cell r="F28474">
            <v>100</v>
          </cell>
        </row>
        <row r="28475">
          <cell r="E28475" t="str">
            <v>280-ALL-319</v>
          </cell>
          <cell r="F28475">
            <v>5719.63</v>
          </cell>
        </row>
        <row r="28476">
          <cell r="E28476" t="str">
            <v>280-ALL-321</v>
          </cell>
          <cell r="F28476">
            <v>6100.33</v>
          </cell>
        </row>
        <row r="28477">
          <cell r="E28477" t="str">
            <v>280-ALL-326</v>
          </cell>
          <cell r="F28477">
            <v>-1258.69</v>
          </cell>
        </row>
        <row r="28478">
          <cell r="E28478" t="str">
            <v>280-ALL-331</v>
          </cell>
          <cell r="F28478">
            <v>1567.5</v>
          </cell>
        </row>
        <row r="28479">
          <cell r="E28479" t="str">
            <v>280-ALL-332</v>
          </cell>
          <cell r="F28479">
            <v>2034.39</v>
          </cell>
        </row>
        <row r="28480">
          <cell r="E28480" t="str">
            <v>280-ALL-333</v>
          </cell>
          <cell r="F28480">
            <v>7973.96</v>
          </cell>
        </row>
        <row r="28481">
          <cell r="E28481" t="str">
            <v>280-ALL-341</v>
          </cell>
          <cell r="F28481">
            <v>4522.2</v>
          </cell>
        </row>
        <row r="28482">
          <cell r="E28482" t="str">
            <v>280-ALL-342</v>
          </cell>
          <cell r="F28482">
            <v>7.4</v>
          </cell>
        </row>
        <row r="28483">
          <cell r="E28483" t="str">
            <v>280-ALL-351</v>
          </cell>
          <cell r="F28483">
            <v>941.54</v>
          </cell>
        </row>
        <row r="28484">
          <cell r="E28484" t="str">
            <v>280-ALL-411</v>
          </cell>
          <cell r="F28484">
            <v>177486.4</v>
          </cell>
        </row>
        <row r="28485">
          <cell r="E28485" t="str">
            <v>280-ALL-418</v>
          </cell>
          <cell r="F28485">
            <v>47963.11</v>
          </cell>
        </row>
        <row r="28486">
          <cell r="E28486" t="str">
            <v>280-ALL-422</v>
          </cell>
          <cell r="F28486">
            <v>63398.5</v>
          </cell>
        </row>
        <row r="28487">
          <cell r="E28487" t="str">
            <v>280-ALL-423</v>
          </cell>
          <cell r="F28487">
            <v>151809.04999999999</v>
          </cell>
        </row>
        <row r="28488">
          <cell r="E28488" t="str">
            <v>280-ALL-424</v>
          </cell>
          <cell r="F28488">
            <v>-528.74</v>
          </cell>
        </row>
        <row r="28489">
          <cell r="E28489" t="str">
            <v>280-ALL-425</v>
          </cell>
          <cell r="F28489">
            <v>20742.82</v>
          </cell>
        </row>
        <row r="28490">
          <cell r="E28490" t="str">
            <v>280-ALL-461</v>
          </cell>
          <cell r="F28490">
            <v>4448.24</v>
          </cell>
        </row>
        <row r="28491">
          <cell r="E28491" t="str">
            <v>280-ALL-462</v>
          </cell>
          <cell r="F28491">
            <v>120457.33</v>
          </cell>
        </row>
        <row r="28492">
          <cell r="E28492" t="str">
            <v>280-ALL-472</v>
          </cell>
          <cell r="F28492">
            <v>-1085.26</v>
          </cell>
        </row>
        <row r="28493">
          <cell r="E28493" t="str">
            <v>280-ALL-541</v>
          </cell>
          <cell r="F28493">
            <v>6337.5</v>
          </cell>
        </row>
        <row r="28494">
          <cell r="E28494" t="str">
            <v>290-ALL-111</v>
          </cell>
          <cell r="F28494">
            <v>131184</v>
          </cell>
        </row>
        <row r="28495">
          <cell r="E28495" t="str">
            <v>290-ALL-113</v>
          </cell>
          <cell r="F28495">
            <v>611703.5</v>
          </cell>
        </row>
        <row r="28496">
          <cell r="E28496" t="str">
            <v>290-ALL-114</v>
          </cell>
          <cell r="F28496">
            <v>2083697.22</v>
          </cell>
        </row>
        <row r="28497">
          <cell r="E28497" t="str">
            <v>290-ALL-115</v>
          </cell>
          <cell r="F28497">
            <v>83076</v>
          </cell>
        </row>
        <row r="28498">
          <cell r="E28498" t="str">
            <v>290-ALL-116</v>
          </cell>
          <cell r="F28498">
            <v>1402983.89</v>
          </cell>
        </row>
        <row r="28499">
          <cell r="E28499" t="str">
            <v>290-ALL-117</v>
          </cell>
          <cell r="F28499">
            <v>90090</v>
          </cell>
        </row>
        <row r="28500">
          <cell r="E28500" t="str">
            <v>290-ALL-118</v>
          </cell>
          <cell r="F28500">
            <v>45546</v>
          </cell>
        </row>
        <row r="28501">
          <cell r="E28501" t="str">
            <v>290-ALL-121</v>
          </cell>
          <cell r="F28501">
            <v>43185499.670000002</v>
          </cell>
        </row>
        <row r="28502">
          <cell r="E28502" t="str">
            <v>290-ALL-125</v>
          </cell>
          <cell r="F28502">
            <v>24733.07</v>
          </cell>
        </row>
        <row r="28503">
          <cell r="E28503" t="str">
            <v>290-ALL-131</v>
          </cell>
          <cell r="F28503">
            <v>4400717.3899999997</v>
          </cell>
        </row>
        <row r="28504">
          <cell r="E28504" t="str">
            <v>290-ALL-132</v>
          </cell>
          <cell r="F28504">
            <v>1370371.16</v>
          </cell>
        </row>
        <row r="28505">
          <cell r="E28505" t="str">
            <v>290-ALL-133</v>
          </cell>
          <cell r="F28505">
            <v>364026.94</v>
          </cell>
        </row>
        <row r="28506">
          <cell r="E28506" t="str">
            <v>290-ALL-135</v>
          </cell>
          <cell r="F28506">
            <v>762065.73</v>
          </cell>
        </row>
        <row r="28507">
          <cell r="E28507" t="str">
            <v>290-ALL-142</v>
          </cell>
          <cell r="F28507">
            <v>5204499.91</v>
          </cell>
        </row>
        <row r="28508">
          <cell r="E28508" t="str">
            <v>290-ALL-143</v>
          </cell>
          <cell r="F28508">
            <v>36350.839999999997</v>
          </cell>
        </row>
        <row r="28509">
          <cell r="E28509" t="str">
            <v>290-ALL-144</v>
          </cell>
          <cell r="F28509">
            <v>10094</v>
          </cell>
        </row>
        <row r="28510">
          <cell r="E28510" t="str">
            <v>290-ALL-145</v>
          </cell>
          <cell r="F28510">
            <v>256777.91</v>
          </cell>
        </row>
        <row r="28511">
          <cell r="E28511" t="str">
            <v>290-ALL-146</v>
          </cell>
          <cell r="F28511">
            <v>496641.85</v>
          </cell>
        </row>
        <row r="28512">
          <cell r="E28512" t="str">
            <v>290-ALL-148</v>
          </cell>
          <cell r="F28512">
            <v>149984.17000000001</v>
          </cell>
        </row>
        <row r="28513">
          <cell r="E28513" t="str">
            <v>290-ALL-151</v>
          </cell>
          <cell r="F28513">
            <v>3067247.73</v>
          </cell>
        </row>
        <row r="28514">
          <cell r="E28514" t="str">
            <v>290-ALL-162</v>
          </cell>
          <cell r="F28514">
            <v>457511.52</v>
          </cell>
        </row>
        <row r="28515">
          <cell r="E28515" t="str">
            <v>290-ALL-163</v>
          </cell>
          <cell r="F28515">
            <v>78791.38</v>
          </cell>
        </row>
        <row r="28516">
          <cell r="E28516" t="str">
            <v>290-ALL-165</v>
          </cell>
          <cell r="F28516">
            <v>186828.94</v>
          </cell>
        </row>
        <row r="28517">
          <cell r="E28517" t="str">
            <v>290-ALL-167</v>
          </cell>
          <cell r="F28517">
            <v>3724.76</v>
          </cell>
        </row>
        <row r="28518">
          <cell r="E28518" t="str">
            <v>290-ALL-171</v>
          </cell>
          <cell r="F28518">
            <v>1311127.57</v>
          </cell>
        </row>
        <row r="28519">
          <cell r="E28519" t="str">
            <v>290-ALL-173</v>
          </cell>
          <cell r="F28519">
            <v>2267938.48</v>
          </cell>
        </row>
        <row r="28520">
          <cell r="E28520" t="str">
            <v>290-ALL-175</v>
          </cell>
          <cell r="F28520">
            <v>674190.12</v>
          </cell>
        </row>
        <row r="28521">
          <cell r="E28521" t="str">
            <v>290-ALL-181</v>
          </cell>
          <cell r="F28521">
            <v>210268.45</v>
          </cell>
        </row>
        <row r="28522">
          <cell r="E28522" t="str">
            <v>290-ALL-182</v>
          </cell>
          <cell r="F28522">
            <v>850</v>
          </cell>
        </row>
        <row r="28523">
          <cell r="E28523" t="str">
            <v>290-ALL-184</v>
          </cell>
          <cell r="F28523">
            <v>1226668.8600000001</v>
          </cell>
        </row>
        <row r="28524">
          <cell r="E28524" t="str">
            <v>290-ALL-185</v>
          </cell>
          <cell r="F28524">
            <v>64587.28</v>
          </cell>
        </row>
        <row r="28525">
          <cell r="E28525" t="str">
            <v>290-ALL-186</v>
          </cell>
          <cell r="F28525">
            <v>26801.75</v>
          </cell>
        </row>
        <row r="28526">
          <cell r="E28526" t="str">
            <v>290-ALL-188</v>
          </cell>
          <cell r="F28526">
            <v>408753.62</v>
          </cell>
        </row>
        <row r="28527">
          <cell r="E28527" t="str">
            <v>290-ALL-189</v>
          </cell>
          <cell r="F28527">
            <v>96543.01</v>
          </cell>
        </row>
        <row r="28528">
          <cell r="E28528" t="str">
            <v>290-ALL-191</v>
          </cell>
          <cell r="F28528">
            <v>8398.49</v>
          </cell>
        </row>
        <row r="28529">
          <cell r="E28529" t="str">
            <v>290-ALL-192</v>
          </cell>
          <cell r="F28529">
            <v>6297.89</v>
          </cell>
        </row>
        <row r="28530">
          <cell r="E28530" t="str">
            <v>290-ALL-193</v>
          </cell>
          <cell r="F28530">
            <v>84625</v>
          </cell>
        </row>
        <row r="28531">
          <cell r="E28531" t="str">
            <v>290-ALL-196</v>
          </cell>
          <cell r="F28531">
            <v>44569.74</v>
          </cell>
        </row>
        <row r="28532">
          <cell r="E28532" t="str">
            <v>290-ALL-197</v>
          </cell>
          <cell r="F28532">
            <v>3000</v>
          </cell>
        </row>
        <row r="28533">
          <cell r="E28533" t="str">
            <v>290-ALL-198</v>
          </cell>
          <cell r="F28533">
            <v>163679.39000000001</v>
          </cell>
        </row>
        <row r="28534">
          <cell r="E28534" t="str">
            <v>290-ALL-199</v>
          </cell>
          <cell r="F28534">
            <v>88442.99</v>
          </cell>
        </row>
        <row r="28535">
          <cell r="E28535" t="str">
            <v>290-ALL-211</v>
          </cell>
          <cell r="F28535">
            <v>5151077.16</v>
          </cell>
        </row>
        <row r="28536">
          <cell r="E28536" t="str">
            <v>290-ALL-221</v>
          </cell>
          <cell r="F28536">
            <v>10063144.529999999</v>
          </cell>
        </row>
        <row r="28537">
          <cell r="E28537" t="str">
            <v>290-ALL-231</v>
          </cell>
          <cell r="F28537">
            <v>9272638.7899999991</v>
          </cell>
        </row>
        <row r="28538">
          <cell r="E28538" t="str">
            <v>290-ALL-233</v>
          </cell>
          <cell r="F28538">
            <v>418109.13</v>
          </cell>
        </row>
        <row r="28539">
          <cell r="E28539" t="str">
            <v>290-ALL-311</v>
          </cell>
          <cell r="F28539">
            <v>840806.5</v>
          </cell>
        </row>
        <row r="28540">
          <cell r="E28540" t="str">
            <v>290-ALL-312</v>
          </cell>
          <cell r="F28540">
            <v>160125.37</v>
          </cell>
        </row>
        <row r="28541">
          <cell r="E28541" t="str">
            <v>290-ALL-314</v>
          </cell>
          <cell r="F28541">
            <v>958.34</v>
          </cell>
        </row>
        <row r="28542">
          <cell r="E28542" t="str">
            <v>290-ALL-315</v>
          </cell>
          <cell r="F28542">
            <v>13151.12</v>
          </cell>
        </row>
        <row r="28543">
          <cell r="E28543" t="str">
            <v>290-ALL-317</v>
          </cell>
          <cell r="F28543">
            <v>21945</v>
          </cell>
        </row>
        <row r="28544">
          <cell r="E28544" t="str">
            <v>290-ALL-318</v>
          </cell>
          <cell r="F28544">
            <v>264877.07</v>
          </cell>
        </row>
        <row r="28545">
          <cell r="E28545" t="str">
            <v>290-ALL-319</v>
          </cell>
          <cell r="F28545">
            <v>12992.67</v>
          </cell>
        </row>
        <row r="28546">
          <cell r="E28546" t="str">
            <v>290-ALL-321</v>
          </cell>
          <cell r="F28546">
            <v>25135.15</v>
          </cell>
        </row>
        <row r="28547">
          <cell r="E28547" t="str">
            <v>290-ALL-326</v>
          </cell>
          <cell r="F28547">
            <v>20015.3</v>
          </cell>
        </row>
        <row r="28548">
          <cell r="E28548" t="str">
            <v>290-ALL-331</v>
          </cell>
          <cell r="F28548">
            <v>4025.4</v>
          </cell>
        </row>
        <row r="28549">
          <cell r="E28549" t="str">
            <v>290-ALL-332</v>
          </cell>
          <cell r="F28549">
            <v>75783.100000000006</v>
          </cell>
        </row>
        <row r="28550">
          <cell r="E28550" t="str">
            <v>290-ALL-333</v>
          </cell>
          <cell r="F28550">
            <v>2008.43</v>
          </cell>
        </row>
        <row r="28551">
          <cell r="E28551" t="str">
            <v>290-ALL-342</v>
          </cell>
          <cell r="F28551">
            <v>6</v>
          </cell>
        </row>
        <row r="28552">
          <cell r="E28552" t="str">
            <v>290-ALL-351</v>
          </cell>
          <cell r="F28552">
            <v>16922</v>
          </cell>
        </row>
        <row r="28553">
          <cell r="E28553" t="str">
            <v>290-ALL-361</v>
          </cell>
          <cell r="F28553">
            <v>333</v>
          </cell>
        </row>
        <row r="28554">
          <cell r="E28554" t="str">
            <v>290-ALL-372</v>
          </cell>
          <cell r="F28554">
            <v>10968.92</v>
          </cell>
        </row>
        <row r="28555">
          <cell r="E28555" t="str">
            <v>290-ALL-373</v>
          </cell>
          <cell r="F28555">
            <v>2220</v>
          </cell>
        </row>
        <row r="28556">
          <cell r="E28556" t="str">
            <v>290-ALL-378</v>
          </cell>
          <cell r="F28556">
            <v>613.17999999999995</v>
          </cell>
        </row>
        <row r="28557">
          <cell r="E28557" t="str">
            <v>290-ALL-379</v>
          </cell>
          <cell r="F28557">
            <v>1626.26</v>
          </cell>
        </row>
        <row r="28558">
          <cell r="E28558" t="str">
            <v>290-ALL-411</v>
          </cell>
          <cell r="F28558">
            <v>1188259.3400000001</v>
          </cell>
        </row>
        <row r="28559">
          <cell r="E28559" t="str">
            <v>290-ALL-413</v>
          </cell>
          <cell r="F28559">
            <v>66340.45</v>
          </cell>
        </row>
        <row r="28560">
          <cell r="E28560" t="str">
            <v>290-ALL-418</v>
          </cell>
          <cell r="F28560">
            <v>286300.69</v>
          </cell>
        </row>
        <row r="28561">
          <cell r="E28561" t="str">
            <v>290-ALL-422</v>
          </cell>
          <cell r="F28561">
            <v>241681.81</v>
          </cell>
        </row>
        <row r="28562">
          <cell r="E28562" t="str">
            <v>290-ALL-423</v>
          </cell>
          <cell r="F28562">
            <v>1154906.3700000001</v>
          </cell>
        </row>
        <row r="28563">
          <cell r="E28563" t="str">
            <v>290-ALL-424</v>
          </cell>
          <cell r="F28563">
            <v>13020.45</v>
          </cell>
        </row>
        <row r="28564">
          <cell r="E28564" t="str">
            <v>290-ALL-425</v>
          </cell>
          <cell r="F28564">
            <v>131938.01</v>
          </cell>
        </row>
        <row r="28565">
          <cell r="E28565" t="str">
            <v>290-ALL-461</v>
          </cell>
          <cell r="F28565">
            <v>38899.370000000003</v>
          </cell>
        </row>
        <row r="28566">
          <cell r="E28566" t="str">
            <v>290-ALL-462</v>
          </cell>
          <cell r="F28566">
            <v>299779.15999999997</v>
          </cell>
        </row>
        <row r="28567">
          <cell r="E28567" t="str">
            <v>290-ALL-472</v>
          </cell>
          <cell r="F28567">
            <v>-3584.69</v>
          </cell>
        </row>
        <row r="28568">
          <cell r="E28568" t="str">
            <v>290-ALL-541</v>
          </cell>
          <cell r="F28568">
            <v>39727.760000000002</v>
          </cell>
        </row>
        <row r="28569">
          <cell r="E28569" t="str">
            <v>290-ALL-542</v>
          </cell>
          <cell r="F28569">
            <v>130227.11</v>
          </cell>
        </row>
        <row r="28570">
          <cell r="E28570" t="str">
            <v>290-ALL-551</v>
          </cell>
          <cell r="F28570">
            <v>6767.2</v>
          </cell>
        </row>
        <row r="28571">
          <cell r="E28571" t="str">
            <v>290-ALL-552</v>
          </cell>
          <cell r="F28571">
            <v>1402.6</v>
          </cell>
        </row>
        <row r="28572">
          <cell r="E28572" t="str">
            <v>291-ALL-111</v>
          </cell>
          <cell r="F28572">
            <v>115387.76</v>
          </cell>
        </row>
        <row r="28573">
          <cell r="E28573" t="str">
            <v>291-ALL-113</v>
          </cell>
          <cell r="F28573">
            <v>181800.2</v>
          </cell>
        </row>
        <row r="28574">
          <cell r="E28574" t="str">
            <v>291-ALL-114</v>
          </cell>
          <cell r="F28574">
            <v>362400</v>
          </cell>
        </row>
        <row r="28575">
          <cell r="E28575" t="str">
            <v>291-ALL-115</v>
          </cell>
          <cell r="F28575">
            <v>77436</v>
          </cell>
        </row>
        <row r="28576">
          <cell r="E28576" t="str">
            <v>291-ALL-116</v>
          </cell>
          <cell r="F28576">
            <v>509768.4</v>
          </cell>
        </row>
        <row r="28577">
          <cell r="E28577" t="str">
            <v>291-ALL-118</v>
          </cell>
          <cell r="F28577">
            <v>51651.92</v>
          </cell>
        </row>
        <row r="28578">
          <cell r="E28578" t="str">
            <v>291-ALL-121</v>
          </cell>
          <cell r="F28578">
            <v>7287431.7000000002</v>
          </cell>
        </row>
        <row r="28579">
          <cell r="E28579" t="str">
            <v>291-ALL-123</v>
          </cell>
          <cell r="F28579">
            <v>56032.35</v>
          </cell>
        </row>
        <row r="28580">
          <cell r="E28580" t="str">
            <v>291-ALL-125</v>
          </cell>
          <cell r="F28580">
            <v>5618.15</v>
          </cell>
        </row>
        <row r="28581">
          <cell r="E28581" t="str">
            <v>291-ALL-131</v>
          </cell>
          <cell r="F28581">
            <v>849886.78</v>
          </cell>
        </row>
        <row r="28582">
          <cell r="E28582" t="str">
            <v>291-ALL-132</v>
          </cell>
          <cell r="F28582">
            <v>40640</v>
          </cell>
        </row>
        <row r="28583">
          <cell r="E28583" t="str">
            <v>291-ALL-142</v>
          </cell>
          <cell r="F28583">
            <v>1347133.04</v>
          </cell>
        </row>
        <row r="28584">
          <cell r="E28584" t="str">
            <v>291-ALL-143</v>
          </cell>
          <cell r="F28584">
            <v>9093.5400000000009</v>
          </cell>
        </row>
        <row r="28585">
          <cell r="E28585" t="str">
            <v>291-ALL-147</v>
          </cell>
          <cell r="F28585">
            <v>70276.03</v>
          </cell>
        </row>
        <row r="28586">
          <cell r="E28586" t="str">
            <v>291-ALL-151</v>
          </cell>
          <cell r="F28586">
            <v>721075.02</v>
          </cell>
        </row>
        <row r="28587">
          <cell r="E28587" t="str">
            <v>291-ALL-162</v>
          </cell>
          <cell r="F28587">
            <v>208512.28</v>
          </cell>
        </row>
        <row r="28588">
          <cell r="E28588" t="str">
            <v>291-ALL-163</v>
          </cell>
          <cell r="F28588">
            <v>6697.17</v>
          </cell>
        </row>
        <row r="28589">
          <cell r="E28589" t="str">
            <v>291-ALL-165</v>
          </cell>
          <cell r="F28589">
            <v>25439.35</v>
          </cell>
        </row>
        <row r="28590">
          <cell r="E28590" t="str">
            <v>291-ALL-171</v>
          </cell>
          <cell r="F28590">
            <v>329027.96000000002</v>
          </cell>
        </row>
        <row r="28591">
          <cell r="E28591" t="str">
            <v>291-ALL-173</v>
          </cell>
          <cell r="F28591">
            <v>298779.40000000002</v>
          </cell>
        </row>
        <row r="28592">
          <cell r="E28592" t="str">
            <v>291-ALL-175</v>
          </cell>
          <cell r="F28592">
            <v>14256.96</v>
          </cell>
        </row>
        <row r="28593">
          <cell r="E28593" t="str">
            <v>291-ALL-181</v>
          </cell>
          <cell r="F28593">
            <v>137281.13</v>
          </cell>
        </row>
        <row r="28594">
          <cell r="E28594" t="str">
            <v>291-ALL-184</v>
          </cell>
          <cell r="F28594">
            <v>199563.06</v>
          </cell>
        </row>
        <row r="28595">
          <cell r="E28595" t="str">
            <v>291-ALL-185</v>
          </cell>
          <cell r="F28595">
            <v>10122.6</v>
          </cell>
        </row>
        <row r="28596">
          <cell r="E28596" t="str">
            <v>291-ALL-186</v>
          </cell>
          <cell r="F28596">
            <v>2694.32</v>
          </cell>
        </row>
        <row r="28597">
          <cell r="E28597" t="str">
            <v>291-ALL-188</v>
          </cell>
          <cell r="F28597">
            <v>144449.99</v>
          </cell>
        </row>
        <row r="28598">
          <cell r="E28598" t="str">
            <v>291-ALL-189</v>
          </cell>
          <cell r="F28598">
            <v>19022.96</v>
          </cell>
        </row>
        <row r="28599">
          <cell r="E28599" t="str">
            <v>291-ALL-191</v>
          </cell>
          <cell r="F28599">
            <v>4000</v>
          </cell>
        </row>
        <row r="28600">
          <cell r="E28600" t="str">
            <v>291-ALL-192</v>
          </cell>
          <cell r="F28600">
            <v>11887.24</v>
          </cell>
        </row>
        <row r="28601">
          <cell r="E28601" t="str">
            <v>291-ALL-196</v>
          </cell>
          <cell r="F28601">
            <v>10552.32</v>
          </cell>
        </row>
        <row r="28602">
          <cell r="E28602" t="str">
            <v>291-ALL-197</v>
          </cell>
          <cell r="F28602">
            <v>5250</v>
          </cell>
        </row>
        <row r="28603">
          <cell r="E28603" t="str">
            <v>291-ALL-199</v>
          </cell>
          <cell r="F28603">
            <v>14293.81</v>
          </cell>
        </row>
        <row r="28604">
          <cell r="E28604" t="str">
            <v>291-ALL-211</v>
          </cell>
          <cell r="F28604">
            <v>955548.99</v>
          </cell>
        </row>
        <row r="28605">
          <cell r="E28605" t="str">
            <v>291-ALL-221</v>
          </cell>
          <cell r="F28605">
            <v>1845104.47</v>
          </cell>
        </row>
        <row r="28606">
          <cell r="E28606" t="str">
            <v>291-ALL-231</v>
          </cell>
          <cell r="F28606">
            <v>1698534.12</v>
          </cell>
        </row>
        <row r="28607">
          <cell r="E28607" t="str">
            <v>291-ALL-233</v>
          </cell>
          <cell r="F28607">
            <v>75946.53</v>
          </cell>
        </row>
        <row r="28608">
          <cell r="E28608" t="str">
            <v>291-ALL-311</v>
          </cell>
          <cell r="F28608">
            <v>143733.82</v>
          </cell>
        </row>
        <row r="28609">
          <cell r="E28609" t="str">
            <v>291-ALL-312</v>
          </cell>
          <cell r="F28609">
            <v>19011.650000000001</v>
          </cell>
        </row>
        <row r="28610">
          <cell r="E28610" t="str">
            <v>291-ALL-313</v>
          </cell>
          <cell r="F28610">
            <v>315.14999999999998</v>
          </cell>
        </row>
        <row r="28611">
          <cell r="E28611" t="str">
            <v>291-ALL-314</v>
          </cell>
          <cell r="F28611">
            <v>53.38</v>
          </cell>
        </row>
        <row r="28612">
          <cell r="E28612" t="str">
            <v>291-ALL-318</v>
          </cell>
          <cell r="F28612">
            <v>208537.5</v>
          </cell>
        </row>
        <row r="28613">
          <cell r="E28613" t="str">
            <v>291-ALL-319</v>
          </cell>
          <cell r="F28613">
            <v>226.75</v>
          </cell>
        </row>
        <row r="28614">
          <cell r="E28614" t="str">
            <v>291-ALL-327</v>
          </cell>
          <cell r="F28614">
            <v>724.38</v>
          </cell>
        </row>
        <row r="28615">
          <cell r="E28615" t="str">
            <v>291-ALL-331</v>
          </cell>
          <cell r="F28615">
            <v>9212.42</v>
          </cell>
        </row>
        <row r="28616">
          <cell r="E28616" t="str">
            <v>291-ALL-332</v>
          </cell>
          <cell r="F28616">
            <v>2986.59</v>
          </cell>
        </row>
        <row r="28617">
          <cell r="E28617" t="str">
            <v>291-ALL-333</v>
          </cell>
          <cell r="F28617">
            <v>140.27000000000001</v>
          </cell>
        </row>
        <row r="28618">
          <cell r="E28618" t="str">
            <v>291-ALL-341</v>
          </cell>
          <cell r="F28618">
            <v>250</v>
          </cell>
        </row>
        <row r="28619">
          <cell r="E28619" t="str">
            <v>291-ALL-343</v>
          </cell>
          <cell r="F28619">
            <v>14827</v>
          </cell>
        </row>
        <row r="28620">
          <cell r="E28620" t="str">
            <v>291-ALL-351</v>
          </cell>
          <cell r="F28620">
            <v>215.64</v>
          </cell>
        </row>
        <row r="28621">
          <cell r="E28621" t="str">
            <v>291-ALL-352</v>
          </cell>
          <cell r="F28621">
            <v>14409</v>
          </cell>
        </row>
        <row r="28622">
          <cell r="E28622" t="str">
            <v>291-ALL-361</v>
          </cell>
          <cell r="F28622">
            <v>760</v>
          </cell>
        </row>
        <row r="28623">
          <cell r="E28623" t="str">
            <v>291-ALL-411</v>
          </cell>
          <cell r="F28623">
            <v>49183.83</v>
          </cell>
        </row>
        <row r="28624">
          <cell r="E28624" t="str">
            <v>291-ALL-418</v>
          </cell>
          <cell r="F28624">
            <v>14065.71</v>
          </cell>
        </row>
        <row r="28625">
          <cell r="E28625" t="str">
            <v>291-ALL-422</v>
          </cell>
          <cell r="F28625">
            <v>5411.45</v>
          </cell>
        </row>
        <row r="28626">
          <cell r="E28626" t="str">
            <v>291-ALL-423</v>
          </cell>
          <cell r="F28626">
            <v>18058.169999999998</v>
          </cell>
        </row>
        <row r="28627">
          <cell r="E28627" t="str">
            <v>291-ALL-424</v>
          </cell>
          <cell r="F28627">
            <v>69.72</v>
          </cell>
        </row>
        <row r="28628">
          <cell r="E28628" t="str">
            <v>291-ALL-461</v>
          </cell>
          <cell r="F28628">
            <v>1388.94</v>
          </cell>
        </row>
        <row r="28629">
          <cell r="E28629" t="str">
            <v>291-ALL-462</v>
          </cell>
          <cell r="F28629">
            <v>80067.53</v>
          </cell>
        </row>
        <row r="28630">
          <cell r="E28630" t="str">
            <v>291-ALL-552</v>
          </cell>
          <cell r="F28630">
            <v>240.13</v>
          </cell>
        </row>
        <row r="28631">
          <cell r="E28631" t="str">
            <v>292-ALL-111</v>
          </cell>
          <cell r="F28631">
            <v>96620.97</v>
          </cell>
        </row>
        <row r="28632">
          <cell r="E28632" t="str">
            <v>292-ALL-113</v>
          </cell>
          <cell r="F28632">
            <v>112042.6</v>
          </cell>
        </row>
        <row r="28633">
          <cell r="E28633" t="str">
            <v>292-ALL-114</v>
          </cell>
          <cell r="F28633">
            <v>247294.3</v>
          </cell>
        </row>
        <row r="28634">
          <cell r="E28634" t="str">
            <v>292-ALL-115</v>
          </cell>
          <cell r="F28634">
            <v>49038.32</v>
          </cell>
        </row>
        <row r="28635">
          <cell r="E28635" t="str">
            <v>292-ALL-116</v>
          </cell>
          <cell r="F28635">
            <v>181986</v>
          </cell>
        </row>
        <row r="28636">
          <cell r="E28636" t="str">
            <v>292-ALL-118</v>
          </cell>
          <cell r="F28636">
            <v>98387.6</v>
          </cell>
        </row>
        <row r="28637">
          <cell r="E28637" t="str">
            <v>292-ALL-121</v>
          </cell>
          <cell r="F28637">
            <v>5153082.6399999997</v>
          </cell>
        </row>
        <row r="28638">
          <cell r="E28638" t="str">
            <v>292-ALL-122</v>
          </cell>
          <cell r="F28638">
            <v>23037.71</v>
          </cell>
        </row>
        <row r="28639">
          <cell r="E28639" t="str">
            <v>292-ALL-123</v>
          </cell>
          <cell r="F28639">
            <v>60132.08</v>
          </cell>
        </row>
        <row r="28640">
          <cell r="E28640" t="str">
            <v>292-ALL-125</v>
          </cell>
          <cell r="F28640">
            <v>2836.53</v>
          </cell>
        </row>
        <row r="28641">
          <cell r="E28641" t="str">
            <v>292-ALL-131</v>
          </cell>
          <cell r="F28641">
            <v>461426.47</v>
          </cell>
        </row>
        <row r="28642">
          <cell r="E28642" t="str">
            <v>292-ALL-133</v>
          </cell>
          <cell r="F28642">
            <v>57923.02</v>
          </cell>
        </row>
        <row r="28643">
          <cell r="E28643" t="str">
            <v>292-ALL-134</v>
          </cell>
          <cell r="F28643">
            <v>52336.2</v>
          </cell>
        </row>
        <row r="28644">
          <cell r="E28644" t="str">
            <v>292-ALL-135</v>
          </cell>
          <cell r="F28644">
            <v>160366.76999999999</v>
          </cell>
        </row>
        <row r="28645">
          <cell r="E28645" t="str">
            <v>292-ALL-141</v>
          </cell>
          <cell r="F28645">
            <v>40000.080000000002</v>
          </cell>
        </row>
        <row r="28646">
          <cell r="E28646" t="str">
            <v>292-ALL-142</v>
          </cell>
          <cell r="F28646">
            <v>952478.9</v>
          </cell>
        </row>
        <row r="28647">
          <cell r="E28647" t="str">
            <v>292-ALL-144</v>
          </cell>
          <cell r="F28647">
            <v>20657.96</v>
          </cell>
        </row>
        <row r="28648">
          <cell r="E28648" t="str">
            <v>292-ALL-146</v>
          </cell>
          <cell r="F28648">
            <v>258199.92</v>
          </cell>
        </row>
        <row r="28649">
          <cell r="E28649" t="str">
            <v>292-ALL-147</v>
          </cell>
          <cell r="F28649">
            <v>80034.28</v>
          </cell>
        </row>
        <row r="28650">
          <cell r="E28650" t="str">
            <v>292-ALL-148</v>
          </cell>
          <cell r="F28650">
            <v>23582.68</v>
          </cell>
        </row>
        <row r="28651">
          <cell r="E28651" t="str">
            <v>292-ALL-151</v>
          </cell>
          <cell r="F28651">
            <v>106565.85</v>
          </cell>
        </row>
        <row r="28652">
          <cell r="E28652" t="str">
            <v>292-ALL-162</v>
          </cell>
          <cell r="F28652">
            <v>79190.350000000006</v>
          </cell>
        </row>
        <row r="28653">
          <cell r="E28653" t="str">
            <v>292-ALL-163</v>
          </cell>
          <cell r="F28653">
            <v>20072.669999999998</v>
          </cell>
        </row>
        <row r="28654">
          <cell r="E28654" t="str">
            <v>292-ALL-166</v>
          </cell>
          <cell r="F28654">
            <v>1933.89</v>
          </cell>
        </row>
        <row r="28655">
          <cell r="E28655" t="str">
            <v>292-ALL-167</v>
          </cell>
          <cell r="F28655">
            <v>7089.36</v>
          </cell>
        </row>
        <row r="28656">
          <cell r="E28656" t="str">
            <v>292-ALL-171</v>
          </cell>
          <cell r="F28656">
            <v>103638.31</v>
          </cell>
        </row>
        <row r="28657">
          <cell r="E28657" t="str">
            <v>292-ALL-172</v>
          </cell>
          <cell r="F28657">
            <v>7217.65</v>
          </cell>
        </row>
        <row r="28658">
          <cell r="E28658" t="str">
            <v>292-ALL-173</v>
          </cell>
          <cell r="F28658">
            <v>355363.56</v>
          </cell>
        </row>
        <row r="28659">
          <cell r="E28659" t="str">
            <v>292-ALL-175</v>
          </cell>
          <cell r="F28659">
            <v>42518.35</v>
          </cell>
        </row>
        <row r="28660">
          <cell r="E28660" t="str">
            <v>292-ALL-176</v>
          </cell>
          <cell r="F28660">
            <v>48684.72</v>
          </cell>
        </row>
        <row r="28661">
          <cell r="E28661" t="str">
            <v>292-ALL-183</v>
          </cell>
          <cell r="F28661">
            <v>87500</v>
          </cell>
        </row>
        <row r="28662">
          <cell r="E28662" t="str">
            <v>292-ALL-184</v>
          </cell>
          <cell r="F28662">
            <v>158537.32999999999</v>
          </cell>
        </row>
        <row r="28663">
          <cell r="E28663" t="str">
            <v>292-ALL-185</v>
          </cell>
          <cell r="F28663">
            <v>11608.91</v>
          </cell>
        </row>
        <row r="28664">
          <cell r="E28664" t="str">
            <v>292-ALL-186</v>
          </cell>
          <cell r="F28664">
            <v>13705.11</v>
          </cell>
        </row>
        <row r="28665">
          <cell r="E28665" t="str">
            <v>292-ALL-188</v>
          </cell>
          <cell r="F28665">
            <v>84642.57</v>
          </cell>
        </row>
        <row r="28666">
          <cell r="E28666" t="str">
            <v>292-ALL-189</v>
          </cell>
          <cell r="F28666">
            <v>15076.95</v>
          </cell>
        </row>
        <row r="28667">
          <cell r="E28667" t="str">
            <v>292-ALL-191</v>
          </cell>
          <cell r="F28667">
            <v>100</v>
          </cell>
        </row>
        <row r="28668">
          <cell r="E28668" t="str">
            <v>292-ALL-192</v>
          </cell>
          <cell r="F28668">
            <v>4176.76</v>
          </cell>
        </row>
        <row r="28669">
          <cell r="E28669" t="str">
            <v>292-ALL-196</v>
          </cell>
          <cell r="F28669">
            <v>19182.3</v>
          </cell>
        </row>
        <row r="28670">
          <cell r="E28670" t="str">
            <v>292-ALL-198</v>
          </cell>
          <cell r="F28670">
            <v>43303.25</v>
          </cell>
        </row>
        <row r="28671">
          <cell r="E28671" t="str">
            <v>292-ALL-199</v>
          </cell>
          <cell r="F28671">
            <v>4686.5600000000004</v>
          </cell>
        </row>
        <row r="28672">
          <cell r="E28672" t="str">
            <v>292-ALL-211</v>
          </cell>
          <cell r="F28672">
            <v>706193.55</v>
          </cell>
        </row>
        <row r="28673">
          <cell r="E28673" t="str">
            <v>292-ALL-221</v>
          </cell>
          <cell r="F28673">
            <v>1366006.36</v>
          </cell>
        </row>
        <row r="28674">
          <cell r="E28674" t="str">
            <v>292-ALL-231</v>
          </cell>
          <cell r="F28674">
            <v>1306731.03</v>
          </cell>
        </row>
        <row r="28675">
          <cell r="E28675" t="str">
            <v>292-ALL-233</v>
          </cell>
          <cell r="F28675">
            <v>57749.22</v>
          </cell>
        </row>
        <row r="28676">
          <cell r="E28676" t="str">
            <v>292-ALL-311</v>
          </cell>
          <cell r="F28676">
            <v>565991.29</v>
          </cell>
        </row>
        <row r="28677">
          <cell r="E28677" t="str">
            <v>292-ALL-312</v>
          </cell>
          <cell r="F28677">
            <v>27445.32</v>
          </cell>
        </row>
        <row r="28678">
          <cell r="E28678" t="str">
            <v>292-ALL-314</v>
          </cell>
          <cell r="F28678">
            <v>2576.04</v>
          </cell>
        </row>
        <row r="28679">
          <cell r="E28679" t="str">
            <v>292-ALL-315</v>
          </cell>
          <cell r="F28679">
            <v>120814.6</v>
          </cell>
        </row>
        <row r="28680">
          <cell r="E28680" t="str">
            <v>292-ALL-319</v>
          </cell>
          <cell r="F28680">
            <v>385.28</v>
          </cell>
        </row>
        <row r="28681">
          <cell r="E28681" t="str">
            <v>292-ALL-331</v>
          </cell>
          <cell r="F28681">
            <v>1700.36</v>
          </cell>
        </row>
        <row r="28682">
          <cell r="E28682" t="str">
            <v>292-ALL-332</v>
          </cell>
          <cell r="F28682">
            <v>1261.9000000000001</v>
          </cell>
        </row>
        <row r="28683">
          <cell r="E28683" t="str">
            <v>292-ALL-351</v>
          </cell>
          <cell r="F28683">
            <v>85981.01</v>
          </cell>
        </row>
        <row r="28684">
          <cell r="E28684" t="str">
            <v>292-ALL-411</v>
          </cell>
          <cell r="F28684">
            <v>80461.86</v>
          </cell>
        </row>
        <row r="28685">
          <cell r="E28685" t="str">
            <v>292-ALL-418</v>
          </cell>
          <cell r="F28685">
            <v>96694.3</v>
          </cell>
        </row>
        <row r="28686">
          <cell r="E28686" t="str">
            <v>292-ALL-422</v>
          </cell>
          <cell r="F28686">
            <v>1280.8900000000001</v>
          </cell>
        </row>
        <row r="28687">
          <cell r="E28687" t="str">
            <v>292-ALL-423</v>
          </cell>
          <cell r="F28687">
            <v>2587.6999999999998</v>
          </cell>
        </row>
        <row r="28688">
          <cell r="E28688" t="str">
            <v>292-ALL-424</v>
          </cell>
          <cell r="F28688">
            <v>131.13</v>
          </cell>
        </row>
        <row r="28689">
          <cell r="E28689" t="str">
            <v>292-ALL-425</v>
          </cell>
          <cell r="F28689">
            <v>466.49</v>
          </cell>
        </row>
        <row r="28690">
          <cell r="E28690" t="str">
            <v>292-ALL-461</v>
          </cell>
          <cell r="F28690">
            <v>1122.81</v>
          </cell>
        </row>
        <row r="28691">
          <cell r="E28691" t="str">
            <v>292-ALL-462</v>
          </cell>
          <cell r="F28691">
            <v>25750.99</v>
          </cell>
        </row>
        <row r="28692">
          <cell r="E28692" t="str">
            <v>292-ALL-472</v>
          </cell>
          <cell r="F28692">
            <v>-363.19</v>
          </cell>
        </row>
        <row r="28693">
          <cell r="E28693" t="str">
            <v>300-ALL-111</v>
          </cell>
          <cell r="F28693">
            <v>120804</v>
          </cell>
        </row>
        <row r="28694">
          <cell r="E28694" t="str">
            <v>300-ALL-113</v>
          </cell>
          <cell r="F28694">
            <v>359845.8</v>
          </cell>
        </row>
        <row r="28695">
          <cell r="E28695" t="str">
            <v>300-ALL-114</v>
          </cell>
          <cell r="F28695">
            <v>763467.78</v>
          </cell>
        </row>
        <row r="28696">
          <cell r="E28696" t="str">
            <v>300-ALL-116</v>
          </cell>
          <cell r="F28696">
            <v>302843.19</v>
          </cell>
        </row>
        <row r="28697">
          <cell r="E28697" t="str">
            <v>300-ALL-121</v>
          </cell>
          <cell r="F28697">
            <v>15017502.859999999</v>
          </cell>
        </row>
        <row r="28698">
          <cell r="E28698" t="str">
            <v>300-ALL-123</v>
          </cell>
          <cell r="F28698">
            <v>66220.800000000003</v>
          </cell>
        </row>
        <row r="28699">
          <cell r="E28699" t="str">
            <v>300-ALL-125</v>
          </cell>
          <cell r="F28699">
            <v>3438.24</v>
          </cell>
        </row>
        <row r="28700">
          <cell r="E28700" t="str">
            <v>300-ALL-126</v>
          </cell>
          <cell r="F28700">
            <v>3388</v>
          </cell>
        </row>
        <row r="28701">
          <cell r="E28701" t="str">
            <v>300-ALL-131</v>
          </cell>
          <cell r="F28701">
            <v>1449963.93</v>
          </cell>
        </row>
        <row r="28702">
          <cell r="E28702" t="str">
            <v>300-ALL-132</v>
          </cell>
          <cell r="F28702">
            <v>419700</v>
          </cell>
        </row>
        <row r="28703">
          <cell r="E28703" t="str">
            <v>300-ALL-133</v>
          </cell>
          <cell r="F28703">
            <v>188120</v>
          </cell>
        </row>
        <row r="28704">
          <cell r="E28704" t="str">
            <v>300-ALL-135</v>
          </cell>
          <cell r="F28704">
            <v>314963.5</v>
          </cell>
        </row>
        <row r="28705">
          <cell r="E28705" t="str">
            <v>300-ALL-142</v>
          </cell>
          <cell r="F28705">
            <v>1954070.4</v>
          </cell>
        </row>
        <row r="28706">
          <cell r="E28706" t="str">
            <v>300-ALL-144</v>
          </cell>
          <cell r="F28706">
            <v>2914.53</v>
          </cell>
        </row>
        <row r="28707">
          <cell r="E28707" t="str">
            <v>300-ALL-145</v>
          </cell>
          <cell r="F28707">
            <v>139380.6</v>
          </cell>
        </row>
        <row r="28708">
          <cell r="E28708" t="str">
            <v>300-ALL-146</v>
          </cell>
          <cell r="F28708">
            <v>19626.75</v>
          </cell>
        </row>
        <row r="28709">
          <cell r="E28709" t="str">
            <v>300-ALL-148</v>
          </cell>
          <cell r="F28709">
            <v>31426</v>
          </cell>
        </row>
        <row r="28710">
          <cell r="E28710" t="str">
            <v>300-ALL-151</v>
          </cell>
          <cell r="F28710">
            <v>536483.94999999995</v>
          </cell>
        </row>
        <row r="28711">
          <cell r="E28711" t="str">
            <v>300-ALL-152</v>
          </cell>
          <cell r="F28711">
            <v>38350.68</v>
          </cell>
        </row>
        <row r="28712">
          <cell r="E28712" t="str">
            <v>300-ALL-153</v>
          </cell>
          <cell r="F28712">
            <v>161446.68</v>
          </cell>
        </row>
        <row r="28713">
          <cell r="E28713" t="str">
            <v>300-ALL-162</v>
          </cell>
          <cell r="F28713">
            <v>50802.45</v>
          </cell>
        </row>
        <row r="28714">
          <cell r="E28714" t="str">
            <v>300-ALL-163</v>
          </cell>
          <cell r="F28714">
            <v>7697.81</v>
          </cell>
        </row>
        <row r="28715">
          <cell r="E28715" t="str">
            <v>300-ALL-165</v>
          </cell>
          <cell r="F28715">
            <v>63355.51</v>
          </cell>
        </row>
        <row r="28716">
          <cell r="E28716" t="str">
            <v>300-ALL-171</v>
          </cell>
          <cell r="F28716">
            <v>417138.03</v>
          </cell>
        </row>
        <row r="28717">
          <cell r="E28717" t="str">
            <v>300-ALL-173</v>
          </cell>
          <cell r="F28717">
            <v>862275.28</v>
          </cell>
        </row>
        <row r="28718">
          <cell r="E28718" t="str">
            <v>300-ALL-175</v>
          </cell>
          <cell r="F28718">
            <v>187355.16</v>
          </cell>
        </row>
        <row r="28719">
          <cell r="E28719" t="str">
            <v>300-ALL-181</v>
          </cell>
          <cell r="F28719">
            <v>6822.2</v>
          </cell>
        </row>
        <row r="28720">
          <cell r="E28720" t="str">
            <v>300-ALL-184</v>
          </cell>
          <cell r="F28720">
            <v>432972.44</v>
          </cell>
        </row>
        <row r="28721">
          <cell r="E28721" t="str">
            <v>300-ALL-185</v>
          </cell>
          <cell r="F28721">
            <v>30319.66</v>
          </cell>
        </row>
        <row r="28722">
          <cell r="E28722" t="str">
            <v>300-ALL-186</v>
          </cell>
          <cell r="F28722">
            <v>-1116.0999999999999</v>
          </cell>
        </row>
        <row r="28723">
          <cell r="E28723" t="str">
            <v>300-ALL-188</v>
          </cell>
          <cell r="F28723">
            <v>214056.88</v>
          </cell>
        </row>
        <row r="28724">
          <cell r="E28724" t="str">
            <v>300-ALL-189</v>
          </cell>
          <cell r="F28724">
            <v>10526.2</v>
          </cell>
        </row>
        <row r="28725">
          <cell r="E28725" t="str">
            <v>300-ALL-191</v>
          </cell>
          <cell r="F28725">
            <v>26024.14</v>
          </cell>
        </row>
        <row r="28726">
          <cell r="E28726" t="str">
            <v>300-ALL-196</v>
          </cell>
          <cell r="F28726">
            <v>22900</v>
          </cell>
        </row>
        <row r="28727">
          <cell r="E28727" t="str">
            <v>300-ALL-199</v>
          </cell>
          <cell r="F28727">
            <v>2200.39</v>
          </cell>
        </row>
        <row r="28728">
          <cell r="E28728" t="str">
            <v>300-ALL-211</v>
          </cell>
          <cell r="F28728">
            <v>1735788.89</v>
          </cell>
        </row>
        <row r="28729">
          <cell r="E28729" t="str">
            <v>300-ALL-221</v>
          </cell>
          <cell r="F28729">
            <v>3475428.97</v>
          </cell>
        </row>
        <row r="28730">
          <cell r="E28730" t="str">
            <v>300-ALL-231</v>
          </cell>
          <cell r="F28730">
            <v>3162245.98</v>
          </cell>
        </row>
        <row r="28731">
          <cell r="E28731" t="str">
            <v>300-ALL-233</v>
          </cell>
          <cell r="F28731">
            <v>135543.06</v>
          </cell>
        </row>
        <row r="28732">
          <cell r="E28732" t="str">
            <v>300-ALL-311</v>
          </cell>
          <cell r="F28732">
            <v>301792.46000000002</v>
          </cell>
        </row>
        <row r="28733">
          <cell r="E28733" t="str">
            <v>300-ALL-312</v>
          </cell>
          <cell r="F28733">
            <v>51494</v>
          </cell>
        </row>
        <row r="28734">
          <cell r="E28734" t="str">
            <v>300-ALL-319</v>
          </cell>
          <cell r="F28734">
            <v>7745.4</v>
          </cell>
        </row>
        <row r="28735">
          <cell r="E28735" t="str">
            <v>300-ALL-321</v>
          </cell>
          <cell r="F28735">
            <v>7642.16</v>
          </cell>
        </row>
        <row r="28736">
          <cell r="E28736" t="str">
            <v>300-ALL-322</v>
          </cell>
          <cell r="F28736">
            <v>2510.0100000000002</v>
          </cell>
        </row>
        <row r="28737">
          <cell r="E28737" t="str">
            <v>300-ALL-323</v>
          </cell>
          <cell r="F28737">
            <v>793.98</v>
          </cell>
        </row>
        <row r="28738">
          <cell r="E28738" t="str">
            <v>300-ALL-326</v>
          </cell>
          <cell r="F28738">
            <v>2684.13</v>
          </cell>
        </row>
        <row r="28739">
          <cell r="E28739" t="str">
            <v>300-ALL-331</v>
          </cell>
          <cell r="F28739">
            <v>410635.23</v>
          </cell>
        </row>
        <row r="28740">
          <cell r="E28740" t="str">
            <v>300-ALL-332</v>
          </cell>
          <cell r="F28740">
            <v>12056.21</v>
          </cell>
        </row>
        <row r="28741">
          <cell r="E28741" t="str">
            <v>300-ALL-333</v>
          </cell>
          <cell r="F28741">
            <v>9971.84</v>
          </cell>
        </row>
        <row r="28742">
          <cell r="E28742" t="str">
            <v>300-ALL-341</v>
          </cell>
          <cell r="F28742">
            <v>352.15</v>
          </cell>
        </row>
        <row r="28743">
          <cell r="E28743" t="str">
            <v>300-ALL-342</v>
          </cell>
          <cell r="F28743">
            <v>773.39</v>
          </cell>
        </row>
        <row r="28744">
          <cell r="E28744" t="str">
            <v>300-ALL-344</v>
          </cell>
          <cell r="F28744">
            <v>34.07</v>
          </cell>
        </row>
        <row r="28745">
          <cell r="E28745" t="str">
            <v>300-ALL-351</v>
          </cell>
          <cell r="F28745">
            <v>3515.98</v>
          </cell>
        </row>
        <row r="28746">
          <cell r="E28746" t="str">
            <v>300-ALL-379</v>
          </cell>
          <cell r="F28746">
            <v>791.4</v>
          </cell>
        </row>
        <row r="28747">
          <cell r="E28747" t="str">
            <v>300-ALL-411</v>
          </cell>
          <cell r="F28747">
            <v>423432.74</v>
          </cell>
        </row>
        <row r="28748">
          <cell r="E28748" t="str">
            <v>300-ALL-413</v>
          </cell>
          <cell r="F28748">
            <v>52047.5</v>
          </cell>
        </row>
        <row r="28749">
          <cell r="E28749" t="str">
            <v>300-ALL-418</v>
          </cell>
          <cell r="F28749">
            <v>106487.27</v>
          </cell>
        </row>
        <row r="28750">
          <cell r="E28750" t="str">
            <v>300-ALL-422</v>
          </cell>
          <cell r="F28750">
            <v>50837.14</v>
          </cell>
        </row>
        <row r="28751">
          <cell r="E28751" t="str">
            <v>300-ALL-423</v>
          </cell>
          <cell r="F28751">
            <v>223318.1</v>
          </cell>
        </row>
        <row r="28752">
          <cell r="E28752" t="str">
            <v>300-ALL-424</v>
          </cell>
          <cell r="F28752">
            <v>4194.41</v>
          </cell>
        </row>
        <row r="28753">
          <cell r="E28753" t="str">
            <v>300-ALL-425</v>
          </cell>
          <cell r="F28753">
            <v>16259.94</v>
          </cell>
        </row>
        <row r="28754">
          <cell r="E28754" t="str">
            <v>300-ALL-459</v>
          </cell>
          <cell r="F28754">
            <v>486.78</v>
          </cell>
        </row>
        <row r="28755">
          <cell r="E28755" t="str">
            <v>300-ALL-461</v>
          </cell>
          <cell r="F28755">
            <v>2409.2800000000002</v>
          </cell>
        </row>
        <row r="28756">
          <cell r="E28756" t="str">
            <v>300-ALL-462</v>
          </cell>
          <cell r="F28756">
            <v>175208.72</v>
          </cell>
        </row>
        <row r="28757">
          <cell r="E28757" t="str">
            <v>300-ALL-471</v>
          </cell>
          <cell r="F28757">
            <v>2000</v>
          </cell>
        </row>
        <row r="28758">
          <cell r="E28758" t="str">
            <v>300-ALL-472</v>
          </cell>
          <cell r="F28758">
            <v>-1975.92</v>
          </cell>
        </row>
        <row r="28759">
          <cell r="E28759" t="str">
            <v>300-ALL-552</v>
          </cell>
          <cell r="F28759">
            <v>12</v>
          </cell>
        </row>
        <row r="28760">
          <cell r="E28760" t="str">
            <v>310-ALL-111</v>
          </cell>
          <cell r="F28760">
            <v>123876</v>
          </cell>
        </row>
        <row r="28761">
          <cell r="E28761" t="str">
            <v>310-ALL-113</v>
          </cell>
          <cell r="F28761">
            <v>269629.84999999998</v>
          </cell>
        </row>
        <row r="28762">
          <cell r="E28762" t="str">
            <v>310-ALL-114</v>
          </cell>
          <cell r="F28762">
            <v>861070.87</v>
          </cell>
        </row>
        <row r="28763">
          <cell r="E28763" t="str">
            <v>310-ALL-115</v>
          </cell>
          <cell r="F28763">
            <v>82494</v>
          </cell>
        </row>
        <row r="28764">
          <cell r="E28764" t="str">
            <v>310-ALL-116</v>
          </cell>
          <cell r="F28764">
            <v>554635.89</v>
          </cell>
        </row>
        <row r="28765">
          <cell r="E28765" t="str">
            <v>310-ALL-117</v>
          </cell>
          <cell r="F28765">
            <v>86617.82</v>
          </cell>
        </row>
        <row r="28766">
          <cell r="E28766" t="str">
            <v>310-ALL-118</v>
          </cell>
          <cell r="F28766">
            <v>132758.39999999999</v>
          </cell>
        </row>
        <row r="28767">
          <cell r="E28767" t="str">
            <v>310-ALL-121</v>
          </cell>
          <cell r="F28767">
            <v>20435928.75</v>
          </cell>
        </row>
        <row r="28768">
          <cell r="E28768" t="str">
            <v>310-ALL-123</v>
          </cell>
          <cell r="F28768">
            <v>152123.44</v>
          </cell>
        </row>
        <row r="28769">
          <cell r="E28769" t="str">
            <v>310-ALL-124</v>
          </cell>
          <cell r="F28769">
            <v>166476.70000000001</v>
          </cell>
        </row>
        <row r="28770">
          <cell r="E28770" t="str">
            <v>310-ALL-131</v>
          </cell>
          <cell r="F28770">
            <v>3031306.58</v>
          </cell>
        </row>
        <row r="28771">
          <cell r="E28771" t="str">
            <v>310-ALL-133</v>
          </cell>
          <cell r="F28771">
            <v>50589</v>
          </cell>
        </row>
        <row r="28772">
          <cell r="E28772" t="str">
            <v>310-ALL-135</v>
          </cell>
          <cell r="F28772">
            <v>266631.71999999997</v>
          </cell>
        </row>
        <row r="28773">
          <cell r="E28773" t="str">
            <v>310-ALL-142</v>
          </cell>
          <cell r="F28773">
            <v>3247080.57</v>
          </cell>
        </row>
        <row r="28774">
          <cell r="E28774" t="str">
            <v>310-ALL-146</v>
          </cell>
          <cell r="F28774">
            <v>60670</v>
          </cell>
        </row>
        <row r="28775">
          <cell r="E28775" t="str">
            <v>310-ALL-147</v>
          </cell>
          <cell r="F28775">
            <v>2857.76</v>
          </cell>
        </row>
        <row r="28776">
          <cell r="E28776" t="str">
            <v>310-ALL-148</v>
          </cell>
          <cell r="F28776">
            <v>121000</v>
          </cell>
        </row>
        <row r="28777">
          <cell r="E28777" t="str">
            <v>310-ALL-151</v>
          </cell>
          <cell r="F28777">
            <v>1732471.81</v>
          </cell>
        </row>
        <row r="28778">
          <cell r="E28778" t="str">
            <v>310-ALL-152</v>
          </cell>
          <cell r="F28778">
            <v>206292.46</v>
          </cell>
        </row>
        <row r="28779">
          <cell r="E28779" t="str">
            <v>310-ALL-162</v>
          </cell>
          <cell r="F28779">
            <v>437898.66</v>
          </cell>
        </row>
        <row r="28780">
          <cell r="E28780" t="str">
            <v>310-ALL-163</v>
          </cell>
          <cell r="F28780">
            <v>24028.73</v>
          </cell>
        </row>
        <row r="28781">
          <cell r="E28781" t="str">
            <v>310-ALL-165</v>
          </cell>
          <cell r="F28781">
            <v>63352.51</v>
          </cell>
        </row>
        <row r="28782">
          <cell r="E28782" t="str">
            <v>310-ALL-171</v>
          </cell>
          <cell r="F28782">
            <v>921223.98</v>
          </cell>
        </row>
        <row r="28783">
          <cell r="E28783" t="str">
            <v>310-ALL-172</v>
          </cell>
          <cell r="F28783">
            <v>86.53</v>
          </cell>
        </row>
        <row r="28784">
          <cell r="E28784" t="str">
            <v>310-ALL-173</v>
          </cell>
          <cell r="F28784">
            <v>745293.36</v>
          </cell>
        </row>
        <row r="28785">
          <cell r="E28785" t="str">
            <v>310-ALL-175</v>
          </cell>
          <cell r="F28785">
            <v>375258.19</v>
          </cell>
        </row>
        <row r="28786">
          <cell r="E28786" t="str">
            <v>310-ALL-181</v>
          </cell>
          <cell r="F28786">
            <v>2264785.2799999998</v>
          </cell>
        </row>
        <row r="28787">
          <cell r="E28787" t="str">
            <v>310-ALL-184</v>
          </cell>
          <cell r="F28787">
            <v>567726.79</v>
          </cell>
        </row>
        <row r="28788">
          <cell r="E28788" t="str">
            <v>310-ALL-185</v>
          </cell>
          <cell r="F28788">
            <v>13280.34</v>
          </cell>
        </row>
        <row r="28789">
          <cell r="E28789" t="str">
            <v>310-ALL-186</v>
          </cell>
          <cell r="F28789">
            <v>5417.84</v>
          </cell>
        </row>
        <row r="28790">
          <cell r="E28790" t="str">
            <v>310-ALL-188</v>
          </cell>
          <cell r="F28790">
            <v>214278.51</v>
          </cell>
        </row>
        <row r="28791">
          <cell r="E28791" t="str">
            <v>310-ALL-189</v>
          </cell>
          <cell r="F28791">
            <v>24863.65</v>
          </cell>
        </row>
        <row r="28792">
          <cell r="E28792" t="str">
            <v>310-ALL-191</v>
          </cell>
          <cell r="F28792">
            <v>511.65</v>
          </cell>
        </row>
        <row r="28793">
          <cell r="E28793" t="str">
            <v>310-ALL-192</v>
          </cell>
          <cell r="F28793">
            <v>6047.51</v>
          </cell>
        </row>
        <row r="28794">
          <cell r="E28794" t="str">
            <v>310-ALL-196</v>
          </cell>
          <cell r="F28794">
            <v>13837.5</v>
          </cell>
        </row>
        <row r="28795">
          <cell r="E28795" t="str">
            <v>310-ALL-197</v>
          </cell>
          <cell r="F28795">
            <v>1883.25</v>
          </cell>
        </row>
        <row r="28796">
          <cell r="E28796" t="str">
            <v>310-ALL-198</v>
          </cell>
          <cell r="F28796">
            <v>140071.64000000001</v>
          </cell>
        </row>
        <row r="28797">
          <cell r="E28797" t="str">
            <v>310-ALL-199</v>
          </cell>
          <cell r="F28797">
            <v>3334.94</v>
          </cell>
        </row>
        <row r="28798">
          <cell r="E28798" t="str">
            <v>310-ALL-211</v>
          </cell>
          <cell r="F28798">
            <v>2722995.08</v>
          </cell>
        </row>
        <row r="28799">
          <cell r="E28799" t="str">
            <v>310-ALL-221</v>
          </cell>
          <cell r="F28799">
            <v>5220295.0599999996</v>
          </cell>
        </row>
        <row r="28800">
          <cell r="E28800" t="str">
            <v>310-ALL-231</v>
          </cell>
          <cell r="F28800">
            <v>4480477.37</v>
          </cell>
        </row>
        <row r="28801">
          <cell r="E28801" t="str">
            <v>310-ALL-233</v>
          </cell>
          <cell r="F28801">
            <v>208523.64</v>
          </cell>
        </row>
        <row r="28802">
          <cell r="E28802" t="str">
            <v>310-ALL-311</v>
          </cell>
          <cell r="F28802">
            <v>1421359.47</v>
          </cell>
        </row>
        <row r="28803">
          <cell r="E28803" t="str">
            <v>310-ALL-312</v>
          </cell>
          <cell r="F28803">
            <v>98717.1</v>
          </cell>
        </row>
        <row r="28804">
          <cell r="E28804" t="str">
            <v>310-ALL-313</v>
          </cell>
          <cell r="F28804">
            <v>140</v>
          </cell>
        </row>
        <row r="28805">
          <cell r="E28805" t="str">
            <v>310-ALL-314</v>
          </cell>
          <cell r="F28805">
            <v>2229.4299999999998</v>
          </cell>
        </row>
        <row r="28806">
          <cell r="E28806" t="str">
            <v>310-ALL-321</v>
          </cell>
          <cell r="F28806">
            <v>7746.96</v>
          </cell>
        </row>
        <row r="28807">
          <cell r="E28807" t="str">
            <v>310-ALL-326</v>
          </cell>
          <cell r="F28807">
            <v>7514.92</v>
          </cell>
        </row>
        <row r="28808">
          <cell r="E28808" t="str">
            <v>310-ALL-331</v>
          </cell>
          <cell r="F28808">
            <v>32253.24</v>
          </cell>
        </row>
        <row r="28809">
          <cell r="E28809" t="str">
            <v>310-ALL-332</v>
          </cell>
          <cell r="F28809">
            <v>56732.639999999999</v>
          </cell>
        </row>
        <row r="28810">
          <cell r="E28810" t="str">
            <v>310-ALL-333</v>
          </cell>
          <cell r="F28810">
            <v>6005.11</v>
          </cell>
        </row>
        <row r="28811">
          <cell r="E28811" t="str">
            <v>310-ALL-341</v>
          </cell>
          <cell r="F28811">
            <v>920.8</v>
          </cell>
        </row>
        <row r="28812">
          <cell r="E28812" t="str">
            <v>310-ALL-342</v>
          </cell>
          <cell r="F28812">
            <v>4446.3999999999996</v>
          </cell>
        </row>
        <row r="28813">
          <cell r="E28813" t="str">
            <v>310-ALL-344</v>
          </cell>
          <cell r="F28813">
            <v>10288.57</v>
          </cell>
        </row>
        <row r="28814">
          <cell r="E28814" t="str">
            <v>310-ALL-361</v>
          </cell>
          <cell r="F28814">
            <v>3840</v>
          </cell>
        </row>
        <row r="28815">
          <cell r="E28815" t="str">
            <v>310-ALL-378</v>
          </cell>
          <cell r="F28815">
            <v>310</v>
          </cell>
        </row>
        <row r="28816">
          <cell r="E28816" t="str">
            <v>310-ALL-379</v>
          </cell>
          <cell r="F28816">
            <v>1674</v>
          </cell>
        </row>
        <row r="28817">
          <cell r="E28817" t="str">
            <v>310-ALL-411</v>
          </cell>
          <cell r="F28817">
            <v>622694.93000000005</v>
          </cell>
        </row>
        <row r="28818">
          <cell r="E28818" t="str">
            <v>310-ALL-413</v>
          </cell>
          <cell r="F28818">
            <v>186682.96</v>
          </cell>
        </row>
        <row r="28819">
          <cell r="E28819" t="str">
            <v>310-ALL-418</v>
          </cell>
          <cell r="F28819">
            <v>361559.47</v>
          </cell>
        </row>
        <row r="28820">
          <cell r="E28820" t="str">
            <v>310-ALL-422</v>
          </cell>
          <cell r="F28820">
            <v>194861.35</v>
          </cell>
        </row>
        <row r="28821">
          <cell r="E28821" t="str">
            <v>310-ALL-423</v>
          </cell>
          <cell r="F28821">
            <v>640711.18999999994</v>
          </cell>
        </row>
        <row r="28822">
          <cell r="E28822" t="str">
            <v>310-ALL-424</v>
          </cell>
          <cell r="F28822">
            <v>15494.56</v>
          </cell>
        </row>
        <row r="28823">
          <cell r="E28823" t="str">
            <v>310-ALL-425</v>
          </cell>
          <cell r="F28823">
            <v>53002.53</v>
          </cell>
        </row>
        <row r="28824">
          <cell r="E28824" t="str">
            <v>310-ALL-459</v>
          </cell>
          <cell r="F28824">
            <v>300.16000000000003</v>
          </cell>
        </row>
        <row r="28825">
          <cell r="E28825" t="str">
            <v>310-ALL-461</v>
          </cell>
          <cell r="F28825">
            <v>27932.46</v>
          </cell>
        </row>
        <row r="28826">
          <cell r="E28826" t="str">
            <v>310-ALL-462</v>
          </cell>
          <cell r="F28826">
            <v>334914.23</v>
          </cell>
        </row>
        <row r="28827">
          <cell r="E28827" t="str">
            <v>310-ALL-541</v>
          </cell>
          <cell r="F28827">
            <v>6318.89</v>
          </cell>
        </row>
        <row r="28828">
          <cell r="E28828" t="str">
            <v>310-ALL-542</v>
          </cell>
          <cell r="F28828">
            <v>451537.66</v>
          </cell>
        </row>
        <row r="28829">
          <cell r="E28829" t="str">
            <v>310-ALL-552</v>
          </cell>
          <cell r="F28829">
            <v>3018</v>
          </cell>
        </row>
        <row r="28830">
          <cell r="E28830" t="str">
            <v>320-ALL-111</v>
          </cell>
          <cell r="F28830">
            <v>133044.51999999999</v>
          </cell>
        </row>
        <row r="28831">
          <cell r="E28831" t="str">
            <v>320-ALL-112</v>
          </cell>
          <cell r="F28831">
            <v>204542.3</v>
          </cell>
        </row>
        <row r="28832">
          <cell r="E28832" t="str">
            <v>320-ALL-113</v>
          </cell>
          <cell r="F28832">
            <v>758139.47</v>
          </cell>
        </row>
        <row r="28833">
          <cell r="E28833" t="str">
            <v>320-ALL-114</v>
          </cell>
          <cell r="F28833">
            <v>3345227.85</v>
          </cell>
        </row>
        <row r="28834">
          <cell r="E28834" t="str">
            <v>320-ALL-115</v>
          </cell>
          <cell r="F28834">
            <v>101232</v>
          </cell>
        </row>
        <row r="28835">
          <cell r="E28835" t="str">
            <v>320-ALL-116</v>
          </cell>
          <cell r="F28835">
            <v>1901111.8</v>
          </cell>
        </row>
        <row r="28836">
          <cell r="E28836" t="str">
            <v>320-ALL-117</v>
          </cell>
          <cell r="F28836">
            <v>482320</v>
          </cell>
        </row>
        <row r="28837">
          <cell r="E28837" t="str">
            <v>320-ALL-118</v>
          </cell>
          <cell r="F28837">
            <v>101801.2</v>
          </cell>
        </row>
        <row r="28838">
          <cell r="E28838" t="str">
            <v>320-ALL-121</v>
          </cell>
          <cell r="F28838">
            <v>70050195.120000005</v>
          </cell>
        </row>
        <row r="28839">
          <cell r="E28839" t="str">
            <v>320-ALL-124</v>
          </cell>
          <cell r="F28839">
            <v>197557.13</v>
          </cell>
        </row>
        <row r="28840">
          <cell r="E28840" t="str">
            <v>320-ALL-125</v>
          </cell>
          <cell r="F28840">
            <v>19339.580000000002</v>
          </cell>
        </row>
        <row r="28841">
          <cell r="E28841" t="str">
            <v>320-ALL-127</v>
          </cell>
          <cell r="F28841">
            <v>2541055.9300000002</v>
          </cell>
        </row>
        <row r="28842">
          <cell r="E28842" t="str">
            <v>320-ALL-131</v>
          </cell>
          <cell r="F28842">
            <v>7770474.7000000002</v>
          </cell>
        </row>
        <row r="28843">
          <cell r="E28843" t="str">
            <v>320-ALL-132</v>
          </cell>
          <cell r="F28843">
            <v>2598774.06</v>
          </cell>
        </row>
        <row r="28844">
          <cell r="E28844" t="str">
            <v>320-ALL-133</v>
          </cell>
          <cell r="F28844">
            <v>1211697.25</v>
          </cell>
        </row>
        <row r="28845">
          <cell r="E28845" t="str">
            <v>320-ALL-135</v>
          </cell>
          <cell r="F28845">
            <v>478169.08</v>
          </cell>
        </row>
        <row r="28846">
          <cell r="E28846" t="str">
            <v>320-ALL-141</v>
          </cell>
          <cell r="F28846">
            <v>146004.92000000001</v>
          </cell>
        </row>
        <row r="28847">
          <cell r="E28847" t="str">
            <v>320-ALL-142</v>
          </cell>
          <cell r="F28847">
            <v>10869524.800000001</v>
          </cell>
        </row>
        <row r="28848">
          <cell r="E28848" t="str">
            <v>320-ALL-143</v>
          </cell>
          <cell r="F28848">
            <v>136726.60999999999</v>
          </cell>
        </row>
        <row r="28849">
          <cell r="E28849" t="str">
            <v>320-ALL-144</v>
          </cell>
          <cell r="F28849">
            <v>676465.22</v>
          </cell>
        </row>
        <row r="28850">
          <cell r="E28850" t="str">
            <v>320-ALL-145</v>
          </cell>
          <cell r="F28850">
            <v>1443074.38</v>
          </cell>
        </row>
        <row r="28851">
          <cell r="E28851" t="str">
            <v>320-ALL-146</v>
          </cell>
          <cell r="F28851">
            <v>1046451.89</v>
          </cell>
        </row>
        <row r="28852">
          <cell r="E28852" t="str">
            <v>320-ALL-147</v>
          </cell>
          <cell r="F28852">
            <v>1196990.24</v>
          </cell>
        </row>
        <row r="28853">
          <cell r="E28853" t="str">
            <v>320-ALL-148</v>
          </cell>
          <cell r="F28853">
            <v>426276.83</v>
          </cell>
        </row>
        <row r="28854">
          <cell r="E28854" t="str">
            <v>320-ALL-149</v>
          </cell>
          <cell r="F28854">
            <v>795239.87</v>
          </cell>
        </row>
        <row r="28855">
          <cell r="E28855" t="str">
            <v>320-ALL-151</v>
          </cell>
          <cell r="F28855">
            <v>5911142.5099999998</v>
          </cell>
        </row>
        <row r="28856">
          <cell r="E28856" t="str">
            <v>320-ALL-152</v>
          </cell>
          <cell r="F28856">
            <v>56166.37</v>
          </cell>
        </row>
        <row r="28857">
          <cell r="E28857" t="str">
            <v>320-ALL-153</v>
          </cell>
          <cell r="F28857">
            <v>124187.28</v>
          </cell>
        </row>
        <row r="28858">
          <cell r="E28858" t="str">
            <v>320-ALL-162</v>
          </cell>
          <cell r="F28858">
            <v>324957.65000000002</v>
          </cell>
        </row>
        <row r="28859">
          <cell r="E28859" t="str">
            <v>320-ALL-163</v>
          </cell>
          <cell r="F28859">
            <v>32195.13</v>
          </cell>
        </row>
        <row r="28860">
          <cell r="E28860" t="str">
            <v>320-ALL-165</v>
          </cell>
          <cell r="F28860">
            <v>1017635.61</v>
          </cell>
        </row>
        <row r="28861">
          <cell r="E28861" t="str">
            <v>320-ALL-166</v>
          </cell>
          <cell r="F28861">
            <v>9915</v>
          </cell>
        </row>
        <row r="28862">
          <cell r="E28862" t="str">
            <v>320-ALL-167</v>
          </cell>
          <cell r="F28862">
            <v>36808</v>
          </cell>
        </row>
        <row r="28863">
          <cell r="E28863" t="str">
            <v>320-ALL-171</v>
          </cell>
          <cell r="F28863">
            <v>4958195.76</v>
          </cell>
        </row>
        <row r="28864">
          <cell r="E28864" t="str">
            <v>320-ALL-172</v>
          </cell>
          <cell r="F28864">
            <v>1367.44</v>
          </cell>
        </row>
        <row r="28865">
          <cell r="E28865" t="str">
            <v>320-ALL-173</v>
          </cell>
          <cell r="F28865">
            <v>968239.44</v>
          </cell>
        </row>
        <row r="28866">
          <cell r="E28866" t="str">
            <v>320-ALL-175</v>
          </cell>
          <cell r="F28866">
            <v>1408094.29</v>
          </cell>
        </row>
        <row r="28867">
          <cell r="E28867" t="str">
            <v>320-ALL-184</v>
          </cell>
          <cell r="F28867">
            <v>1887738.5</v>
          </cell>
        </row>
        <row r="28868">
          <cell r="E28868" t="str">
            <v>320-ALL-185</v>
          </cell>
          <cell r="F28868">
            <v>134044.13</v>
          </cell>
        </row>
        <row r="28869">
          <cell r="E28869" t="str">
            <v>320-ALL-186</v>
          </cell>
          <cell r="F28869">
            <v>27734.57</v>
          </cell>
        </row>
        <row r="28870">
          <cell r="E28870" t="str">
            <v>320-ALL-188</v>
          </cell>
          <cell r="F28870">
            <v>907057.55</v>
          </cell>
        </row>
        <row r="28871">
          <cell r="E28871" t="str">
            <v>320-ALL-189</v>
          </cell>
          <cell r="F28871">
            <v>125371.09</v>
          </cell>
        </row>
        <row r="28872">
          <cell r="E28872" t="str">
            <v>320-ALL-191</v>
          </cell>
          <cell r="F28872">
            <v>16992</v>
          </cell>
        </row>
        <row r="28873">
          <cell r="E28873" t="str">
            <v>320-ALL-192</v>
          </cell>
          <cell r="F28873">
            <v>30568.87</v>
          </cell>
        </row>
        <row r="28874">
          <cell r="E28874" t="str">
            <v>320-ALL-196</v>
          </cell>
          <cell r="F28874">
            <v>118226.05</v>
          </cell>
        </row>
        <row r="28875">
          <cell r="E28875" t="str">
            <v>320-ALL-197</v>
          </cell>
          <cell r="F28875">
            <v>95600</v>
          </cell>
        </row>
        <row r="28876">
          <cell r="E28876" t="str">
            <v>320-ALL-198</v>
          </cell>
          <cell r="F28876">
            <v>275311.37</v>
          </cell>
        </row>
        <row r="28877">
          <cell r="E28877" t="str">
            <v>320-ALL-199</v>
          </cell>
          <cell r="F28877">
            <v>397.94</v>
          </cell>
        </row>
        <row r="28878">
          <cell r="E28878" t="str">
            <v>320-ALL-211</v>
          </cell>
          <cell r="F28878">
            <v>9236919.9100000001</v>
          </cell>
        </row>
        <row r="28879">
          <cell r="E28879" t="str">
            <v>320-ALL-221</v>
          </cell>
          <cell r="F28879">
            <v>17721714.719999999</v>
          </cell>
        </row>
        <row r="28880">
          <cell r="E28880" t="str">
            <v>320-ALL-231</v>
          </cell>
          <cell r="F28880">
            <v>15380162.630000001</v>
          </cell>
        </row>
        <row r="28881">
          <cell r="E28881" t="str">
            <v>320-ALL-233</v>
          </cell>
          <cell r="F28881">
            <v>700077.57</v>
          </cell>
        </row>
        <row r="28882">
          <cell r="E28882" t="str">
            <v>320-ALL-311</v>
          </cell>
          <cell r="F28882">
            <v>2048711.97</v>
          </cell>
        </row>
        <row r="28883">
          <cell r="E28883" t="str">
            <v>320-ALL-312</v>
          </cell>
          <cell r="F28883">
            <v>153686.76</v>
          </cell>
        </row>
        <row r="28884">
          <cell r="E28884" t="str">
            <v>320-ALL-314</v>
          </cell>
          <cell r="F28884">
            <v>10979.96</v>
          </cell>
        </row>
        <row r="28885">
          <cell r="E28885" t="str">
            <v>320-ALL-319</v>
          </cell>
          <cell r="F28885">
            <v>750</v>
          </cell>
        </row>
        <row r="28886">
          <cell r="E28886" t="str">
            <v>320-ALL-326</v>
          </cell>
          <cell r="F28886">
            <v>3795.55</v>
          </cell>
        </row>
        <row r="28887">
          <cell r="E28887" t="str">
            <v>320-ALL-327</v>
          </cell>
          <cell r="F28887">
            <v>9744.3700000000008</v>
          </cell>
        </row>
        <row r="28888">
          <cell r="E28888" t="str">
            <v>320-ALL-331</v>
          </cell>
          <cell r="F28888">
            <v>318713.71999999997</v>
          </cell>
        </row>
        <row r="28889">
          <cell r="E28889" t="str">
            <v>320-ALL-332</v>
          </cell>
          <cell r="F28889">
            <v>5602.3</v>
          </cell>
        </row>
        <row r="28890">
          <cell r="E28890" t="str">
            <v>320-ALL-333</v>
          </cell>
          <cell r="F28890">
            <v>5824.78</v>
          </cell>
        </row>
        <row r="28891">
          <cell r="E28891" t="str">
            <v>320-ALL-342</v>
          </cell>
          <cell r="F28891">
            <v>2135.96</v>
          </cell>
        </row>
        <row r="28892">
          <cell r="E28892" t="str">
            <v>320-ALL-343</v>
          </cell>
          <cell r="F28892">
            <v>200657</v>
          </cell>
        </row>
        <row r="28893">
          <cell r="E28893" t="str">
            <v>320-ALL-344</v>
          </cell>
          <cell r="F28893">
            <v>736.76</v>
          </cell>
        </row>
        <row r="28894">
          <cell r="E28894" t="str">
            <v>320-ALL-351</v>
          </cell>
          <cell r="F28894">
            <v>17459.02</v>
          </cell>
        </row>
        <row r="28895">
          <cell r="E28895" t="str">
            <v>320-ALL-352</v>
          </cell>
          <cell r="F28895">
            <v>293</v>
          </cell>
        </row>
        <row r="28896">
          <cell r="E28896" t="str">
            <v>320-ALL-372</v>
          </cell>
          <cell r="F28896">
            <v>5500</v>
          </cell>
        </row>
        <row r="28897">
          <cell r="E28897" t="str">
            <v>320-ALL-411</v>
          </cell>
          <cell r="F28897">
            <v>1521875.54</v>
          </cell>
        </row>
        <row r="28898">
          <cell r="E28898" t="str">
            <v>320-ALL-413</v>
          </cell>
          <cell r="F28898">
            <v>122948.03</v>
          </cell>
        </row>
        <row r="28899">
          <cell r="E28899" t="str">
            <v>320-ALL-418</v>
          </cell>
          <cell r="F28899">
            <v>426820.33</v>
          </cell>
        </row>
        <row r="28900">
          <cell r="E28900" t="str">
            <v>320-ALL-422</v>
          </cell>
          <cell r="F28900">
            <v>1008491.09</v>
          </cell>
        </row>
        <row r="28901">
          <cell r="E28901" t="str">
            <v>320-ALL-423</v>
          </cell>
          <cell r="F28901">
            <v>1272394.04</v>
          </cell>
        </row>
        <row r="28902">
          <cell r="E28902" t="str">
            <v>320-ALL-424</v>
          </cell>
          <cell r="F28902">
            <v>54104.160000000003</v>
          </cell>
        </row>
        <row r="28903">
          <cell r="E28903" t="str">
            <v>320-ALL-425</v>
          </cell>
          <cell r="F28903">
            <v>261105.92000000001</v>
          </cell>
        </row>
        <row r="28904">
          <cell r="E28904" t="str">
            <v>320-ALL-451</v>
          </cell>
          <cell r="F28904">
            <v>1529.86</v>
          </cell>
        </row>
        <row r="28905">
          <cell r="E28905" t="str">
            <v>320-ALL-459</v>
          </cell>
          <cell r="F28905">
            <v>8174.91</v>
          </cell>
        </row>
        <row r="28906">
          <cell r="E28906" t="str">
            <v>320-ALL-461</v>
          </cell>
          <cell r="F28906">
            <v>267592.90999999997</v>
          </cell>
        </row>
        <row r="28907">
          <cell r="E28907" t="str">
            <v>320-ALL-462</v>
          </cell>
          <cell r="F28907">
            <v>769892.4</v>
          </cell>
        </row>
        <row r="28908">
          <cell r="E28908" t="str">
            <v>320-ALL-551</v>
          </cell>
          <cell r="F28908">
            <v>50055.57</v>
          </cell>
        </row>
        <row r="28909">
          <cell r="E28909" t="str">
            <v>320-ALL-552</v>
          </cell>
          <cell r="F28909">
            <v>2823</v>
          </cell>
        </row>
        <row r="28910">
          <cell r="E28910" t="str">
            <v>330-ALL-111</v>
          </cell>
          <cell r="F28910">
            <v>122316</v>
          </cell>
        </row>
        <row r="28911">
          <cell r="E28911" t="str">
            <v>330-ALL-112</v>
          </cell>
          <cell r="F28911">
            <v>99396</v>
          </cell>
        </row>
        <row r="28912">
          <cell r="E28912" t="str">
            <v>330-ALL-113</v>
          </cell>
          <cell r="F28912">
            <v>223102.2</v>
          </cell>
        </row>
        <row r="28913">
          <cell r="E28913" t="str">
            <v>330-ALL-114</v>
          </cell>
          <cell r="F28913">
            <v>833093.64</v>
          </cell>
        </row>
        <row r="28914">
          <cell r="E28914" t="str">
            <v>330-ALL-115</v>
          </cell>
          <cell r="F28914">
            <v>82176</v>
          </cell>
        </row>
        <row r="28915">
          <cell r="E28915" t="str">
            <v>330-ALL-116</v>
          </cell>
          <cell r="F28915">
            <v>593406.63</v>
          </cell>
        </row>
        <row r="28916">
          <cell r="E28916" t="str">
            <v>330-ALL-117</v>
          </cell>
          <cell r="F28916">
            <v>21195.52</v>
          </cell>
        </row>
        <row r="28917">
          <cell r="E28917" t="str">
            <v>330-ALL-118</v>
          </cell>
          <cell r="F28917">
            <v>91512</v>
          </cell>
        </row>
        <row r="28918">
          <cell r="E28918" t="str">
            <v>330-ALL-121</v>
          </cell>
          <cell r="F28918">
            <v>14001768.689999999</v>
          </cell>
        </row>
        <row r="28919">
          <cell r="E28919" t="str">
            <v>330-ALL-123</v>
          </cell>
          <cell r="F28919">
            <v>176330.73</v>
          </cell>
        </row>
        <row r="28920">
          <cell r="E28920" t="str">
            <v>330-ALL-125</v>
          </cell>
          <cell r="F28920">
            <v>8294.52</v>
          </cell>
        </row>
        <row r="28921">
          <cell r="E28921" t="str">
            <v>330-ALL-131</v>
          </cell>
          <cell r="F28921">
            <v>1820098.46</v>
          </cell>
        </row>
        <row r="28922">
          <cell r="E28922" t="str">
            <v>330-ALL-132</v>
          </cell>
          <cell r="F28922">
            <v>29175</v>
          </cell>
        </row>
        <row r="28923">
          <cell r="E28923" t="str">
            <v>330-ALL-133</v>
          </cell>
          <cell r="F28923">
            <v>945.12</v>
          </cell>
        </row>
        <row r="28924">
          <cell r="E28924" t="str">
            <v>330-ALL-135</v>
          </cell>
          <cell r="F28924">
            <v>199416.43</v>
          </cell>
        </row>
        <row r="28925">
          <cell r="E28925" t="str">
            <v>330-ALL-141</v>
          </cell>
          <cell r="F28925">
            <v>331051.05</v>
          </cell>
        </row>
        <row r="28926">
          <cell r="E28926" t="str">
            <v>330-ALL-142</v>
          </cell>
          <cell r="F28926">
            <v>1432384.9</v>
          </cell>
        </row>
        <row r="28927">
          <cell r="E28927" t="str">
            <v>330-ALL-143</v>
          </cell>
          <cell r="F28927">
            <v>113490.78</v>
          </cell>
        </row>
        <row r="28928">
          <cell r="E28928" t="str">
            <v>330-ALL-144</v>
          </cell>
          <cell r="F28928">
            <v>5713.03</v>
          </cell>
        </row>
        <row r="28929">
          <cell r="E28929" t="str">
            <v>330-ALL-146</v>
          </cell>
          <cell r="F28929">
            <v>308043.09999999998</v>
          </cell>
        </row>
        <row r="28930">
          <cell r="E28930" t="str">
            <v>330-ALL-147</v>
          </cell>
          <cell r="F28930">
            <v>86394.16</v>
          </cell>
        </row>
        <row r="28931">
          <cell r="E28931" t="str">
            <v>330-ALL-149</v>
          </cell>
          <cell r="F28931">
            <v>98405</v>
          </cell>
        </row>
        <row r="28932">
          <cell r="E28932" t="str">
            <v>330-ALL-151</v>
          </cell>
          <cell r="F28932">
            <v>1520345.88</v>
          </cell>
        </row>
        <row r="28933">
          <cell r="E28933" t="str">
            <v>330-ALL-152</v>
          </cell>
          <cell r="F28933">
            <v>8922</v>
          </cell>
        </row>
        <row r="28934">
          <cell r="E28934" t="str">
            <v>330-ALL-162</v>
          </cell>
          <cell r="F28934">
            <v>445761.3</v>
          </cell>
        </row>
        <row r="28935">
          <cell r="E28935" t="str">
            <v>330-ALL-163</v>
          </cell>
          <cell r="F28935">
            <v>40107.879999999997</v>
          </cell>
        </row>
        <row r="28936">
          <cell r="E28936" t="str">
            <v>330-ALL-165</v>
          </cell>
          <cell r="F28936">
            <v>91760.18</v>
          </cell>
        </row>
        <row r="28937">
          <cell r="E28937" t="str">
            <v>330-ALL-166</v>
          </cell>
          <cell r="F28937">
            <v>429.75</v>
          </cell>
        </row>
        <row r="28938">
          <cell r="E28938" t="str">
            <v>330-ALL-167</v>
          </cell>
          <cell r="F28938">
            <v>46573.04</v>
          </cell>
        </row>
        <row r="28939">
          <cell r="E28939" t="str">
            <v>330-ALL-171</v>
          </cell>
          <cell r="F28939">
            <v>620568.56000000006</v>
          </cell>
        </row>
        <row r="28940">
          <cell r="E28940" t="str">
            <v>330-ALL-172</v>
          </cell>
          <cell r="F28940">
            <v>32343.4</v>
          </cell>
        </row>
        <row r="28941">
          <cell r="E28941" t="str">
            <v>330-ALL-173</v>
          </cell>
          <cell r="F28941">
            <v>892716.24</v>
          </cell>
        </row>
        <row r="28942">
          <cell r="E28942" t="str">
            <v>330-ALL-175</v>
          </cell>
          <cell r="F28942">
            <v>334528.78999999998</v>
          </cell>
        </row>
        <row r="28943">
          <cell r="E28943" t="str">
            <v>330-ALL-181</v>
          </cell>
          <cell r="F28943">
            <v>647780.19999999995</v>
          </cell>
        </row>
        <row r="28944">
          <cell r="E28944" t="str">
            <v>330-ALL-183</v>
          </cell>
          <cell r="F28944">
            <v>42022.73</v>
          </cell>
        </row>
        <row r="28945">
          <cell r="E28945" t="str">
            <v>330-ALL-184</v>
          </cell>
          <cell r="F28945">
            <v>431816.34</v>
          </cell>
        </row>
        <row r="28946">
          <cell r="E28946" t="str">
            <v>330-ALL-185</v>
          </cell>
          <cell r="F28946">
            <v>31986.22</v>
          </cell>
        </row>
        <row r="28947">
          <cell r="E28947" t="str">
            <v>330-ALL-186</v>
          </cell>
          <cell r="F28947">
            <v>8142.41</v>
          </cell>
        </row>
        <row r="28948">
          <cell r="E28948" t="str">
            <v>330-ALL-188</v>
          </cell>
          <cell r="F28948">
            <v>301860.53000000003</v>
          </cell>
        </row>
        <row r="28949">
          <cell r="E28949" t="str">
            <v>330-ALL-189</v>
          </cell>
          <cell r="F28949">
            <v>9275.5</v>
          </cell>
        </row>
        <row r="28950">
          <cell r="E28950" t="str">
            <v>330-ALL-191</v>
          </cell>
          <cell r="F28950">
            <v>21426</v>
          </cell>
        </row>
        <row r="28951">
          <cell r="E28951" t="str">
            <v>330-ALL-196</v>
          </cell>
          <cell r="F28951">
            <v>29094.400000000001</v>
          </cell>
        </row>
        <row r="28952">
          <cell r="E28952" t="str">
            <v>330-ALL-198</v>
          </cell>
          <cell r="F28952">
            <v>47674.18</v>
          </cell>
        </row>
        <row r="28953">
          <cell r="E28953" t="str">
            <v>330-ALL-199</v>
          </cell>
          <cell r="F28953">
            <v>51981.599999999999</v>
          </cell>
        </row>
        <row r="28954">
          <cell r="E28954" t="str">
            <v>330-ALL-211</v>
          </cell>
          <cell r="F28954">
            <v>1914579.88</v>
          </cell>
        </row>
        <row r="28955">
          <cell r="E28955" t="str">
            <v>330-ALL-221</v>
          </cell>
          <cell r="F28955">
            <v>3643128.11</v>
          </cell>
        </row>
        <row r="28956">
          <cell r="E28956" t="str">
            <v>330-ALL-231</v>
          </cell>
          <cell r="F28956">
            <v>3314861.34</v>
          </cell>
        </row>
        <row r="28957">
          <cell r="E28957" t="str">
            <v>330-ALL-233</v>
          </cell>
          <cell r="F28957">
            <v>158609.41</v>
          </cell>
        </row>
        <row r="28958">
          <cell r="E28958" t="str">
            <v>330-ALL-311</v>
          </cell>
          <cell r="F28958">
            <v>796703.75</v>
          </cell>
        </row>
        <row r="28959">
          <cell r="E28959" t="str">
            <v>330-ALL-312</v>
          </cell>
          <cell r="F28959">
            <v>36372.74</v>
          </cell>
        </row>
        <row r="28960">
          <cell r="E28960" t="str">
            <v>330-ALL-314</v>
          </cell>
          <cell r="F28960">
            <v>2631.88</v>
          </cell>
        </row>
        <row r="28961">
          <cell r="E28961" t="str">
            <v>330-ALL-317</v>
          </cell>
          <cell r="F28961">
            <v>31590</v>
          </cell>
        </row>
        <row r="28962">
          <cell r="E28962" t="str">
            <v>330-ALL-318</v>
          </cell>
          <cell r="F28962">
            <v>147864.14000000001</v>
          </cell>
        </row>
        <row r="28963">
          <cell r="E28963" t="str">
            <v>330-ALL-319</v>
          </cell>
          <cell r="F28963">
            <v>10080.31</v>
          </cell>
        </row>
        <row r="28964">
          <cell r="E28964" t="str">
            <v>330-ALL-324</v>
          </cell>
          <cell r="F28964">
            <v>125</v>
          </cell>
        </row>
        <row r="28965">
          <cell r="E28965" t="str">
            <v>330-ALL-331</v>
          </cell>
          <cell r="F28965">
            <v>139843.78</v>
          </cell>
        </row>
        <row r="28966">
          <cell r="E28966" t="str">
            <v>330-ALL-332</v>
          </cell>
          <cell r="F28966">
            <v>19386.95</v>
          </cell>
        </row>
        <row r="28967">
          <cell r="E28967" t="str">
            <v>330-ALL-333</v>
          </cell>
          <cell r="F28967">
            <v>33323.089999999997</v>
          </cell>
        </row>
        <row r="28968">
          <cell r="E28968" t="str">
            <v>330-ALL-342</v>
          </cell>
          <cell r="F28968">
            <v>48.72</v>
          </cell>
        </row>
        <row r="28969">
          <cell r="E28969" t="str">
            <v>330-ALL-343</v>
          </cell>
          <cell r="F28969">
            <v>129058.56</v>
          </cell>
        </row>
        <row r="28970">
          <cell r="E28970" t="str">
            <v>330-ALL-378</v>
          </cell>
          <cell r="F28970">
            <v>665</v>
          </cell>
        </row>
        <row r="28971">
          <cell r="E28971" t="str">
            <v>330-ALL-411</v>
          </cell>
          <cell r="F28971">
            <v>185638.06</v>
          </cell>
        </row>
        <row r="28972">
          <cell r="E28972" t="str">
            <v>330-ALL-413</v>
          </cell>
          <cell r="F28972">
            <v>65296.83</v>
          </cell>
        </row>
        <row r="28973">
          <cell r="E28973" t="str">
            <v>330-ALL-414</v>
          </cell>
          <cell r="F28973">
            <v>16407.759999999998</v>
          </cell>
        </row>
        <row r="28974">
          <cell r="E28974" t="str">
            <v>330-ALL-418</v>
          </cell>
          <cell r="F28974">
            <v>308773.2</v>
          </cell>
        </row>
        <row r="28975">
          <cell r="E28975" t="str">
            <v>330-ALL-422</v>
          </cell>
          <cell r="F28975">
            <v>126166.36</v>
          </cell>
        </row>
        <row r="28976">
          <cell r="E28976" t="str">
            <v>330-ALL-423</v>
          </cell>
          <cell r="F28976">
            <v>219500.84</v>
          </cell>
        </row>
        <row r="28977">
          <cell r="E28977" t="str">
            <v>330-ALL-424</v>
          </cell>
          <cell r="F28977">
            <v>9065.24</v>
          </cell>
        </row>
        <row r="28978">
          <cell r="E28978" t="str">
            <v>330-ALL-425</v>
          </cell>
          <cell r="F28978">
            <v>42033.75</v>
          </cell>
        </row>
        <row r="28979">
          <cell r="E28979" t="str">
            <v>330-ALL-459</v>
          </cell>
          <cell r="F28979">
            <v>693.05</v>
          </cell>
        </row>
        <row r="28980">
          <cell r="E28980" t="str">
            <v>330-ALL-461</v>
          </cell>
          <cell r="F28980">
            <v>42281.67</v>
          </cell>
        </row>
        <row r="28981">
          <cell r="E28981" t="str">
            <v>330-ALL-462</v>
          </cell>
          <cell r="F28981">
            <v>1383876.55</v>
          </cell>
        </row>
        <row r="28982">
          <cell r="E28982" t="str">
            <v>330-ALL-472</v>
          </cell>
          <cell r="F28982">
            <v>-7677.65</v>
          </cell>
        </row>
        <row r="28983">
          <cell r="E28983" t="str">
            <v>330-ALL-541</v>
          </cell>
          <cell r="F28983">
            <v>11593.13</v>
          </cell>
        </row>
        <row r="28984">
          <cell r="E28984" t="str">
            <v>340-ALL-111</v>
          </cell>
          <cell r="F28984">
            <v>139044</v>
          </cell>
        </row>
        <row r="28985">
          <cell r="E28985" t="str">
            <v>340-ALL-113</v>
          </cell>
          <cell r="F28985">
            <v>935820.69</v>
          </cell>
        </row>
        <row r="28986">
          <cell r="E28986" t="str">
            <v>340-ALL-114</v>
          </cell>
          <cell r="F28986">
            <v>5129760.54</v>
          </cell>
        </row>
        <row r="28987">
          <cell r="E28987" t="str">
            <v>340-ALL-116</v>
          </cell>
          <cell r="F28987">
            <v>3728939.14</v>
          </cell>
        </row>
        <row r="28988">
          <cell r="E28988" t="str">
            <v>340-ALL-117</v>
          </cell>
          <cell r="F28988">
            <v>53592</v>
          </cell>
        </row>
        <row r="28989">
          <cell r="E28989" t="str">
            <v>340-ALL-118</v>
          </cell>
          <cell r="F28989">
            <v>298320</v>
          </cell>
        </row>
        <row r="28990">
          <cell r="E28990" t="str">
            <v>340-ALL-121</v>
          </cell>
          <cell r="F28990">
            <v>127493877.94</v>
          </cell>
        </row>
        <row r="28991">
          <cell r="E28991" t="str">
            <v>340-ALL-123</v>
          </cell>
          <cell r="F28991">
            <v>522331.71</v>
          </cell>
        </row>
        <row r="28992">
          <cell r="E28992" t="str">
            <v>340-ALL-124</v>
          </cell>
          <cell r="F28992">
            <v>719478.15</v>
          </cell>
        </row>
        <row r="28993">
          <cell r="E28993" t="str">
            <v>340-ALL-125</v>
          </cell>
          <cell r="F28993">
            <v>73960.72</v>
          </cell>
        </row>
        <row r="28994">
          <cell r="E28994" t="str">
            <v>340-ALL-131</v>
          </cell>
          <cell r="F28994">
            <v>10363150.24</v>
          </cell>
        </row>
        <row r="28995">
          <cell r="E28995" t="str">
            <v>340-ALL-132</v>
          </cell>
          <cell r="F28995">
            <v>3611582.66</v>
          </cell>
        </row>
        <row r="28996">
          <cell r="E28996" t="str">
            <v>340-ALL-133</v>
          </cell>
          <cell r="F28996">
            <v>990879.85</v>
          </cell>
        </row>
        <row r="28997">
          <cell r="E28997" t="str">
            <v>340-ALL-135</v>
          </cell>
          <cell r="F28997">
            <v>1425190.86</v>
          </cell>
        </row>
        <row r="28998">
          <cell r="E28998" t="str">
            <v>340-ALL-142</v>
          </cell>
          <cell r="F28998">
            <v>14164541.74</v>
          </cell>
        </row>
        <row r="28999">
          <cell r="E28999" t="str">
            <v>340-ALL-143</v>
          </cell>
          <cell r="F28999">
            <v>77258</v>
          </cell>
        </row>
        <row r="29000">
          <cell r="E29000" t="str">
            <v>340-ALL-144</v>
          </cell>
          <cell r="F29000">
            <v>59011.54</v>
          </cell>
        </row>
        <row r="29001">
          <cell r="E29001" t="str">
            <v>340-ALL-145</v>
          </cell>
          <cell r="F29001">
            <v>1262474.3899999999</v>
          </cell>
        </row>
        <row r="29002">
          <cell r="E29002" t="str">
            <v>340-ALL-146</v>
          </cell>
          <cell r="F29002">
            <v>417265.69</v>
          </cell>
        </row>
        <row r="29003">
          <cell r="E29003" t="str">
            <v>340-ALL-147</v>
          </cell>
          <cell r="F29003">
            <v>78290.600000000006</v>
          </cell>
        </row>
        <row r="29004">
          <cell r="E29004" t="str">
            <v>340-ALL-148</v>
          </cell>
          <cell r="F29004">
            <v>127100.21</v>
          </cell>
        </row>
        <row r="29005">
          <cell r="E29005" t="str">
            <v>340-ALL-151</v>
          </cell>
          <cell r="F29005">
            <v>8257950.4100000001</v>
          </cell>
        </row>
        <row r="29006">
          <cell r="E29006" t="str">
            <v>340-ALL-152</v>
          </cell>
          <cell r="F29006">
            <v>77412</v>
          </cell>
        </row>
        <row r="29007">
          <cell r="E29007" t="str">
            <v>340-ALL-162</v>
          </cell>
          <cell r="F29007">
            <v>290780.44</v>
          </cell>
        </row>
        <row r="29008">
          <cell r="E29008" t="str">
            <v>340-ALL-163</v>
          </cell>
          <cell r="F29008">
            <v>82061.990000000005</v>
          </cell>
        </row>
        <row r="29009">
          <cell r="E29009" t="str">
            <v>340-ALL-165</v>
          </cell>
          <cell r="F29009">
            <v>519721.63</v>
          </cell>
        </row>
        <row r="29010">
          <cell r="E29010" t="str">
            <v>340-ALL-171</v>
          </cell>
          <cell r="F29010">
            <v>6244777.2699999996</v>
          </cell>
        </row>
        <row r="29011">
          <cell r="E29011" t="str">
            <v>340-ALL-173</v>
          </cell>
          <cell r="F29011">
            <v>5435185.0599999996</v>
          </cell>
        </row>
        <row r="29012">
          <cell r="E29012" t="str">
            <v>340-ALL-175</v>
          </cell>
          <cell r="F29012">
            <v>1612293.8</v>
          </cell>
        </row>
        <row r="29013">
          <cell r="E29013" t="str">
            <v>340-ALL-184</v>
          </cell>
          <cell r="F29013">
            <v>3526655.36</v>
          </cell>
        </row>
        <row r="29014">
          <cell r="E29014" t="str">
            <v>340-ALL-185</v>
          </cell>
          <cell r="F29014">
            <v>302104.53000000003</v>
          </cell>
        </row>
        <row r="29015">
          <cell r="E29015" t="str">
            <v>340-ALL-186</v>
          </cell>
          <cell r="F29015">
            <v>-55525.440000000002</v>
          </cell>
        </row>
        <row r="29016">
          <cell r="E29016" t="str">
            <v>340-ALL-188</v>
          </cell>
          <cell r="F29016">
            <v>1624218.31</v>
          </cell>
        </row>
        <row r="29017">
          <cell r="E29017" t="str">
            <v>340-ALL-189</v>
          </cell>
          <cell r="F29017">
            <v>245567.43</v>
          </cell>
        </row>
        <row r="29018">
          <cell r="E29018" t="str">
            <v>340-ALL-191</v>
          </cell>
          <cell r="F29018">
            <v>5762.5</v>
          </cell>
        </row>
        <row r="29019">
          <cell r="E29019" t="str">
            <v>340-ALL-196</v>
          </cell>
          <cell r="F29019">
            <v>8958</v>
          </cell>
        </row>
        <row r="29020">
          <cell r="E29020" t="str">
            <v>340-ALL-197</v>
          </cell>
          <cell r="F29020">
            <v>900</v>
          </cell>
        </row>
        <row r="29021">
          <cell r="E29021" t="str">
            <v>340-ALL-198</v>
          </cell>
          <cell r="F29021">
            <v>472588.38</v>
          </cell>
        </row>
        <row r="29022">
          <cell r="E29022" t="str">
            <v>340-ALL-199</v>
          </cell>
          <cell r="F29022">
            <v>2491.7399999999998</v>
          </cell>
        </row>
        <row r="29023">
          <cell r="E29023" t="str">
            <v>340-ALL-211</v>
          </cell>
          <cell r="F29023">
            <v>14564520.550000001</v>
          </cell>
        </row>
        <row r="29024">
          <cell r="E29024" t="str">
            <v>340-ALL-221</v>
          </cell>
          <cell r="F29024">
            <v>27457248.149999999</v>
          </cell>
        </row>
        <row r="29025">
          <cell r="E29025" t="str">
            <v>340-ALL-231</v>
          </cell>
          <cell r="F29025">
            <v>23944483.039999999</v>
          </cell>
        </row>
        <row r="29026">
          <cell r="E29026" t="str">
            <v>340-ALL-233</v>
          </cell>
          <cell r="F29026">
            <v>1105931.1000000001</v>
          </cell>
        </row>
        <row r="29027">
          <cell r="E29027" t="str">
            <v>340-ALL-311</v>
          </cell>
          <cell r="F29027">
            <v>4285191.74</v>
          </cell>
        </row>
        <row r="29028">
          <cell r="E29028" t="str">
            <v>340-ALL-312</v>
          </cell>
          <cell r="F29028">
            <v>315793.2</v>
          </cell>
        </row>
        <row r="29029">
          <cell r="E29029" t="str">
            <v>340-ALL-313</v>
          </cell>
          <cell r="F29029">
            <v>237.56</v>
          </cell>
        </row>
        <row r="29030">
          <cell r="E29030" t="str">
            <v>340-ALL-322</v>
          </cell>
          <cell r="F29030">
            <v>6876.57</v>
          </cell>
        </row>
        <row r="29031">
          <cell r="E29031" t="str">
            <v>340-ALL-326</v>
          </cell>
          <cell r="F29031">
            <v>76184.23</v>
          </cell>
        </row>
        <row r="29032">
          <cell r="E29032" t="str">
            <v>340-ALL-331</v>
          </cell>
          <cell r="F29032">
            <v>214340.82</v>
          </cell>
        </row>
        <row r="29033">
          <cell r="E29033" t="str">
            <v>340-ALL-332</v>
          </cell>
          <cell r="F29033">
            <v>27743.65</v>
          </cell>
        </row>
        <row r="29034">
          <cell r="E29034" t="str">
            <v>340-ALL-333</v>
          </cell>
          <cell r="F29034">
            <v>1894.8</v>
          </cell>
        </row>
        <row r="29035">
          <cell r="E29035" t="str">
            <v>340-ALL-342</v>
          </cell>
          <cell r="F29035">
            <v>713.71</v>
          </cell>
        </row>
        <row r="29036">
          <cell r="E29036" t="str">
            <v>340-ALL-343</v>
          </cell>
          <cell r="F29036">
            <v>217821.74</v>
          </cell>
        </row>
        <row r="29037">
          <cell r="E29037" t="str">
            <v>340-ALL-344</v>
          </cell>
          <cell r="F29037">
            <v>681.27</v>
          </cell>
        </row>
        <row r="29038">
          <cell r="E29038" t="str">
            <v>340-ALL-351</v>
          </cell>
          <cell r="F29038">
            <v>52924.800000000003</v>
          </cell>
        </row>
        <row r="29039">
          <cell r="E29039" t="str">
            <v>340-ALL-372</v>
          </cell>
          <cell r="F29039">
            <v>80000</v>
          </cell>
        </row>
        <row r="29040">
          <cell r="E29040" t="str">
            <v>340-ALL-411</v>
          </cell>
          <cell r="F29040">
            <v>1181280.2</v>
          </cell>
        </row>
        <row r="29041">
          <cell r="E29041" t="str">
            <v>340-ALL-413</v>
          </cell>
          <cell r="F29041">
            <v>68928.56</v>
          </cell>
        </row>
        <row r="29042">
          <cell r="E29042" t="str">
            <v>340-ALL-418</v>
          </cell>
          <cell r="F29042">
            <v>633502.38</v>
          </cell>
        </row>
        <row r="29043">
          <cell r="E29043" t="str">
            <v>340-ALL-422</v>
          </cell>
          <cell r="F29043">
            <v>618550.44999999995</v>
          </cell>
        </row>
        <row r="29044">
          <cell r="E29044" t="str">
            <v>340-ALL-423</v>
          </cell>
          <cell r="F29044">
            <v>3071458.21</v>
          </cell>
        </row>
        <row r="29045">
          <cell r="E29045" t="str">
            <v>340-ALL-424</v>
          </cell>
          <cell r="F29045">
            <v>29846.799999999999</v>
          </cell>
        </row>
        <row r="29046">
          <cell r="E29046" t="str">
            <v>340-ALL-425</v>
          </cell>
          <cell r="F29046">
            <v>226462.85</v>
          </cell>
        </row>
        <row r="29047">
          <cell r="E29047" t="str">
            <v>340-ALL-461</v>
          </cell>
          <cell r="F29047">
            <v>50237.4</v>
          </cell>
        </row>
        <row r="29048">
          <cell r="E29048" t="str">
            <v>340-ALL-462</v>
          </cell>
          <cell r="F29048">
            <v>445062.06</v>
          </cell>
        </row>
        <row r="29049">
          <cell r="E29049" t="str">
            <v>340-ALL-471</v>
          </cell>
          <cell r="F29049">
            <v>3000</v>
          </cell>
        </row>
        <row r="29050">
          <cell r="E29050" t="str">
            <v>340-ALL-472</v>
          </cell>
          <cell r="F29050">
            <v>-16148.03</v>
          </cell>
        </row>
        <row r="29051">
          <cell r="E29051" t="str">
            <v>340-ALL-541</v>
          </cell>
          <cell r="F29051">
            <v>217442.18</v>
          </cell>
        </row>
        <row r="29052">
          <cell r="E29052" t="str">
            <v>340-ALL-542</v>
          </cell>
          <cell r="F29052">
            <v>163237.82999999999</v>
          </cell>
        </row>
        <row r="29053">
          <cell r="E29053" t="str">
            <v>340-ALL-551</v>
          </cell>
          <cell r="F29053">
            <v>35556.54</v>
          </cell>
        </row>
        <row r="29054">
          <cell r="E29054" t="str">
            <v>340-ALL-552</v>
          </cell>
          <cell r="F29054">
            <v>42</v>
          </cell>
        </row>
        <row r="29055">
          <cell r="E29055" t="str">
            <v>350-ALL-111</v>
          </cell>
          <cell r="F29055">
            <v>95957.52</v>
          </cell>
        </row>
        <row r="29056">
          <cell r="E29056" t="str">
            <v>350-ALL-113</v>
          </cell>
          <cell r="F29056">
            <v>292045.92</v>
          </cell>
        </row>
        <row r="29057">
          <cell r="E29057" t="str">
            <v>350-ALL-114</v>
          </cell>
          <cell r="F29057">
            <v>1081723</v>
          </cell>
        </row>
        <row r="29058">
          <cell r="E29058" t="str">
            <v>350-ALL-115</v>
          </cell>
          <cell r="F29058">
            <v>62284.56</v>
          </cell>
        </row>
        <row r="29059">
          <cell r="E29059" t="str">
            <v>350-ALL-116</v>
          </cell>
          <cell r="F29059">
            <v>451847</v>
          </cell>
        </row>
        <row r="29060">
          <cell r="E29060" t="str">
            <v>350-ALL-118</v>
          </cell>
          <cell r="F29060">
            <v>237016.47</v>
          </cell>
        </row>
        <row r="29061">
          <cell r="E29061" t="str">
            <v>350-ALL-121</v>
          </cell>
          <cell r="F29061">
            <v>21137283.300000001</v>
          </cell>
        </row>
        <row r="29062">
          <cell r="E29062" t="str">
            <v>350-ALL-122</v>
          </cell>
          <cell r="F29062">
            <v>112885.54</v>
          </cell>
        </row>
        <row r="29063">
          <cell r="E29063" t="str">
            <v>350-ALL-123</v>
          </cell>
          <cell r="F29063">
            <v>55935.4</v>
          </cell>
        </row>
        <row r="29064">
          <cell r="E29064" t="str">
            <v>350-ALL-125</v>
          </cell>
          <cell r="F29064">
            <v>12311.77</v>
          </cell>
        </row>
        <row r="29065">
          <cell r="E29065" t="str">
            <v>350-ALL-131</v>
          </cell>
          <cell r="F29065">
            <v>2536222.19</v>
          </cell>
        </row>
        <row r="29066">
          <cell r="E29066" t="str">
            <v>350-ALL-132</v>
          </cell>
          <cell r="F29066">
            <v>455384.95</v>
          </cell>
        </row>
        <row r="29067">
          <cell r="E29067" t="str">
            <v>350-ALL-133</v>
          </cell>
          <cell r="F29067">
            <v>161925</v>
          </cell>
        </row>
        <row r="29068">
          <cell r="E29068" t="str">
            <v>350-ALL-135</v>
          </cell>
          <cell r="F29068">
            <v>419722.3</v>
          </cell>
        </row>
        <row r="29069">
          <cell r="E29069" t="str">
            <v>350-ALL-141</v>
          </cell>
          <cell r="F29069">
            <v>27513.5</v>
          </cell>
        </row>
        <row r="29070">
          <cell r="E29070" t="str">
            <v>350-ALL-142</v>
          </cell>
          <cell r="F29070">
            <v>2235882.38</v>
          </cell>
        </row>
        <row r="29071">
          <cell r="E29071" t="str">
            <v>350-ALL-143</v>
          </cell>
          <cell r="F29071">
            <v>100830.43</v>
          </cell>
        </row>
        <row r="29072">
          <cell r="E29072" t="str">
            <v>350-ALL-144</v>
          </cell>
          <cell r="F29072">
            <v>50300.67</v>
          </cell>
        </row>
        <row r="29073">
          <cell r="E29073" t="str">
            <v>350-ALL-145</v>
          </cell>
          <cell r="F29073">
            <v>111240.32000000001</v>
          </cell>
        </row>
        <row r="29074">
          <cell r="E29074" t="str">
            <v>350-ALL-146</v>
          </cell>
          <cell r="F29074">
            <v>107.5</v>
          </cell>
        </row>
        <row r="29075">
          <cell r="E29075" t="str">
            <v>350-ALL-147</v>
          </cell>
          <cell r="F29075">
            <v>197661.99</v>
          </cell>
        </row>
        <row r="29076">
          <cell r="E29076" t="str">
            <v>350-ALL-151</v>
          </cell>
          <cell r="F29076">
            <v>1023978.09</v>
          </cell>
        </row>
        <row r="29077">
          <cell r="E29077" t="str">
            <v>350-ALL-162</v>
          </cell>
          <cell r="F29077">
            <v>319718.78000000003</v>
          </cell>
        </row>
        <row r="29078">
          <cell r="E29078" t="str">
            <v>350-ALL-163</v>
          </cell>
          <cell r="F29078">
            <v>5379</v>
          </cell>
        </row>
        <row r="29079">
          <cell r="E29079" t="str">
            <v>350-ALL-165</v>
          </cell>
          <cell r="F29079">
            <v>73712.960000000006</v>
          </cell>
        </row>
        <row r="29080">
          <cell r="E29080" t="str">
            <v>350-ALL-167</v>
          </cell>
          <cell r="F29080">
            <v>25871.61</v>
          </cell>
        </row>
        <row r="29081">
          <cell r="E29081" t="str">
            <v>350-ALL-171</v>
          </cell>
          <cell r="F29081">
            <v>923527.3</v>
          </cell>
        </row>
        <row r="29082">
          <cell r="E29082" t="str">
            <v>350-ALL-172</v>
          </cell>
          <cell r="F29082">
            <v>43611.519999999997</v>
          </cell>
        </row>
        <row r="29083">
          <cell r="E29083" t="str">
            <v>350-ALL-173</v>
          </cell>
          <cell r="F29083">
            <v>496990.21</v>
          </cell>
        </row>
        <row r="29084">
          <cell r="E29084" t="str">
            <v>350-ALL-175</v>
          </cell>
          <cell r="F29084">
            <v>271517.45</v>
          </cell>
        </row>
        <row r="29085">
          <cell r="E29085" t="str">
            <v>350-ALL-181</v>
          </cell>
          <cell r="F29085">
            <v>468097.3</v>
          </cell>
        </row>
        <row r="29086">
          <cell r="E29086" t="str">
            <v>350-ALL-184</v>
          </cell>
          <cell r="F29086">
            <v>511036.75</v>
          </cell>
        </row>
        <row r="29087">
          <cell r="E29087" t="str">
            <v>350-ALL-185</v>
          </cell>
          <cell r="F29087">
            <v>25308.49</v>
          </cell>
        </row>
        <row r="29088">
          <cell r="E29088" t="str">
            <v>350-ALL-186</v>
          </cell>
          <cell r="F29088">
            <v>-53167.79</v>
          </cell>
        </row>
        <row r="29089">
          <cell r="E29089" t="str">
            <v>350-ALL-188</v>
          </cell>
          <cell r="F29089">
            <v>211787.23</v>
          </cell>
        </row>
        <row r="29090">
          <cell r="E29090" t="str">
            <v>350-ALL-189</v>
          </cell>
          <cell r="F29090">
            <v>55093.46</v>
          </cell>
        </row>
        <row r="29091">
          <cell r="E29091" t="str">
            <v>350-ALL-192</v>
          </cell>
          <cell r="F29091">
            <v>15249.35</v>
          </cell>
        </row>
        <row r="29092">
          <cell r="E29092" t="str">
            <v>350-ALL-193</v>
          </cell>
          <cell r="F29092">
            <v>74021</v>
          </cell>
        </row>
        <row r="29093">
          <cell r="E29093" t="str">
            <v>350-ALL-196</v>
          </cell>
          <cell r="F29093">
            <v>7963.71</v>
          </cell>
        </row>
        <row r="29094">
          <cell r="E29094" t="str">
            <v>350-ALL-197</v>
          </cell>
          <cell r="F29094">
            <v>500</v>
          </cell>
        </row>
        <row r="29095">
          <cell r="E29095" t="str">
            <v>350-ALL-198</v>
          </cell>
          <cell r="F29095">
            <v>29624.3</v>
          </cell>
        </row>
        <row r="29096">
          <cell r="E29096" t="str">
            <v>350-ALL-199</v>
          </cell>
          <cell r="F29096">
            <v>53159.89</v>
          </cell>
        </row>
        <row r="29097">
          <cell r="E29097" t="str">
            <v>350-ALL-211</v>
          </cell>
          <cell r="F29097">
            <v>2420761.7599999998</v>
          </cell>
        </row>
        <row r="29098">
          <cell r="E29098" t="str">
            <v>350-ALL-221</v>
          </cell>
          <cell r="F29098">
            <v>4767113.38</v>
          </cell>
        </row>
        <row r="29099">
          <cell r="E29099" t="str">
            <v>350-ALL-231</v>
          </cell>
          <cell r="F29099">
            <v>4273725.6399999997</v>
          </cell>
        </row>
        <row r="29100">
          <cell r="E29100" t="str">
            <v>350-ALL-233</v>
          </cell>
          <cell r="F29100">
            <v>192564.04</v>
          </cell>
        </row>
        <row r="29101">
          <cell r="E29101" t="str">
            <v>350-ALL-311</v>
          </cell>
          <cell r="F29101">
            <v>1226825.71</v>
          </cell>
        </row>
        <row r="29102">
          <cell r="E29102" t="str">
            <v>350-ALL-312</v>
          </cell>
          <cell r="F29102">
            <v>43315</v>
          </cell>
        </row>
        <row r="29103">
          <cell r="E29103" t="str">
            <v>350-ALL-313</v>
          </cell>
          <cell r="F29103">
            <v>141.75</v>
          </cell>
        </row>
        <row r="29104">
          <cell r="E29104" t="str">
            <v>350-ALL-315</v>
          </cell>
          <cell r="F29104">
            <v>2960.09</v>
          </cell>
        </row>
        <row r="29105">
          <cell r="E29105" t="str">
            <v>350-ALL-319</v>
          </cell>
          <cell r="F29105">
            <v>300</v>
          </cell>
        </row>
        <row r="29106">
          <cell r="E29106" t="str">
            <v>350-ALL-326</v>
          </cell>
          <cell r="F29106">
            <v>5842.32</v>
          </cell>
        </row>
        <row r="29107">
          <cell r="E29107" t="str">
            <v>350-ALL-332</v>
          </cell>
          <cell r="F29107">
            <v>61546.73</v>
          </cell>
        </row>
        <row r="29108">
          <cell r="E29108" t="str">
            <v>350-ALL-341</v>
          </cell>
          <cell r="F29108">
            <v>386.27</v>
          </cell>
        </row>
        <row r="29109">
          <cell r="E29109" t="str">
            <v>350-ALL-343</v>
          </cell>
          <cell r="F29109">
            <v>95100</v>
          </cell>
        </row>
        <row r="29110">
          <cell r="E29110" t="str">
            <v>350-ALL-351</v>
          </cell>
          <cell r="F29110">
            <v>5852.56</v>
          </cell>
        </row>
        <row r="29111">
          <cell r="E29111" t="str">
            <v>350-ALL-411</v>
          </cell>
          <cell r="F29111">
            <v>391015.61</v>
          </cell>
        </row>
        <row r="29112">
          <cell r="E29112" t="str">
            <v>350-ALL-413</v>
          </cell>
          <cell r="F29112">
            <v>73069.22</v>
          </cell>
        </row>
        <row r="29113">
          <cell r="E29113" t="str">
            <v>350-ALL-418</v>
          </cell>
          <cell r="F29113">
            <v>20380.86</v>
          </cell>
        </row>
        <row r="29114">
          <cell r="E29114" t="str">
            <v>350-ALL-422</v>
          </cell>
          <cell r="F29114">
            <v>165231.69</v>
          </cell>
        </row>
        <row r="29115">
          <cell r="E29115" t="str">
            <v>350-ALL-423</v>
          </cell>
          <cell r="F29115">
            <v>759449.1</v>
          </cell>
        </row>
        <row r="29116">
          <cell r="E29116" t="str">
            <v>350-ALL-424</v>
          </cell>
          <cell r="F29116">
            <v>20534.45</v>
          </cell>
        </row>
        <row r="29117">
          <cell r="E29117" t="str">
            <v>350-ALL-425</v>
          </cell>
          <cell r="F29117">
            <v>50828.36</v>
          </cell>
        </row>
        <row r="29118">
          <cell r="E29118" t="str">
            <v>350-ALL-459</v>
          </cell>
          <cell r="F29118">
            <v>2370.06</v>
          </cell>
        </row>
        <row r="29119">
          <cell r="E29119" t="str">
            <v>350-ALL-461</v>
          </cell>
          <cell r="F29119">
            <v>18260.16</v>
          </cell>
        </row>
        <row r="29120">
          <cell r="E29120" t="str">
            <v>350-ALL-462</v>
          </cell>
          <cell r="F29120">
            <v>44553.56</v>
          </cell>
        </row>
        <row r="29121">
          <cell r="E29121" t="str">
            <v>350-ALL-541</v>
          </cell>
          <cell r="F29121">
            <v>21776.560000000001</v>
          </cell>
        </row>
        <row r="29122">
          <cell r="E29122" t="str">
            <v>350-ALL-542</v>
          </cell>
          <cell r="F29122">
            <v>106045.93</v>
          </cell>
        </row>
        <row r="29123">
          <cell r="E29123" t="str">
            <v>360-ALL-111</v>
          </cell>
          <cell r="F29123">
            <v>135960</v>
          </cell>
        </row>
        <row r="29124">
          <cell r="E29124" t="str">
            <v>360-ALL-113</v>
          </cell>
          <cell r="F29124">
            <v>699481.42</v>
          </cell>
        </row>
        <row r="29125">
          <cell r="E29125" t="str">
            <v>360-ALL-114</v>
          </cell>
          <cell r="F29125">
            <v>3430813.98</v>
          </cell>
        </row>
        <row r="29126">
          <cell r="E29126" t="str">
            <v>360-ALL-115</v>
          </cell>
          <cell r="F29126">
            <v>91764</v>
          </cell>
        </row>
        <row r="29127">
          <cell r="E29127" t="str">
            <v>360-ALL-116</v>
          </cell>
          <cell r="F29127">
            <v>1650697.25</v>
          </cell>
        </row>
        <row r="29128">
          <cell r="E29128" t="str">
            <v>360-ALL-118</v>
          </cell>
          <cell r="F29128">
            <v>192144</v>
          </cell>
        </row>
        <row r="29129">
          <cell r="E29129" t="str">
            <v>360-ALL-121</v>
          </cell>
          <cell r="F29129">
            <v>71682359.989999995</v>
          </cell>
        </row>
        <row r="29130">
          <cell r="E29130" t="str">
            <v>360-ALL-122</v>
          </cell>
          <cell r="F29130">
            <v>15386.93</v>
          </cell>
        </row>
        <row r="29131">
          <cell r="E29131" t="str">
            <v>360-ALL-123</v>
          </cell>
          <cell r="F29131">
            <v>305888.21000000002</v>
          </cell>
        </row>
        <row r="29132">
          <cell r="E29132" t="str">
            <v>360-ALL-124</v>
          </cell>
          <cell r="F29132">
            <v>277388.99</v>
          </cell>
        </row>
        <row r="29133">
          <cell r="E29133" t="str">
            <v>360-ALL-125</v>
          </cell>
          <cell r="F29133">
            <v>51130.62</v>
          </cell>
        </row>
        <row r="29134">
          <cell r="E29134" t="str">
            <v>360-ALL-131</v>
          </cell>
          <cell r="F29134">
            <v>8571010.0600000005</v>
          </cell>
        </row>
        <row r="29135">
          <cell r="E29135" t="str">
            <v>360-ALL-132</v>
          </cell>
          <cell r="F29135">
            <v>1056568.06</v>
          </cell>
        </row>
        <row r="29136">
          <cell r="E29136" t="str">
            <v>360-ALL-135</v>
          </cell>
          <cell r="F29136">
            <v>22855.23</v>
          </cell>
        </row>
        <row r="29137">
          <cell r="E29137" t="str">
            <v>360-ALL-142</v>
          </cell>
          <cell r="F29137">
            <v>4097150.43</v>
          </cell>
        </row>
        <row r="29138">
          <cell r="E29138" t="str">
            <v>360-ALL-143</v>
          </cell>
          <cell r="F29138">
            <v>34166.629999999997</v>
          </cell>
        </row>
        <row r="29139">
          <cell r="E29139" t="str">
            <v>360-ALL-144</v>
          </cell>
          <cell r="F29139">
            <v>72700.28</v>
          </cell>
        </row>
        <row r="29140">
          <cell r="E29140" t="str">
            <v>360-ALL-145</v>
          </cell>
          <cell r="F29140">
            <v>387019.83</v>
          </cell>
        </row>
        <row r="29141">
          <cell r="E29141" t="str">
            <v>360-ALL-146</v>
          </cell>
          <cell r="F29141">
            <v>21260</v>
          </cell>
        </row>
        <row r="29142">
          <cell r="E29142" t="str">
            <v>360-ALL-147</v>
          </cell>
          <cell r="F29142">
            <v>283546.67</v>
          </cell>
        </row>
        <row r="29143">
          <cell r="E29143" t="str">
            <v>360-ALL-149</v>
          </cell>
          <cell r="F29143">
            <v>155050</v>
          </cell>
        </row>
        <row r="29144">
          <cell r="E29144" t="str">
            <v>360-ALL-151</v>
          </cell>
          <cell r="F29144">
            <v>3757735.21</v>
          </cell>
        </row>
        <row r="29145">
          <cell r="E29145" t="str">
            <v>360-ALL-152</v>
          </cell>
          <cell r="F29145">
            <v>70320</v>
          </cell>
        </row>
        <row r="29146">
          <cell r="E29146" t="str">
            <v>360-ALL-153</v>
          </cell>
          <cell r="F29146">
            <v>311082.23999999999</v>
          </cell>
        </row>
        <row r="29147">
          <cell r="E29147" t="str">
            <v>360-ALL-162</v>
          </cell>
          <cell r="F29147">
            <v>335514.51</v>
          </cell>
        </row>
        <row r="29148">
          <cell r="E29148" t="str">
            <v>360-ALL-163</v>
          </cell>
          <cell r="F29148">
            <v>47037.41</v>
          </cell>
        </row>
        <row r="29149">
          <cell r="E29149" t="str">
            <v>360-ALL-167</v>
          </cell>
          <cell r="F29149">
            <v>11982.49</v>
          </cell>
        </row>
        <row r="29150">
          <cell r="E29150" t="str">
            <v>360-ALL-171</v>
          </cell>
          <cell r="F29150">
            <v>2473757.5099999998</v>
          </cell>
        </row>
        <row r="29151">
          <cell r="E29151" t="str">
            <v>360-ALL-172</v>
          </cell>
          <cell r="F29151">
            <v>62.16</v>
          </cell>
        </row>
        <row r="29152">
          <cell r="E29152" t="str">
            <v>360-ALL-173</v>
          </cell>
          <cell r="F29152">
            <v>3349615.4</v>
          </cell>
        </row>
        <row r="29153">
          <cell r="E29153" t="str">
            <v>360-ALL-175</v>
          </cell>
          <cell r="F29153">
            <v>448349.76</v>
          </cell>
        </row>
        <row r="29154">
          <cell r="E29154" t="str">
            <v>360-ALL-176</v>
          </cell>
          <cell r="F29154">
            <v>133375.4</v>
          </cell>
        </row>
        <row r="29155">
          <cell r="E29155" t="str">
            <v>360-ALL-181</v>
          </cell>
          <cell r="F29155">
            <v>13557.21</v>
          </cell>
        </row>
        <row r="29156">
          <cell r="E29156" t="str">
            <v>360-ALL-184</v>
          </cell>
          <cell r="F29156">
            <v>1768381.67</v>
          </cell>
        </row>
        <row r="29157">
          <cell r="E29157" t="str">
            <v>360-ALL-185</v>
          </cell>
          <cell r="F29157">
            <v>108761.73</v>
          </cell>
        </row>
        <row r="29158">
          <cell r="E29158" t="str">
            <v>360-ALL-186</v>
          </cell>
          <cell r="F29158">
            <v>-27286.94</v>
          </cell>
        </row>
        <row r="29159">
          <cell r="E29159" t="str">
            <v>360-ALL-188</v>
          </cell>
          <cell r="F29159">
            <v>898462.56</v>
          </cell>
        </row>
        <row r="29160">
          <cell r="E29160" t="str">
            <v>360-ALL-189</v>
          </cell>
          <cell r="F29160">
            <v>35205.550000000003</v>
          </cell>
        </row>
        <row r="29161">
          <cell r="E29161" t="str">
            <v>360-ALL-191</v>
          </cell>
          <cell r="F29161">
            <v>6890</v>
          </cell>
        </row>
        <row r="29162">
          <cell r="E29162" t="str">
            <v>360-ALL-194</v>
          </cell>
          <cell r="F29162">
            <v>15312</v>
          </cell>
        </row>
        <row r="29163">
          <cell r="E29163" t="str">
            <v>360-ALL-196</v>
          </cell>
          <cell r="F29163">
            <v>37382.75</v>
          </cell>
        </row>
        <row r="29164">
          <cell r="E29164" t="str">
            <v>360-ALL-198</v>
          </cell>
          <cell r="F29164">
            <v>191870.27</v>
          </cell>
        </row>
        <row r="29165">
          <cell r="E29165" t="str">
            <v>360-ALL-199</v>
          </cell>
          <cell r="F29165">
            <v>1690.2</v>
          </cell>
        </row>
        <row r="29166">
          <cell r="E29166" t="str">
            <v>360-ALL-211</v>
          </cell>
          <cell r="F29166">
            <v>7724562.4400000004</v>
          </cell>
        </row>
        <row r="29167">
          <cell r="E29167" t="str">
            <v>360-ALL-221</v>
          </cell>
          <cell r="F29167">
            <v>15197312.67</v>
          </cell>
        </row>
        <row r="29168">
          <cell r="E29168" t="str">
            <v>360-ALL-231</v>
          </cell>
          <cell r="F29168">
            <v>13679672.41</v>
          </cell>
        </row>
        <row r="29169">
          <cell r="E29169" t="str">
            <v>360-ALL-233</v>
          </cell>
          <cell r="F29169">
            <v>619746.64</v>
          </cell>
        </row>
        <row r="29170">
          <cell r="E29170" t="str">
            <v>360-ALL-311</v>
          </cell>
          <cell r="F29170">
            <v>4399164.6500000004</v>
          </cell>
        </row>
        <row r="29171">
          <cell r="E29171" t="str">
            <v>360-ALL-312</v>
          </cell>
          <cell r="F29171">
            <v>121326.68</v>
          </cell>
        </row>
        <row r="29172">
          <cell r="E29172" t="str">
            <v>360-ALL-314</v>
          </cell>
          <cell r="F29172">
            <v>44746.6</v>
          </cell>
        </row>
        <row r="29173">
          <cell r="E29173" t="str">
            <v>360-ALL-315</v>
          </cell>
          <cell r="F29173">
            <v>1683.5</v>
          </cell>
        </row>
        <row r="29174">
          <cell r="E29174" t="str">
            <v>360-ALL-327</v>
          </cell>
          <cell r="F29174">
            <v>8289</v>
          </cell>
        </row>
        <row r="29175">
          <cell r="E29175" t="str">
            <v>360-ALL-331</v>
          </cell>
          <cell r="F29175">
            <v>904851.75</v>
          </cell>
        </row>
        <row r="29176">
          <cell r="E29176" t="str">
            <v>360-ALL-332</v>
          </cell>
          <cell r="F29176">
            <v>55555.63</v>
          </cell>
        </row>
        <row r="29177">
          <cell r="E29177" t="str">
            <v>360-ALL-333</v>
          </cell>
          <cell r="F29177">
            <v>20267.36</v>
          </cell>
        </row>
        <row r="29178">
          <cell r="E29178" t="str">
            <v>360-ALL-341</v>
          </cell>
          <cell r="F29178">
            <v>6997.31</v>
          </cell>
        </row>
        <row r="29179">
          <cell r="E29179" t="str">
            <v>360-ALL-342</v>
          </cell>
          <cell r="F29179">
            <v>8561.43</v>
          </cell>
        </row>
        <row r="29180">
          <cell r="E29180" t="str">
            <v>360-ALL-351</v>
          </cell>
          <cell r="F29180">
            <v>21199.89</v>
          </cell>
        </row>
        <row r="29181">
          <cell r="E29181" t="str">
            <v>360-ALL-352</v>
          </cell>
          <cell r="F29181">
            <v>3034</v>
          </cell>
        </row>
        <row r="29182">
          <cell r="E29182" t="str">
            <v>360-ALL-411</v>
          </cell>
          <cell r="F29182">
            <v>1604584.17</v>
          </cell>
        </row>
        <row r="29183">
          <cell r="E29183" t="str">
            <v>360-ALL-413</v>
          </cell>
          <cell r="F29183">
            <v>170111.8</v>
          </cell>
        </row>
        <row r="29184">
          <cell r="E29184" t="str">
            <v>360-ALL-414</v>
          </cell>
          <cell r="F29184">
            <v>14698.68</v>
          </cell>
        </row>
        <row r="29185">
          <cell r="E29185" t="str">
            <v>360-ALL-418</v>
          </cell>
          <cell r="F29185">
            <v>1327127.71</v>
          </cell>
        </row>
        <row r="29186">
          <cell r="E29186" t="str">
            <v>360-ALL-422</v>
          </cell>
          <cell r="F29186">
            <v>268534.03000000003</v>
          </cell>
        </row>
        <row r="29187">
          <cell r="E29187" t="str">
            <v>360-ALL-423</v>
          </cell>
          <cell r="F29187">
            <v>1076823.8700000001</v>
          </cell>
        </row>
        <row r="29188">
          <cell r="E29188" t="str">
            <v>360-ALL-424</v>
          </cell>
          <cell r="F29188">
            <v>17799.05</v>
          </cell>
        </row>
        <row r="29189">
          <cell r="E29189" t="str">
            <v>360-ALL-425</v>
          </cell>
          <cell r="F29189">
            <v>126362.09</v>
          </cell>
        </row>
        <row r="29190">
          <cell r="E29190" t="str">
            <v>360-ALL-459</v>
          </cell>
          <cell r="F29190">
            <v>135.19999999999999</v>
          </cell>
        </row>
        <row r="29191">
          <cell r="E29191" t="str">
            <v>360-ALL-461</v>
          </cell>
          <cell r="F29191">
            <v>5543.88</v>
          </cell>
        </row>
        <row r="29192">
          <cell r="E29192" t="str">
            <v>360-ALL-462</v>
          </cell>
          <cell r="F29192">
            <v>794190.4</v>
          </cell>
        </row>
        <row r="29193">
          <cell r="E29193" t="str">
            <v>360-ALL-471</v>
          </cell>
          <cell r="F29193">
            <v>8683.49</v>
          </cell>
        </row>
        <row r="29194">
          <cell r="E29194" t="str">
            <v>360-ALL-472</v>
          </cell>
          <cell r="F29194">
            <v>-51.31</v>
          </cell>
        </row>
        <row r="29195">
          <cell r="E29195" t="str">
            <v>360-ALL-552</v>
          </cell>
          <cell r="F29195">
            <v>129.01</v>
          </cell>
        </row>
        <row r="29196">
          <cell r="E29196" t="str">
            <v>370-ALL-111</v>
          </cell>
          <cell r="F29196">
            <v>110424</v>
          </cell>
        </row>
        <row r="29197">
          <cell r="E29197" t="str">
            <v>370-ALL-113</v>
          </cell>
          <cell r="F29197">
            <v>298533.43</v>
          </cell>
        </row>
        <row r="29198">
          <cell r="E29198" t="str">
            <v>370-ALL-114</v>
          </cell>
          <cell r="F29198">
            <v>300984</v>
          </cell>
        </row>
        <row r="29199">
          <cell r="E29199" t="str">
            <v>370-ALL-115</v>
          </cell>
          <cell r="F29199">
            <v>72828</v>
          </cell>
        </row>
        <row r="29200">
          <cell r="E29200" t="str">
            <v>370-ALL-116</v>
          </cell>
          <cell r="F29200">
            <v>100727.5</v>
          </cell>
        </row>
        <row r="29201">
          <cell r="E29201" t="str">
            <v>370-ALL-117</v>
          </cell>
          <cell r="F29201">
            <v>49422.01</v>
          </cell>
        </row>
        <row r="29202">
          <cell r="E29202" t="str">
            <v>370-ALL-121</v>
          </cell>
          <cell r="F29202">
            <v>4874983.1900000004</v>
          </cell>
        </row>
        <row r="29203">
          <cell r="E29203" t="str">
            <v>370-ALL-122</v>
          </cell>
          <cell r="F29203">
            <v>16441</v>
          </cell>
        </row>
        <row r="29204">
          <cell r="E29204" t="str">
            <v>370-ALL-125</v>
          </cell>
          <cell r="F29204">
            <v>2191.86</v>
          </cell>
        </row>
        <row r="29205">
          <cell r="E29205" t="str">
            <v>370-ALL-131</v>
          </cell>
          <cell r="F29205">
            <v>615938.27</v>
          </cell>
        </row>
        <row r="29206">
          <cell r="E29206" t="str">
            <v>370-ALL-132</v>
          </cell>
          <cell r="F29206">
            <v>144056</v>
          </cell>
        </row>
        <row r="29207">
          <cell r="E29207" t="str">
            <v>370-ALL-142</v>
          </cell>
          <cell r="F29207">
            <v>453276.25</v>
          </cell>
        </row>
        <row r="29208">
          <cell r="E29208" t="str">
            <v>370-ALL-143</v>
          </cell>
          <cell r="F29208">
            <v>9969.25</v>
          </cell>
        </row>
        <row r="29209">
          <cell r="E29209" t="str">
            <v>370-ALL-146</v>
          </cell>
          <cell r="F29209">
            <v>156530.26</v>
          </cell>
        </row>
        <row r="29210">
          <cell r="E29210" t="str">
            <v>370-ALL-147</v>
          </cell>
          <cell r="F29210">
            <v>19140.740000000002</v>
          </cell>
        </row>
        <row r="29211">
          <cell r="E29211" t="str">
            <v>370-ALL-151</v>
          </cell>
          <cell r="F29211">
            <v>640757.38</v>
          </cell>
        </row>
        <row r="29212">
          <cell r="E29212" t="str">
            <v>370-ALL-152</v>
          </cell>
          <cell r="F29212">
            <v>116045.79</v>
          </cell>
        </row>
        <row r="29213">
          <cell r="E29213" t="str">
            <v>370-ALL-162</v>
          </cell>
          <cell r="F29213">
            <v>140571.91</v>
          </cell>
        </row>
        <row r="29214">
          <cell r="E29214" t="str">
            <v>370-ALL-163</v>
          </cell>
          <cell r="F29214">
            <v>10129</v>
          </cell>
        </row>
        <row r="29215">
          <cell r="E29215" t="str">
            <v>370-ALL-165</v>
          </cell>
          <cell r="F29215">
            <v>8777.76</v>
          </cell>
        </row>
        <row r="29216">
          <cell r="E29216" t="str">
            <v>370-ALL-166</v>
          </cell>
          <cell r="F29216">
            <v>71.63</v>
          </cell>
        </row>
        <row r="29217">
          <cell r="E29217" t="str">
            <v>370-ALL-167</v>
          </cell>
          <cell r="F29217">
            <v>1645.76</v>
          </cell>
        </row>
        <row r="29218">
          <cell r="E29218" t="str">
            <v>370-ALL-171</v>
          </cell>
          <cell r="F29218">
            <v>206554.59</v>
          </cell>
        </row>
        <row r="29219">
          <cell r="E29219" t="str">
            <v>370-ALL-173</v>
          </cell>
          <cell r="F29219">
            <v>329296.46999999997</v>
          </cell>
        </row>
        <row r="29220">
          <cell r="E29220" t="str">
            <v>370-ALL-175</v>
          </cell>
          <cell r="F29220">
            <v>125404.82</v>
          </cell>
        </row>
        <row r="29221">
          <cell r="E29221" t="str">
            <v>370-ALL-181</v>
          </cell>
          <cell r="F29221">
            <v>8175</v>
          </cell>
        </row>
        <row r="29222">
          <cell r="E29222" t="str">
            <v>370-ALL-184</v>
          </cell>
          <cell r="F29222">
            <v>168034.34</v>
          </cell>
        </row>
        <row r="29223">
          <cell r="E29223" t="str">
            <v>370-ALL-185</v>
          </cell>
          <cell r="F29223">
            <v>25.81</v>
          </cell>
        </row>
        <row r="29224">
          <cell r="E29224" t="str">
            <v>370-ALL-186</v>
          </cell>
          <cell r="F29224">
            <v>-2686.96</v>
          </cell>
        </row>
        <row r="29225">
          <cell r="E29225" t="str">
            <v>370-ALL-188</v>
          </cell>
          <cell r="F29225">
            <v>29234.41</v>
          </cell>
        </row>
        <row r="29226">
          <cell r="E29226" t="str">
            <v>370-ALL-196</v>
          </cell>
          <cell r="F29226">
            <v>5250</v>
          </cell>
        </row>
        <row r="29227">
          <cell r="E29227" t="str">
            <v>370-ALL-198</v>
          </cell>
          <cell r="F29227">
            <v>6431.15</v>
          </cell>
        </row>
        <row r="29228">
          <cell r="E29228" t="str">
            <v>370-ALL-199</v>
          </cell>
          <cell r="F29228">
            <v>435.37</v>
          </cell>
        </row>
        <row r="29229">
          <cell r="E29229" t="str">
            <v>370-ALL-211</v>
          </cell>
          <cell r="F29229">
            <v>652024.66</v>
          </cell>
        </row>
        <row r="29230">
          <cell r="E29230" t="str">
            <v>370-ALL-221</v>
          </cell>
          <cell r="F29230">
            <v>1244808.2</v>
          </cell>
        </row>
        <row r="29231">
          <cell r="E29231" t="str">
            <v>370-ALL-231</v>
          </cell>
          <cell r="F29231">
            <v>1036141.24</v>
          </cell>
        </row>
        <row r="29232">
          <cell r="E29232" t="str">
            <v>370-ALL-233</v>
          </cell>
          <cell r="F29232">
            <v>49317.96</v>
          </cell>
        </row>
        <row r="29233">
          <cell r="E29233" t="str">
            <v>370-ALL-311</v>
          </cell>
          <cell r="F29233">
            <v>128693.28</v>
          </cell>
        </row>
        <row r="29234">
          <cell r="E29234" t="str">
            <v>370-ALL-312</v>
          </cell>
          <cell r="F29234">
            <v>33953.160000000003</v>
          </cell>
        </row>
        <row r="29235">
          <cell r="E29235" t="str">
            <v>370-ALL-319</v>
          </cell>
          <cell r="F29235">
            <v>2220.5</v>
          </cell>
        </row>
        <row r="29236">
          <cell r="E29236" t="str">
            <v>370-ALL-321</v>
          </cell>
          <cell r="F29236">
            <v>2969.46</v>
          </cell>
        </row>
        <row r="29237">
          <cell r="E29237" t="str">
            <v>370-ALL-331</v>
          </cell>
          <cell r="F29237">
            <v>21474.25</v>
          </cell>
        </row>
        <row r="29238">
          <cell r="E29238" t="str">
            <v>370-ALL-332</v>
          </cell>
          <cell r="F29238">
            <v>1115.8599999999999</v>
          </cell>
        </row>
        <row r="29239">
          <cell r="E29239" t="str">
            <v>370-ALL-333</v>
          </cell>
          <cell r="F29239">
            <v>268.23</v>
          </cell>
        </row>
        <row r="29240">
          <cell r="E29240" t="str">
            <v>370-ALL-341</v>
          </cell>
          <cell r="F29240">
            <v>300.06</v>
          </cell>
        </row>
        <row r="29241">
          <cell r="E29241" t="str">
            <v>370-ALL-342</v>
          </cell>
          <cell r="F29241">
            <v>1560.28</v>
          </cell>
        </row>
        <row r="29242">
          <cell r="E29242" t="str">
            <v>370-ALL-344</v>
          </cell>
          <cell r="F29242">
            <v>476.11</v>
          </cell>
        </row>
        <row r="29243">
          <cell r="E29243" t="str">
            <v>370-ALL-351</v>
          </cell>
          <cell r="F29243">
            <v>901</v>
          </cell>
        </row>
        <row r="29244">
          <cell r="E29244" t="str">
            <v>370-ALL-379</v>
          </cell>
          <cell r="F29244">
            <v>119.57</v>
          </cell>
        </row>
        <row r="29245">
          <cell r="E29245" t="str">
            <v>370-ALL-411</v>
          </cell>
          <cell r="F29245">
            <v>106583.63</v>
          </cell>
        </row>
        <row r="29246">
          <cell r="E29246" t="str">
            <v>370-ALL-414</v>
          </cell>
          <cell r="F29246">
            <v>4498.9799999999996</v>
          </cell>
        </row>
        <row r="29247">
          <cell r="E29247" t="str">
            <v>370-ALL-418</v>
          </cell>
          <cell r="F29247">
            <v>72319.399999999994</v>
          </cell>
        </row>
        <row r="29248">
          <cell r="E29248" t="str">
            <v>370-ALL-422</v>
          </cell>
          <cell r="F29248">
            <v>87202.07</v>
          </cell>
        </row>
        <row r="29249">
          <cell r="E29249" t="str">
            <v>370-ALL-423</v>
          </cell>
          <cell r="F29249">
            <v>121507.93</v>
          </cell>
        </row>
        <row r="29250">
          <cell r="E29250" t="str">
            <v>370-ALL-424</v>
          </cell>
          <cell r="F29250">
            <v>1429.98</v>
          </cell>
        </row>
        <row r="29251">
          <cell r="E29251" t="str">
            <v>370-ALL-425</v>
          </cell>
          <cell r="F29251">
            <v>17664.900000000001</v>
          </cell>
        </row>
        <row r="29252">
          <cell r="E29252" t="str">
            <v>370-ALL-461</v>
          </cell>
          <cell r="F29252">
            <v>9386.01</v>
          </cell>
        </row>
        <row r="29253">
          <cell r="E29253" t="str">
            <v>370-ALL-462</v>
          </cell>
          <cell r="F29253">
            <v>96636.27</v>
          </cell>
        </row>
        <row r="29254">
          <cell r="E29254" t="str">
            <v>370-ALL-472</v>
          </cell>
          <cell r="F29254">
            <v>-271.62</v>
          </cell>
        </row>
        <row r="29255">
          <cell r="E29255" t="str">
            <v>370-ALL-541</v>
          </cell>
          <cell r="F29255">
            <v>13254.65</v>
          </cell>
        </row>
        <row r="29256">
          <cell r="E29256" t="str">
            <v>380-ALL-111</v>
          </cell>
          <cell r="F29256">
            <v>97839.28</v>
          </cell>
        </row>
        <row r="29257">
          <cell r="E29257" t="str">
            <v>380-ALL-113</v>
          </cell>
          <cell r="F29257">
            <v>207508.44</v>
          </cell>
        </row>
        <row r="29258">
          <cell r="E29258" t="str">
            <v>380-ALL-114</v>
          </cell>
          <cell r="F29258">
            <v>184988.1</v>
          </cell>
        </row>
        <row r="29259">
          <cell r="E29259" t="str">
            <v>380-ALL-115</v>
          </cell>
          <cell r="F29259">
            <v>60060</v>
          </cell>
        </row>
        <row r="29260">
          <cell r="E29260" t="str">
            <v>380-ALL-116</v>
          </cell>
          <cell r="F29260">
            <v>90548.5</v>
          </cell>
        </row>
        <row r="29261">
          <cell r="E29261" t="str">
            <v>380-ALL-118</v>
          </cell>
          <cell r="F29261">
            <v>67331</v>
          </cell>
        </row>
        <row r="29262">
          <cell r="E29262" t="str">
            <v>380-ALL-121</v>
          </cell>
          <cell r="F29262">
            <v>3400953.98</v>
          </cell>
        </row>
        <row r="29263">
          <cell r="E29263" t="str">
            <v>380-ALL-131</v>
          </cell>
          <cell r="F29263">
            <v>378297.82</v>
          </cell>
        </row>
        <row r="29264">
          <cell r="E29264" t="str">
            <v>380-ALL-132</v>
          </cell>
          <cell r="F29264">
            <v>50340.25</v>
          </cell>
        </row>
        <row r="29265">
          <cell r="E29265" t="str">
            <v>380-ALL-133</v>
          </cell>
          <cell r="F29265">
            <v>26915.040000000001</v>
          </cell>
        </row>
        <row r="29266">
          <cell r="E29266" t="str">
            <v>380-ALL-142</v>
          </cell>
          <cell r="F29266">
            <v>304862.59999999998</v>
          </cell>
        </row>
        <row r="29267">
          <cell r="E29267" t="str">
            <v>380-ALL-143</v>
          </cell>
          <cell r="F29267">
            <v>61487.09</v>
          </cell>
        </row>
        <row r="29268">
          <cell r="E29268" t="str">
            <v>380-ALL-145</v>
          </cell>
          <cell r="F29268">
            <v>36057.919999999998</v>
          </cell>
        </row>
        <row r="29269">
          <cell r="E29269" t="str">
            <v>380-ALL-146</v>
          </cell>
          <cell r="F29269">
            <v>148656.76</v>
          </cell>
        </row>
        <row r="29270">
          <cell r="E29270" t="str">
            <v>380-ALL-148</v>
          </cell>
          <cell r="F29270">
            <v>14475</v>
          </cell>
        </row>
        <row r="29271">
          <cell r="E29271" t="str">
            <v>380-ALL-149</v>
          </cell>
          <cell r="F29271">
            <v>66420.899999999994</v>
          </cell>
        </row>
        <row r="29272">
          <cell r="E29272" t="str">
            <v>380-ALL-151</v>
          </cell>
          <cell r="F29272">
            <v>293301.73</v>
          </cell>
        </row>
        <row r="29273">
          <cell r="E29273" t="str">
            <v>380-ALL-162</v>
          </cell>
          <cell r="F29273">
            <v>89007.1</v>
          </cell>
        </row>
        <row r="29274">
          <cell r="E29274" t="str">
            <v>380-ALL-163</v>
          </cell>
          <cell r="F29274">
            <v>13247.5</v>
          </cell>
        </row>
        <row r="29275">
          <cell r="E29275" t="str">
            <v>380-ALL-165</v>
          </cell>
          <cell r="F29275">
            <v>8501.39</v>
          </cell>
        </row>
        <row r="29276">
          <cell r="E29276" t="str">
            <v>380-ALL-171</v>
          </cell>
          <cell r="F29276">
            <v>107497.16</v>
          </cell>
        </row>
        <row r="29277">
          <cell r="E29277" t="str">
            <v>380-ALL-172</v>
          </cell>
          <cell r="F29277">
            <v>34698.32</v>
          </cell>
        </row>
        <row r="29278">
          <cell r="E29278" t="str">
            <v>380-ALL-173</v>
          </cell>
          <cell r="F29278">
            <v>230890</v>
          </cell>
        </row>
        <row r="29279">
          <cell r="E29279" t="str">
            <v>380-ALL-175</v>
          </cell>
          <cell r="F29279">
            <v>167287.98000000001</v>
          </cell>
        </row>
        <row r="29280">
          <cell r="E29280" t="str">
            <v>380-ALL-181</v>
          </cell>
          <cell r="F29280">
            <v>20127</v>
          </cell>
        </row>
        <row r="29281">
          <cell r="E29281" t="str">
            <v>380-ALL-184</v>
          </cell>
          <cell r="F29281">
            <v>114397.57</v>
          </cell>
        </row>
        <row r="29282">
          <cell r="E29282" t="str">
            <v>380-ALL-185</v>
          </cell>
          <cell r="F29282">
            <v>2323.61</v>
          </cell>
        </row>
        <row r="29283">
          <cell r="E29283" t="str">
            <v>380-ALL-188</v>
          </cell>
          <cell r="F29283">
            <v>29378</v>
          </cell>
        </row>
        <row r="29284">
          <cell r="E29284" t="str">
            <v>380-ALL-189</v>
          </cell>
          <cell r="F29284">
            <v>9672.16</v>
          </cell>
        </row>
        <row r="29285">
          <cell r="E29285" t="str">
            <v>380-ALL-192</v>
          </cell>
          <cell r="F29285">
            <v>100</v>
          </cell>
        </row>
        <row r="29286">
          <cell r="E29286" t="str">
            <v>380-ALL-193</v>
          </cell>
          <cell r="F29286">
            <v>750</v>
          </cell>
        </row>
        <row r="29287">
          <cell r="E29287" t="str">
            <v>380-ALL-211</v>
          </cell>
          <cell r="F29287">
            <v>463779.06</v>
          </cell>
        </row>
        <row r="29288">
          <cell r="E29288" t="str">
            <v>380-ALL-221</v>
          </cell>
          <cell r="F29288">
            <v>895515.13</v>
          </cell>
        </row>
        <row r="29289">
          <cell r="E29289" t="str">
            <v>380-ALL-231</v>
          </cell>
          <cell r="F29289">
            <v>796327.45</v>
          </cell>
        </row>
        <row r="29290">
          <cell r="E29290" t="str">
            <v>380-ALL-233</v>
          </cell>
          <cell r="F29290">
            <v>34403.94</v>
          </cell>
        </row>
        <row r="29291">
          <cell r="E29291" t="str">
            <v>380-ALL-311</v>
          </cell>
          <cell r="F29291">
            <v>76208.7</v>
          </cell>
        </row>
        <row r="29292">
          <cell r="E29292" t="str">
            <v>380-ALL-312</v>
          </cell>
          <cell r="F29292">
            <v>21497.59</v>
          </cell>
        </row>
        <row r="29293">
          <cell r="E29293" t="str">
            <v>380-ALL-319</v>
          </cell>
          <cell r="F29293">
            <v>1760</v>
          </cell>
        </row>
        <row r="29294">
          <cell r="E29294" t="str">
            <v>380-ALL-321</v>
          </cell>
          <cell r="F29294">
            <v>965.07</v>
          </cell>
        </row>
        <row r="29295">
          <cell r="E29295" t="str">
            <v>380-ALL-322</v>
          </cell>
          <cell r="F29295">
            <v>1020.37</v>
          </cell>
        </row>
        <row r="29296">
          <cell r="E29296" t="str">
            <v>380-ALL-331</v>
          </cell>
          <cell r="F29296">
            <v>4190.04</v>
          </cell>
        </row>
        <row r="29297">
          <cell r="E29297" t="str">
            <v>380-ALL-332</v>
          </cell>
          <cell r="F29297">
            <v>563.45000000000005</v>
          </cell>
        </row>
        <row r="29298">
          <cell r="E29298" t="str">
            <v>380-ALL-333</v>
          </cell>
          <cell r="F29298">
            <v>500</v>
          </cell>
        </row>
        <row r="29299">
          <cell r="E29299" t="str">
            <v>380-ALL-342</v>
          </cell>
          <cell r="F29299">
            <v>2069.1</v>
          </cell>
        </row>
        <row r="29300">
          <cell r="E29300" t="str">
            <v>380-ALL-343</v>
          </cell>
          <cell r="F29300">
            <v>9652.76</v>
          </cell>
        </row>
        <row r="29301">
          <cell r="E29301" t="str">
            <v>380-ALL-411</v>
          </cell>
          <cell r="F29301">
            <v>206147.39</v>
          </cell>
        </row>
        <row r="29302">
          <cell r="E29302" t="str">
            <v>380-ALL-414</v>
          </cell>
          <cell r="F29302">
            <v>13357.99</v>
          </cell>
        </row>
        <row r="29303">
          <cell r="E29303" t="str">
            <v>380-ALL-418</v>
          </cell>
          <cell r="F29303">
            <v>7032.21</v>
          </cell>
        </row>
        <row r="29304">
          <cell r="E29304" t="str">
            <v>380-ALL-421</v>
          </cell>
          <cell r="F29304">
            <v>1264.74</v>
          </cell>
        </row>
        <row r="29305">
          <cell r="E29305" t="str">
            <v>380-ALL-422</v>
          </cell>
          <cell r="F29305">
            <v>9238.92</v>
          </cell>
        </row>
        <row r="29306">
          <cell r="E29306" t="str">
            <v>380-ALL-423</v>
          </cell>
          <cell r="F29306">
            <v>49334.76</v>
          </cell>
        </row>
        <row r="29307">
          <cell r="E29307" t="str">
            <v>380-ALL-424</v>
          </cell>
          <cell r="F29307">
            <v>1569.72</v>
          </cell>
        </row>
        <row r="29308">
          <cell r="E29308" t="str">
            <v>380-ALL-425</v>
          </cell>
          <cell r="F29308">
            <v>15818.53</v>
          </cell>
        </row>
        <row r="29309">
          <cell r="E29309" t="str">
            <v>380-ALL-461</v>
          </cell>
          <cell r="F29309">
            <v>29504.99</v>
          </cell>
        </row>
        <row r="29310">
          <cell r="E29310" t="str">
            <v>380-ALL-462</v>
          </cell>
          <cell r="F29310">
            <v>40027.760000000002</v>
          </cell>
        </row>
        <row r="29311">
          <cell r="E29311" t="str">
            <v>380-ALL-472</v>
          </cell>
          <cell r="F29311">
            <v>-2245.9299999999998</v>
          </cell>
        </row>
        <row r="29312">
          <cell r="E29312" t="str">
            <v>380-ALL-542</v>
          </cell>
          <cell r="F29312">
            <v>6227.77</v>
          </cell>
        </row>
        <row r="29313">
          <cell r="E29313" t="str">
            <v>380-ALL-551</v>
          </cell>
          <cell r="F29313">
            <v>4889.28</v>
          </cell>
        </row>
        <row r="29314">
          <cell r="E29314" t="str">
            <v>380-ALL-552</v>
          </cell>
          <cell r="F29314">
            <v>526.74</v>
          </cell>
        </row>
        <row r="29315">
          <cell r="E29315" t="str">
            <v>390-ALL-111</v>
          </cell>
          <cell r="F29315">
            <v>123840</v>
          </cell>
        </row>
        <row r="29316">
          <cell r="E29316" t="str">
            <v>390-ALL-112</v>
          </cell>
          <cell r="F29316">
            <v>195302</v>
          </cell>
        </row>
        <row r="29317">
          <cell r="E29317" t="str">
            <v>390-ALL-113</v>
          </cell>
          <cell r="F29317">
            <v>277248.5</v>
          </cell>
        </row>
        <row r="29318">
          <cell r="E29318" t="str">
            <v>390-ALL-114</v>
          </cell>
          <cell r="F29318">
            <v>1191858</v>
          </cell>
        </row>
        <row r="29319">
          <cell r="E29319" t="str">
            <v>390-ALL-116</v>
          </cell>
          <cell r="F29319">
            <v>942765.86</v>
          </cell>
        </row>
        <row r="29320">
          <cell r="E29320" t="str">
            <v>390-ALL-121</v>
          </cell>
          <cell r="F29320">
            <v>18091592.899999999</v>
          </cell>
        </row>
        <row r="29321">
          <cell r="E29321" t="str">
            <v>390-ALL-123</v>
          </cell>
          <cell r="F29321">
            <v>166201.29999999999</v>
          </cell>
        </row>
        <row r="29322">
          <cell r="E29322" t="str">
            <v>390-ALL-125</v>
          </cell>
          <cell r="F29322">
            <v>7586.05</v>
          </cell>
        </row>
        <row r="29323">
          <cell r="E29323" t="str">
            <v>390-ALL-131</v>
          </cell>
          <cell r="F29323">
            <v>1879071.78</v>
          </cell>
        </row>
        <row r="29324">
          <cell r="E29324" t="str">
            <v>390-ALL-132</v>
          </cell>
          <cell r="F29324">
            <v>307235</v>
          </cell>
        </row>
        <row r="29325">
          <cell r="E29325" t="str">
            <v>390-ALL-135</v>
          </cell>
          <cell r="F29325">
            <v>74884.11</v>
          </cell>
        </row>
        <row r="29326">
          <cell r="E29326" t="str">
            <v>390-ALL-142</v>
          </cell>
          <cell r="F29326">
            <v>1649940.58</v>
          </cell>
        </row>
        <row r="29327">
          <cell r="E29327" t="str">
            <v>390-ALL-143</v>
          </cell>
          <cell r="F29327">
            <v>15056.11</v>
          </cell>
        </row>
        <row r="29328">
          <cell r="E29328" t="str">
            <v>390-ALL-144</v>
          </cell>
          <cell r="F29328">
            <v>2203.75</v>
          </cell>
        </row>
        <row r="29329">
          <cell r="E29329" t="str">
            <v>390-ALL-145</v>
          </cell>
          <cell r="F29329">
            <v>92530</v>
          </cell>
        </row>
        <row r="29330">
          <cell r="E29330" t="str">
            <v>390-ALL-147</v>
          </cell>
          <cell r="F29330">
            <v>7755.18</v>
          </cell>
        </row>
        <row r="29331">
          <cell r="E29331" t="str">
            <v>390-ALL-148</v>
          </cell>
          <cell r="F29331">
            <v>123750</v>
          </cell>
        </row>
        <row r="29332">
          <cell r="E29332" t="str">
            <v>390-ALL-151</v>
          </cell>
          <cell r="F29332">
            <v>2107982.61</v>
          </cell>
        </row>
        <row r="29333">
          <cell r="E29333" t="str">
            <v>390-ALL-152</v>
          </cell>
          <cell r="F29333">
            <v>785347.23</v>
          </cell>
        </row>
        <row r="29334">
          <cell r="E29334" t="str">
            <v>390-ALL-153</v>
          </cell>
          <cell r="F29334">
            <v>31296</v>
          </cell>
        </row>
        <row r="29335">
          <cell r="E29335" t="str">
            <v>390-ALL-162</v>
          </cell>
          <cell r="F29335">
            <v>346030.04</v>
          </cell>
        </row>
        <row r="29336">
          <cell r="E29336" t="str">
            <v>390-ALL-163</v>
          </cell>
          <cell r="F29336">
            <v>40796.67</v>
          </cell>
        </row>
        <row r="29337">
          <cell r="E29337" t="str">
            <v>390-ALL-165</v>
          </cell>
          <cell r="F29337">
            <v>88731.46</v>
          </cell>
        </row>
        <row r="29338">
          <cell r="E29338" t="str">
            <v>390-ALL-167</v>
          </cell>
          <cell r="F29338">
            <v>19669.05</v>
          </cell>
        </row>
        <row r="29339">
          <cell r="E29339" t="str">
            <v>390-ALL-171</v>
          </cell>
          <cell r="F29339">
            <v>747223.92</v>
          </cell>
        </row>
        <row r="29340">
          <cell r="E29340" t="str">
            <v>390-ALL-172</v>
          </cell>
          <cell r="F29340">
            <v>28813.47</v>
          </cell>
        </row>
        <row r="29341">
          <cell r="E29341" t="str">
            <v>390-ALL-173</v>
          </cell>
          <cell r="F29341">
            <v>1313652.1399999999</v>
          </cell>
        </row>
        <row r="29342">
          <cell r="E29342" t="str">
            <v>390-ALL-175</v>
          </cell>
          <cell r="F29342">
            <v>306326.09999999998</v>
          </cell>
        </row>
        <row r="29343">
          <cell r="E29343" t="str">
            <v>390-ALL-181</v>
          </cell>
          <cell r="F29343">
            <v>572311.06000000006</v>
          </cell>
        </row>
        <row r="29344">
          <cell r="E29344" t="str">
            <v>390-ALL-184</v>
          </cell>
          <cell r="F29344">
            <v>527188.21</v>
          </cell>
        </row>
        <row r="29345">
          <cell r="E29345" t="str">
            <v>390-ALL-185</v>
          </cell>
          <cell r="F29345">
            <v>36935.94</v>
          </cell>
        </row>
        <row r="29346">
          <cell r="E29346" t="str">
            <v>390-ALL-186</v>
          </cell>
          <cell r="F29346">
            <v>-3150.13</v>
          </cell>
        </row>
        <row r="29347">
          <cell r="E29347" t="str">
            <v>390-ALL-188</v>
          </cell>
          <cell r="F29347">
            <v>267961.28000000003</v>
          </cell>
        </row>
        <row r="29348">
          <cell r="E29348" t="str">
            <v>390-ALL-189</v>
          </cell>
          <cell r="F29348">
            <v>12448.45</v>
          </cell>
        </row>
        <row r="29349">
          <cell r="E29349" t="str">
            <v>390-ALL-191</v>
          </cell>
          <cell r="F29349">
            <v>35399.99</v>
          </cell>
        </row>
        <row r="29350">
          <cell r="E29350" t="str">
            <v>390-ALL-192</v>
          </cell>
          <cell r="F29350">
            <v>6500</v>
          </cell>
        </row>
        <row r="29351">
          <cell r="E29351" t="str">
            <v>390-ALL-196</v>
          </cell>
          <cell r="F29351">
            <v>700</v>
          </cell>
        </row>
        <row r="29352">
          <cell r="E29352" t="str">
            <v>390-ALL-198</v>
          </cell>
          <cell r="F29352">
            <v>828648.55</v>
          </cell>
        </row>
        <row r="29353">
          <cell r="E29353" t="str">
            <v>390-ALL-199</v>
          </cell>
          <cell r="F29353">
            <v>100730.69</v>
          </cell>
        </row>
        <row r="29354">
          <cell r="E29354" t="str">
            <v>390-ALL-211</v>
          </cell>
          <cell r="F29354">
            <v>2421178.58</v>
          </cell>
        </row>
        <row r="29355">
          <cell r="E29355" t="str">
            <v>390-ALL-221</v>
          </cell>
          <cell r="F29355">
            <v>4724060.96</v>
          </cell>
        </row>
        <row r="29356">
          <cell r="E29356" t="str">
            <v>390-ALL-231</v>
          </cell>
          <cell r="F29356">
            <v>3953257.82</v>
          </cell>
        </row>
        <row r="29357">
          <cell r="E29357" t="str">
            <v>390-ALL-233</v>
          </cell>
          <cell r="F29357">
            <v>115184.03</v>
          </cell>
        </row>
        <row r="29358">
          <cell r="E29358" t="str">
            <v>390-ALL-311</v>
          </cell>
          <cell r="F29358">
            <v>212565.71</v>
          </cell>
        </row>
        <row r="29359">
          <cell r="E29359" t="str">
            <v>390-ALL-312</v>
          </cell>
          <cell r="F29359">
            <v>33054.46</v>
          </cell>
        </row>
        <row r="29360">
          <cell r="E29360" t="str">
            <v>390-ALL-321</v>
          </cell>
          <cell r="F29360">
            <v>3459.39</v>
          </cell>
        </row>
        <row r="29361">
          <cell r="E29361" t="str">
            <v>390-ALL-326</v>
          </cell>
          <cell r="F29361">
            <v>1973.78</v>
          </cell>
        </row>
        <row r="29362">
          <cell r="E29362" t="str">
            <v>390-ALL-331</v>
          </cell>
          <cell r="F29362">
            <v>5653.02</v>
          </cell>
        </row>
        <row r="29363">
          <cell r="E29363" t="str">
            <v>390-ALL-332</v>
          </cell>
          <cell r="F29363">
            <v>7784.51</v>
          </cell>
        </row>
        <row r="29364">
          <cell r="E29364" t="str">
            <v>390-ALL-341</v>
          </cell>
          <cell r="F29364">
            <v>653</v>
          </cell>
        </row>
        <row r="29365">
          <cell r="E29365" t="str">
            <v>390-ALL-342</v>
          </cell>
          <cell r="F29365">
            <v>704.95</v>
          </cell>
        </row>
        <row r="29366">
          <cell r="E29366" t="str">
            <v>390-ALL-343</v>
          </cell>
          <cell r="F29366">
            <v>110387.08</v>
          </cell>
        </row>
        <row r="29367">
          <cell r="E29367" t="str">
            <v>390-ALL-344</v>
          </cell>
          <cell r="F29367">
            <v>1495.39</v>
          </cell>
        </row>
        <row r="29368">
          <cell r="E29368" t="str">
            <v>390-ALL-351</v>
          </cell>
          <cell r="F29368">
            <v>1607.34</v>
          </cell>
        </row>
        <row r="29369">
          <cell r="E29369" t="str">
            <v>390-ALL-361</v>
          </cell>
          <cell r="F29369">
            <v>333</v>
          </cell>
        </row>
        <row r="29370">
          <cell r="E29370" t="str">
            <v>390-ALL-378</v>
          </cell>
          <cell r="F29370">
            <v>973.09</v>
          </cell>
        </row>
        <row r="29371">
          <cell r="E29371" t="str">
            <v>390-ALL-411</v>
          </cell>
          <cell r="F29371">
            <v>149399.67999999999</v>
          </cell>
        </row>
        <row r="29372">
          <cell r="E29372" t="str">
            <v>390-ALL-413</v>
          </cell>
          <cell r="F29372">
            <v>63971.93</v>
          </cell>
        </row>
        <row r="29373">
          <cell r="E29373" t="str">
            <v>390-ALL-418</v>
          </cell>
          <cell r="F29373">
            <v>134115.54</v>
          </cell>
        </row>
        <row r="29374">
          <cell r="E29374" t="str">
            <v>390-ALL-422</v>
          </cell>
          <cell r="F29374">
            <v>255222.62</v>
          </cell>
        </row>
        <row r="29375">
          <cell r="E29375" t="str">
            <v>390-ALL-423</v>
          </cell>
          <cell r="F29375">
            <v>346466.82</v>
          </cell>
        </row>
        <row r="29376">
          <cell r="E29376" t="str">
            <v>390-ALL-424</v>
          </cell>
          <cell r="F29376">
            <v>10416.75</v>
          </cell>
        </row>
        <row r="29377">
          <cell r="E29377" t="str">
            <v>390-ALL-425</v>
          </cell>
          <cell r="F29377">
            <v>55647.76</v>
          </cell>
        </row>
        <row r="29378">
          <cell r="E29378" t="str">
            <v>390-ALL-459</v>
          </cell>
          <cell r="F29378">
            <v>225.44</v>
          </cell>
        </row>
        <row r="29379">
          <cell r="E29379" t="str">
            <v>390-ALL-461</v>
          </cell>
          <cell r="F29379">
            <v>2818.23</v>
          </cell>
        </row>
        <row r="29380">
          <cell r="E29380" t="str">
            <v>390-ALL-462</v>
          </cell>
          <cell r="F29380">
            <v>73108.23</v>
          </cell>
        </row>
        <row r="29381">
          <cell r="E29381" t="str">
            <v>390-ALL-715</v>
          </cell>
          <cell r="F29381">
            <v>45000</v>
          </cell>
        </row>
        <row r="29382">
          <cell r="E29382" t="str">
            <v>400-ALL-111</v>
          </cell>
          <cell r="F29382">
            <v>105540</v>
          </cell>
        </row>
        <row r="29383">
          <cell r="E29383" t="str">
            <v>400-ALL-113</v>
          </cell>
          <cell r="F29383">
            <v>306662.84999999998</v>
          </cell>
        </row>
        <row r="29384">
          <cell r="E29384" t="str">
            <v>400-ALL-114</v>
          </cell>
          <cell r="F29384">
            <v>371671.74</v>
          </cell>
        </row>
        <row r="29385">
          <cell r="E29385" t="str">
            <v>400-ALL-115</v>
          </cell>
          <cell r="F29385">
            <v>84702.86</v>
          </cell>
        </row>
        <row r="29386">
          <cell r="E29386" t="str">
            <v>400-ALL-116</v>
          </cell>
          <cell r="F29386">
            <v>404999.39</v>
          </cell>
        </row>
        <row r="29387">
          <cell r="E29387" t="str">
            <v>400-ALL-117</v>
          </cell>
          <cell r="F29387">
            <v>15320</v>
          </cell>
        </row>
        <row r="29388">
          <cell r="E29388" t="str">
            <v>400-ALL-118</v>
          </cell>
          <cell r="F29388">
            <v>25566</v>
          </cell>
        </row>
        <row r="29389">
          <cell r="E29389" t="str">
            <v>400-ALL-121</v>
          </cell>
          <cell r="F29389">
            <v>7435050.0899999999</v>
          </cell>
        </row>
        <row r="29390">
          <cell r="E29390" t="str">
            <v>400-ALL-123</v>
          </cell>
          <cell r="F29390">
            <v>64739.28</v>
          </cell>
        </row>
        <row r="29391">
          <cell r="E29391" t="str">
            <v>400-ALL-124</v>
          </cell>
          <cell r="F29391">
            <v>209243.49</v>
          </cell>
        </row>
        <row r="29392">
          <cell r="E29392" t="str">
            <v>400-ALL-131</v>
          </cell>
          <cell r="F29392">
            <v>1105395.57</v>
          </cell>
        </row>
        <row r="29393">
          <cell r="E29393" t="str">
            <v>400-ALL-132</v>
          </cell>
          <cell r="F29393">
            <v>152920</v>
          </cell>
        </row>
        <row r="29394">
          <cell r="E29394" t="str">
            <v>400-ALL-133</v>
          </cell>
          <cell r="F29394">
            <v>69960</v>
          </cell>
        </row>
        <row r="29395">
          <cell r="E29395" t="str">
            <v>400-ALL-135</v>
          </cell>
          <cell r="F29395">
            <v>96879.94</v>
          </cell>
        </row>
        <row r="29396">
          <cell r="E29396" t="str">
            <v>400-ALL-141</v>
          </cell>
          <cell r="F29396">
            <v>17322.439999999999</v>
          </cell>
        </row>
        <row r="29397">
          <cell r="E29397" t="str">
            <v>400-ALL-142</v>
          </cell>
          <cell r="F29397">
            <v>776861.93</v>
          </cell>
        </row>
        <row r="29398">
          <cell r="E29398" t="str">
            <v>400-ALL-143</v>
          </cell>
          <cell r="F29398">
            <v>1905.68</v>
          </cell>
        </row>
        <row r="29399">
          <cell r="E29399" t="str">
            <v>400-ALL-146</v>
          </cell>
          <cell r="F29399">
            <v>151572.51999999999</v>
          </cell>
        </row>
        <row r="29400">
          <cell r="E29400" t="str">
            <v>400-ALL-147</v>
          </cell>
          <cell r="F29400">
            <v>33928.76</v>
          </cell>
        </row>
        <row r="29401">
          <cell r="E29401" t="str">
            <v>400-ALL-148</v>
          </cell>
          <cell r="F29401">
            <v>2045</v>
          </cell>
        </row>
        <row r="29402">
          <cell r="E29402" t="str">
            <v>400-ALL-151</v>
          </cell>
          <cell r="F29402">
            <v>1013069.73</v>
          </cell>
        </row>
        <row r="29403">
          <cell r="E29403" t="str">
            <v>400-ALL-152</v>
          </cell>
          <cell r="F29403">
            <v>7990.52</v>
          </cell>
        </row>
        <row r="29404">
          <cell r="E29404" t="str">
            <v>400-ALL-153</v>
          </cell>
          <cell r="F29404">
            <v>48542.28</v>
          </cell>
        </row>
        <row r="29405">
          <cell r="E29405" t="str">
            <v>400-ALL-162</v>
          </cell>
          <cell r="F29405">
            <v>161654.03</v>
          </cell>
        </row>
        <row r="29406">
          <cell r="E29406" t="str">
            <v>400-ALL-163</v>
          </cell>
          <cell r="F29406">
            <v>11530.67</v>
          </cell>
        </row>
        <row r="29407">
          <cell r="E29407" t="str">
            <v>400-ALL-171</v>
          </cell>
          <cell r="F29407">
            <v>462837.55</v>
          </cell>
        </row>
        <row r="29408">
          <cell r="E29408" t="str">
            <v>400-ALL-173</v>
          </cell>
          <cell r="F29408">
            <v>336258.28</v>
          </cell>
        </row>
        <row r="29409">
          <cell r="E29409" t="str">
            <v>400-ALL-175</v>
          </cell>
          <cell r="F29409">
            <v>168923.82</v>
          </cell>
        </row>
        <row r="29410">
          <cell r="E29410" t="str">
            <v>400-ALL-181</v>
          </cell>
          <cell r="F29410">
            <v>334742.90999999997</v>
          </cell>
        </row>
        <row r="29411">
          <cell r="E29411" t="str">
            <v>400-ALL-184</v>
          </cell>
          <cell r="F29411">
            <v>214441.33</v>
          </cell>
        </row>
        <row r="29412">
          <cell r="E29412" t="str">
            <v>400-ALL-185</v>
          </cell>
          <cell r="F29412">
            <v>18354.580000000002</v>
          </cell>
        </row>
        <row r="29413">
          <cell r="E29413" t="str">
            <v>400-ALL-186</v>
          </cell>
          <cell r="F29413">
            <v>1724.58</v>
          </cell>
        </row>
        <row r="29414">
          <cell r="E29414" t="str">
            <v>400-ALL-187</v>
          </cell>
          <cell r="F29414">
            <v>56808</v>
          </cell>
        </row>
        <row r="29415">
          <cell r="E29415" t="str">
            <v>400-ALL-188</v>
          </cell>
          <cell r="F29415">
            <v>116162.64</v>
          </cell>
        </row>
        <row r="29416">
          <cell r="E29416" t="str">
            <v>400-ALL-189</v>
          </cell>
          <cell r="F29416">
            <v>12692.16</v>
          </cell>
        </row>
        <row r="29417">
          <cell r="E29417" t="str">
            <v>400-ALL-191</v>
          </cell>
          <cell r="F29417">
            <v>31518.78</v>
          </cell>
        </row>
        <row r="29418">
          <cell r="E29418" t="str">
            <v>400-ALL-196</v>
          </cell>
          <cell r="F29418">
            <v>412.5</v>
          </cell>
        </row>
        <row r="29419">
          <cell r="E29419" t="str">
            <v>400-ALL-197</v>
          </cell>
          <cell r="F29419">
            <v>400</v>
          </cell>
        </row>
        <row r="29420">
          <cell r="E29420" t="str">
            <v>400-ALL-198</v>
          </cell>
          <cell r="F29420">
            <v>7235.98</v>
          </cell>
        </row>
        <row r="29421">
          <cell r="E29421" t="str">
            <v>400-ALL-199</v>
          </cell>
          <cell r="F29421">
            <v>32131.08</v>
          </cell>
        </row>
        <row r="29422">
          <cell r="E29422" t="str">
            <v>400-ALL-211</v>
          </cell>
          <cell r="F29422">
            <v>1041751.52</v>
          </cell>
        </row>
        <row r="29423">
          <cell r="E29423" t="str">
            <v>400-ALL-221</v>
          </cell>
          <cell r="F29423">
            <v>1975388.87</v>
          </cell>
        </row>
        <row r="29424">
          <cell r="E29424" t="str">
            <v>400-ALL-231</v>
          </cell>
          <cell r="F29424">
            <v>1715107.57</v>
          </cell>
        </row>
        <row r="29425">
          <cell r="E29425" t="str">
            <v>400-ALL-233</v>
          </cell>
          <cell r="F29425">
            <v>83046.84</v>
          </cell>
        </row>
        <row r="29426">
          <cell r="E29426" t="str">
            <v>400-ALL-311</v>
          </cell>
          <cell r="F29426">
            <v>1234768.75</v>
          </cell>
        </row>
        <row r="29427">
          <cell r="E29427" t="str">
            <v>400-ALL-312</v>
          </cell>
          <cell r="F29427">
            <v>129964.22</v>
          </cell>
        </row>
        <row r="29428">
          <cell r="E29428" t="str">
            <v>400-ALL-313</v>
          </cell>
          <cell r="F29428">
            <v>394.4</v>
          </cell>
        </row>
        <row r="29429">
          <cell r="E29429" t="str">
            <v>400-ALL-315</v>
          </cell>
          <cell r="F29429">
            <v>255.04</v>
          </cell>
        </row>
        <row r="29430">
          <cell r="E29430" t="str">
            <v>400-ALL-319</v>
          </cell>
          <cell r="F29430">
            <v>3922.46</v>
          </cell>
        </row>
        <row r="29431">
          <cell r="E29431" t="str">
            <v>400-ALL-321</v>
          </cell>
          <cell r="F29431">
            <v>4809.78</v>
          </cell>
        </row>
        <row r="29432">
          <cell r="E29432" t="str">
            <v>400-ALL-326</v>
          </cell>
          <cell r="F29432">
            <v>577.04999999999995</v>
          </cell>
        </row>
        <row r="29433">
          <cell r="E29433" t="str">
            <v>400-ALL-327</v>
          </cell>
          <cell r="F29433">
            <v>350</v>
          </cell>
        </row>
        <row r="29434">
          <cell r="E29434" t="str">
            <v>400-ALL-331</v>
          </cell>
          <cell r="F29434">
            <v>14883.94</v>
          </cell>
        </row>
        <row r="29435">
          <cell r="E29435" t="str">
            <v>400-ALL-332</v>
          </cell>
          <cell r="F29435">
            <v>9854.92</v>
          </cell>
        </row>
        <row r="29436">
          <cell r="E29436" t="str">
            <v>400-ALL-333</v>
          </cell>
          <cell r="F29436">
            <v>8603.81</v>
          </cell>
        </row>
        <row r="29437">
          <cell r="E29437" t="str">
            <v>400-ALL-341</v>
          </cell>
          <cell r="F29437">
            <v>0.8</v>
          </cell>
        </row>
        <row r="29438">
          <cell r="E29438" t="str">
            <v>400-ALL-342</v>
          </cell>
          <cell r="F29438">
            <v>22.06</v>
          </cell>
        </row>
        <row r="29439">
          <cell r="E29439" t="str">
            <v>400-ALL-343</v>
          </cell>
          <cell r="F29439">
            <v>18604</v>
          </cell>
        </row>
        <row r="29440">
          <cell r="E29440" t="str">
            <v>400-ALL-344</v>
          </cell>
          <cell r="F29440">
            <v>10919.22</v>
          </cell>
        </row>
        <row r="29441">
          <cell r="E29441" t="str">
            <v>400-ALL-351</v>
          </cell>
          <cell r="F29441">
            <v>139</v>
          </cell>
        </row>
        <row r="29442">
          <cell r="E29442" t="str">
            <v>400-ALL-373</v>
          </cell>
          <cell r="F29442">
            <v>327.5</v>
          </cell>
        </row>
        <row r="29443">
          <cell r="E29443" t="str">
            <v>400-ALL-378</v>
          </cell>
          <cell r="F29443">
            <v>199.95</v>
          </cell>
        </row>
        <row r="29444">
          <cell r="E29444" t="str">
            <v>400-ALL-379</v>
          </cell>
          <cell r="F29444">
            <v>210</v>
          </cell>
        </row>
        <row r="29445">
          <cell r="E29445" t="str">
            <v>400-ALL-411</v>
          </cell>
          <cell r="F29445">
            <v>295252.15999999997</v>
          </cell>
        </row>
        <row r="29446">
          <cell r="E29446" t="str">
            <v>400-ALL-413</v>
          </cell>
          <cell r="F29446">
            <v>171299.24</v>
          </cell>
        </row>
        <row r="29447">
          <cell r="E29447" t="str">
            <v>400-ALL-414</v>
          </cell>
          <cell r="F29447">
            <v>11501.47</v>
          </cell>
        </row>
        <row r="29448">
          <cell r="E29448" t="str">
            <v>400-ALL-418</v>
          </cell>
          <cell r="F29448">
            <v>325133.07</v>
          </cell>
        </row>
        <row r="29449">
          <cell r="E29449" t="str">
            <v>400-ALL-422</v>
          </cell>
          <cell r="F29449">
            <v>111133.48</v>
          </cell>
        </row>
        <row r="29450">
          <cell r="E29450" t="str">
            <v>400-ALL-423</v>
          </cell>
          <cell r="F29450">
            <v>194057.41</v>
          </cell>
        </row>
        <row r="29451">
          <cell r="E29451" t="str">
            <v>400-ALL-424</v>
          </cell>
          <cell r="F29451">
            <v>4765.3500000000004</v>
          </cell>
        </row>
        <row r="29452">
          <cell r="E29452" t="str">
            <v>400-ALL-425</v>
          </cell>
          <cell r="F29452">
            <v>6814.15</v>
          </cell>
        </row>
        <row r="29453">
          <cell r="E29453" t="str">
            <v>400-ALL-461</v>
          </cell>
          <cell r="F29453">
            <v>12696.7</v>
          </cell>
        </row>
        <row r="29454">
          <cell r="E29454" t="str">
            <v>400-ALL-462</v>
          </cell>
          <cell r="F29454">
            <v>42913.59</v>
          </cell>
        </row>
        <row r="29455">
          <cell r="E29455" t="str">
            <v>400-ALL-472</v>
          </cell>
          <cell r="F29455">
            <v>-495.95</v>
          </cell>
        </row>
        <row r="29456">
          <cell r="E29456" t="str">
            <v>400-ALL-541</v>
          </cell>
          <cell r="F29456">
            <v>98086.14</v>
          </cell>
        </row>
        <row r="29457">
          <cell r="E29457" t="str">
            <v>400-ALL-542</v>
          </cell>
          <cell r="F29457">
            <v>5564.88</v>
          </cell>
        </row>
        <row r="29458">
          <cell r="E29458" t="str">
            <v>410-ALL-111</v>
          </cell>
          <cell r="F29458">
            <v>135960</v>
          </cell>
        </row>
        <row r="29459">
          <cell r="E29459" t="str">
            <v>410-ALL-112</v>
          </cell>
          <cell r="F29459">
            <v>966516.12</v>
          </cell>
        </row>
        <row r="29460">
          <cell r="E29460" t="str">
            <v>410-ALL-113</v>
          </cell>
          <cell r="F29460">
            <v>663328.06000000006</v>
          </cell>
        </row>
        <row r="29461">
          <cell r="E29461" t="str">
            <v>410-ALL-114</v>
          </cell>
          <cell r="F29461">
            <v>7795162.9400000004</v>
          </cell>
        </row>
        <row r="29462">
          <cell r="E29462" t="str">
            <v>410-ALL-115</v>
          </cell>
          <cell r="F29462">
            <v>100032</v>
          </cell>
        </row>
        <row r="29463">
          <cell r="E29463" t="str">
            <v>410-ALL-116</v>
          </cell>
          <cell r="F29463">
            <v>3964155.83</v>
          </cell>
        </row>
        <row r="29464">
          <cell r="E29464" t="str">
            <v>410-ALL-117</v>
          </cell>
          <cell r="F29464">
            <v>160776</v>
          </cell>
        </row>
        <row r="29465">
          <cell r="E29465" t="str">
            <v>410-ALL-121</v>
          </cell>
          <cell r="F29465">
            <v>164955568</v>
          </cell>
        </row>
        <row r="29466">
          <cell r="E29466" t="str">
            <v>410-ALL-122</v>
          </cell>
          <cell r="F29466">
            <v>23721.5</v>
          </cell>
        </row>
        <row r="29467">
          <cell r="E29467" t="str">
            <v>410-ALL-124</v>
          </cell>
          <cell r="F29467">
            <v>446879.64</v>
          </cell>
        </row>
        <row r="29468">
          <cell r="E29468" t="str">
            <v>410-ALL-125</v>
          </cell>
          <cell r="F29468">
            <v>84427.05</v>
          </cell>
        </row>
        <row r="29469">
          <cell r="E29469" t="str">
            <v>410-ALL-126</v>
          </cell>
          <cell r="F29469">
            <v>4320.41</v>
          </cell>
        </row>
        <row r="29470">
          <cell r="E29470" t="str">
            <v>410-ALL-131</v>
          </cell>
          <cell r="F29470">
            <v>14542540.119999999</v>
          </cell>
        </row>
        <row r="29471">
          <cell r="E29471" t="str">
            <v>410-ALL-132</v>
          </cell>
          <cell r="F29471">
            <v>5453760.3399999999</v>
          </cell>
        </row>
        <row r="29472">
          <cell r="E29472" t="str">
            <v>410-ALL-133</v>
          </cell>
          <cell r="F29472">
            <v>1553154.9</v>
          </cell>
        </row>
        <row r="29473">
          <cell r="E29473" t="str">
            <v>410-ALL-135</v>
          </cell>
          <cell r="F29473">
            <v>3305979.77</v>
          </cell>
        </row>
        <row r="29474">
          <cell r="E29474" t="str">
            <v>410-ALL-142</v>
          </cell>
          <cell r="F29474">
            <v>17189117.52</v>
          </cell>
        </row>
        <row r="29475">
          <cell r="E29475" t="str">
            <v>410-ALL-143</v>
          </cell>
          <cell r="F29475">
            <v>719029.6</v>
          </cell>
        </row>
        <row r="29476">
          <cell r="E29476" t="str">
            <v>410-ALL-144</v>
          </cell>
          <cell r="F29476">
            <v>847685.24</v>
          </cell>
        </row>
        <row r="29477">
          <cell r="E29477" t="str">
            <v>410-ALL-145</v>
          </cell>
          <cell r="F29477">
            <v>777956.02</v>
          </cell>
        </row>
        <row r="29478">
          <cell r="E29478" t="str">
            <v>410-ALL-146</v>
          </cell>
          <cell r="F29478">
            <v>542022.9</v>
          </cell>
        </row>
        <row r="29479">
          <cell r="E29479" t="str">
            <v>410-ALL-151</v>
          </cell>
          <cell r="F29479">
            <v>1087285.45</v>
          </cell>
        </row>
        <row r="29480">
          <cell r="E29480" t="str">
            <v>410-ALL-152</v>
          </cell>
          <cell r="F29480">
            <v>21484.46</v>
          </cell>
        </row>
        <row r="29481">
          <cell r="E29481" t="str">
            <v>410-ALL-162</v>
          </cell>
          <cell r="F29481">
            <v>2702383.59</v>
          </cell>
        </row>
        <row r="29482">
          <cell r="E29482" t="str">
            <v>410-ALL-163</v>
          </cell>
          <cell r="F29482">
            <v>23343.75</v>
          </cell>
        </row>
        <row r="29483">
          <cell r="E29483" t="str">
            <v>410-ALL-165</v>
          </cell>
          <cell r="F29483">
            <v>1312781.45</v>
          </cell>
        </row>
        <row r="29484">
          <cell r="E29484" t="str">
            <v>410-ALL-167</v>
          </cell>
          <cell r="F29484">
            <v>181408.3</v>
          </cell>
        </row>
        <row r="29485">
          <cell r="E29485" t="str">
            <v>410-ALL-171</v>
          </cell>
          <cell r="F29485">
            <v>12220564.52</v>
          </cell>
        </row>
        <row r="29486">
          <cell r="E29486" t="str">
            <v>410-ALL-172</v>
          </cell>
          <cell r="F29486">
            <v>5712.85</v>
          </cell>
        </row>
        <row r="29487">
          <cell r="E29487" t="str">
            <v>410-ALL-173</v>
          </cell>
          <cell r="F29487">
            <v>10905301.050000001</v>
          </cell>
        </row>
        <row r="29488">
          <cell r="E29488" t="str">
            <v>410-ALL-175</v>
          </cell>
          <cell r="F29488">
            <v>2571739.12</v>
          </cell>
        </row>
        <row r="29489">
          <cell r="E29489" t="str">
            <v>410-ALL-181</v>
          </cell>
          <cell r="F29489">
            <v>113253.28</v>
          </cell>
        </row>
        <row r="29490">
          <cell r="E29490" t="str">
            <v>410-ALL-184</v>
          </cell>
          <cell r="F29490">
            <v>3994229.67</v>
          </cell>
        </row>
        <row r="29491">
          <cell r="E29491" t="str">
            <v>410-ALL-185</v>
          </cell>
          <cell r="F29491">
            <v>292603.03000000003</v>
          </cell>
        </row>
        <row r="29492">
          <cell r="E29492" t="str">
            <v>410-ALL-186</v>
          </cell>
          <cell r="F29492">
            <v>39985.5</v>
          </cell>
        </row>
        <row r="29493">
          <cell r="E29493" t="str">
            <v>410-ALL-188</v>
          </cell>
          <cell r="F29493">
            <v>2730306.11</v>
          </cell>
        </row>
        <row r="29494">
          <cell r="E29494" t="str">
            <v>410-ALL-189</v>
          </cell>
          <cell r="F29494">
            <v>381786.84</v>
          </cell>
        </row>
        <row r="29495">
          <cell r="E29495" t="str">
            <v>410-ALL-192</v>
          </cell>
          <cell r="F29495">
            <v>14383.55</v>
          </cell>
        </row>
        <row r="29496">
          <cell r="E29496" t="str">
            <v>410-ALL-196</v>
          </cell>
          <cell r="F29496">
            <v>13575</v>
          </cell>
        </row>
        <row r="29497">
          <cell r="E29497" t="str">
            <v>410-ALL-198</v>
          </cell>
          <cell r="F29497">
            <v>96020.3</v>
          </cell>
        </row>
        <row r="29498">
          <cell r="E29498" t="str">
            <v>410-ALL-199</v>
          </cell>
          <cell r="F29498">
            <v>1046.53</v>
          </cell>
        </row>
        <row r="29499">
          <cell r="E29499" t="str">
            <v>410-ALL-211</v>
          </cell>
          <cell r="F29499">
            <v>19328000.710000001</v>
          </cell>
        </row>
        <row r="29500">
          <cell r="E29500" t="str">
            <v>410-ALL-221</v>
          </cell>
          <cell r="F29500">
            <v>37115830.299999997</v>
          </cell>
        </row>
        <row r="29501">
          <cell r="E29501" t="str">
            <v>410-ALL-231</v>
          </cell>
          <cell r="F29501">
            <v>34726273.939999998</v>
          </cell>
        </row>
        <row r="29502">
          <cell r="E29502" t="str">
            <v>410-ALL-233</v>
          </cell>
          <cell r="F29502">
            <v>1431917.13</v>
          </cell>
        </row>
        <row r="29503">
          <cell r="E29503" t="str">
            <v>410-ALL-311</v>
          </cell>
          <cell r="F29503">
            <v>5041983.8</v>
          </cell>
        </row>
        <row r="29504">
          <cell r="E29504" t="str">
            <v>410-ALL-312</v>
          </cell>
          <cell r="F29504">
            <v>709607.74</v>
          </cell>
        </row>
        <row r="29505">
          <cell r="E29505" t="str">
            <v>410-ALL-313</v>
          </cell>
          <cell r="F29505">
            <v>3000</v>
          </cell>
        </row>
        <row r="29506">
          <cell r="E29506" t="str">
            <v>410-ALL-314</v>
          </cell>
          <cell r="F29506">
            <v>16214.68</v>
          </cell>
        </row>
        <row r="29507">
          <cell r="E29507" t="str">
            <v>410-ALL-319</v>
          </cell>
          <cell r="F29507">
            <v>26116</v>
          </cell>
        </row>
        <row r="29508">
          <cell r="E29508" t="str">
            <v>410-ALL-326</v>
          </cell>
          <cell r="F29508">
            <v>117464.29</v>
          </cell>
        </row>
        <row r="29509">
          <cell r="E29509" t="str">
            <v>410-ALL-327</v>
          </cell>
          <cell r="F29509">
            <v>5642</v>
          </cell>
        </row>
        <row r="29510">
          <cell r="E29510" t="str">
            <v>410-ALL-331</v>
          </cell>
          <cell r="F29510">
            <v>1897506.71</v>
          </cell>
        </row>
        <row r="29511">
          <cell r="E29511" t="str">
            <v>410-ALL-332</v>
          </cell>
          <cell r="F29511">
            <v>9266.26</v>
          </cell>
        </row>
        <row r="29512">
          <cell r="E29512" t="str">
            <v>410-ALL-333</v>
          </cell>
          <cell r="F29512">
            <v>19107.68</v>
          </cell>
        </row>
        <row r="29513">
          <cell r="E29513" t="str">
            <v>410-ALL-341</v>
          </cell>
          <cell r="F29513">
            <v>3718.13</v>
          </cell>
        </row>
        <row r="29514">
          <cell r="E29514" t="str">
            <v>410-ALL-342</v>
          </cell>
          <cell r="F29514">
            <v>760.84</v>
          </cell>
        </row>
        <row r="29515">
          <cell r="E29515" t="str">
            <v>410-ALL-344</v>
          </cell>
          <cell r="F29515">
            <v>21455.83</v>
          </cell>
        </row>
        <row r="29516">
          <cell r="E29516" t="str">
            <v>410-ALL-351</v>
          </cell>
          <cell r="F29516">
            <v>106694.97</v>
          </cell>
        </row>
        <row r="29517">
          <cell r="E29517" t="str">
            <v>410-ALL-411</v>
          </cell>
          <cell r="F29517">
            <v>4078408.03</v>
          </cell>
        </row>
        <row r="29518">
          <cell r="E29518" t="str">
            <v>410-ALL-413</v>
          </cell>
          <cell r="F29518">
            <v>804478.62</v>
          </cell>
        </row>
        <row r="29519">
          <cell r="E29519" t="str">
            <v>410-ALL-414</v>
          </cell>
          <cell r="F29519">
            <v>60000</v>
          </cell>
        </row>
        <row r="29520">
          <cell r="E29520" t="str">
            <v>410-ALL-418</v>
          </cell>
          <cell r="F29520">
            <v>560449.48</v>
          </cell>
        </row>
        <row r="29521">
          <cell r="E29521" t="str">
            <v>410-ALL-422</v>
          </cell>
          <cell r="F29521">
            <v>197498.3</v>
          </cell>
        </row>
        <row r="29522">
          <cell r="E29522" t="str">
            <v>410-ALL-423</v>
          </cell>
          <cell r="F29522">
            <v>1311595.97</v>
          </cell>
        </row>
        <row r="29523">
          <cell r="E29523" t="str">
            <v>410-ALL-424</v>
          </cell>
          <cell r="F29523">
            <v>44971.33</v>
          </cell>
        </row>
        <row r="29524">
          <cell r="E29524" t="str">
            <v>410-ALL-425</v>
          </cell>
          <cell r="F29524">
            <v>517452.36</v>
          </cell>
        </row>
        <row r="29525">
          <cell r="E29525" t="str">
            <v>410-ALL-459</v>
          </cell>
          <cell r="F29525">
            <v>10707.79</v>
          </cell>
        </row>
        <row r="29526">
          <cell r="E29526" t="str">
            <v>410-ALL-461</v>
          </cell>
          <cell r="F29526">
            <v>52980.01</v>
          </cell>
        </row>
        <row r="29527">
          <cell r="E29527" t="str">
            <v>410-ALL-462</v>
          </cell>
          <cell r="F29527">
            <v>1279057.98</v>
          </cell>
        </row>
        <row r="29528">
          <cell r="E29528" t="str">
            <v>410-ALL-471</v>
          </cell>
          <cell r="F29528">
            <v>3429.75</v>
          </cell>
        </row>
        <row r="29529">
          <cell r="E29529" t="str">
            <v>410-ALL-472</v>
          </cell>
          <cell r="F29529">
            <v>-15572.14</v>
          </cell>
        </row>
        <row r="29530">
          <cell r="E29530" t="str">
            <v>410-ALL-541</v>
          </cell>
          <cell r="F29530">
            <v>33442.29</v>
          </cell>
        </row>
        <row r="29531">
          <cell r="E29531" t="str">
            <v>410-ALL-542</v>
          </cell>
          <cell r="F29531">
            <v>1257845.57</v>
          </cell>
        </row>
        <row r="29532">
          <cell r="E29532" t="str">
            <v>410-ALL-552</v>
          </cell>
          <cell r="F29532">
            <v>75</v>
          </cell>
        </row>
        <row r="29533">
          <cell r="E29533" t="str">
            <v>420-ALL-111</v>
          </cell>
          <cell r="F29533">
            <v>116933.92</v>
          </cell>
        </row>
        <row r="29534">
          <cell r="E29534" t="str">
            <v>420-ALL-113</v>
          </cell>
          <cell r="F29534">
            <v>340148.97</v>
          </cell>
        </row>
        <row r="29535">
          <cell r="E29535" t="str">
            <v>420-ALL-114</v>
          </cell>
          <cell r="F29535">
            <v>589038.79</v>
          </cell>
        </row>
        <row r="29536">
          <cell r="E29536" t="str">
            <v>420-ALL-115</v>
          </cell>
          <cell r="F29536">
            <v>76118.64</v>
          </cell>
        </row>
        <row r="29537">
          <cell r="E29537" t="str">
            <v>420-ALL-116</v>
          </cell>
          <cell r="F29537">
            <v>255697.75</v>
          </cell>
        </row>
        <row r="29538">
          <cell r="E29538" t="str">
            <v>420-ALL-118</v>
          </cell>
          <cell r="F29538">
            <v>94893.24</v>
          </cell>
        </row>
        <row r="29539">
          <cell r="E29539" t="str">
            <v>420-ALL-121</v>
          </cell>
          <cell r="F29539">
            <v>7374281.0999999996</v>
          </cell>
        </row>
        <row r="29540">
          <cell r="E29540" t="str">
            <v>420-ALL-122</v>
          </cell>
          <cell r="F29540">
            <v>4550</v>
          </cell>
        </row>
        <row r="29541">
          <cell r="E29541" t="str">
            <v>420-ALL-123</v>
          </cell>
          <cell r="F29541">
            <v>139726.43</v>
          </cell>
        </row>
        <row r="29542">
          <cell r="E29542" t="str">
            <v>420-ALL-124</v>
          </cell>
          <cell r="F29542">
            <v>31311</v>
          </cell>
        </row>
        <row r="29543">
          <cell r="E29543" t="str">
            <v>420-ALL-125</v>
          </cell>
          <cell r="F29543">
            <v>11350.68</v>
          </cell>
        </row>
        <row r="29544">
          <cell r="E29544" t="str">
            <v>420-ALL-131</v>
          </cell>
          <cell r="F29544">
            <v>1139923.06</v>
          </cell>
        </row>
        <row r="29545">
          <cell r="E29545" t="str">
            <v>420-ALL-135</v>
          </cell>
          <cell r="F29545">
            <v>10209.02</v>
          </cell>
        </row>
        <row r="29546">
          <cell r="E29546" t="str">
            <v>420-ALL-142</v>
          </cell>
          <cell r="F29546">
            <v>1097833.3799999999</v>
          </cell>
        </row>
        <row r="29547">
          <cell r="E29547" t="str">
            <v>420-ALL-143</v>
          </cell>
          <cell r="F29547">
            <v>11377.74</v>
          </cell>
        </row>
        <row r="29548">
          <cell r="E29548" t="str">
            <v>420-ALL-145</v>
          </cell>
          <cell r="F29548">
            <v>51508.9</v>
          </cell>
        </row>
        <row r="29549">
          <cell r="E29549" t="str">
            <v>420-ALL-146</v>
          </cell>
          <cell r="F29549">
            <v>227092.77</v>
          </cell>
        </row>
        <row r="29550">
          <cell r="E29550" t="str">
            <v>420-ALL-147</v>
          </cell>
          <cell r="F29550">
            <v>73120.5</v>
          </cell>
        </row>
        <row r="29551">
          <cell r="E29551" t="str">
            <v>420-ALL-148</v>
          </cell>
          <cell r="F29551">
            <v>37750.75</v>
          </cell>
        </row>
        <row r="29552">
          <cell r="E29552" t="str">
            <v>420-ALL-151</v>
          </cell>
          <cell r="F29552">
            <v>903465.09</v>
          </cell>
        </row>
        <row r="29553">
          <cell r="E29553" t="str">
            <v>420-ALL-152</v>
          </cell>
          <cell r="F29553">
            <v>71424.84</v>
          </cell>
        </row>
        <row r="29554">
          <cell r="E29554" t="str">
            <v>420-ALL-162</v>
          </cell>
          <cell r="F29554">
            <v>335102.5</v>
          </cell>
        </row>
        <row r="29555">
          <cell r="E29555" t="str">
            <v>420-ALL-165</v>
          </cell>
          <cell r="F29555">
            <v>76867</v>
          </cell>
        </row>
        <row r="29556">
          <cell r="E29556" t="str">
            <v>420-ALL-167</v>
          </cell>
          <cell r="F29556">
            <v>357.29</v>
          </cell>
        </row>
        <row r="29557">
          <cell r="E29557" t="str">
            <v>420-ALL-171</v>
          </cell>
          <cell r="F29557">
            <v>430553.45</v>
          </cell>
        </row>
        <row r="29558">
          <cell r="E29558" t="str">
            <v>420-ALL-173</v>
          </cell>
          <cell r="F29558">
            <v>443193.55</v>
          </cell>
        </row>
        <row r="29559">
          <cell r="E29559" t="str">
            <v>420-ALL-174</v>
          </cell>
          <cell r="F29559">
            <v>39755.49</v>
          </cell>
        </row>
        <row r="29560">
          <cell r="E29560" t="str">
            <v>420-ALL-175</v>
          </cell>
          <cell r="F29560">
            <v>232710.32</v>
          </cell>
        </row>
        <row r="29561">
          <cell r="E29561" t="str">
            <v>420-ALL-176</v>
          </cell>
          <cell r="F29561">
            <v>30275.96</v>
          </cell>
        </row>
        <row r="29562">
          <cell r="E29562" t="str">
            <v>420-ALL-177</v>
          </cell>
          <cell r="F29562">
            <v>2501.25</v>
          </cell>
        </row>
        <row r="29563">
          <cell r="E29563" t="str">
            <v>420-ALL-181</v>
          </cell>
          <cell r="F29563">
            <v>71772.929999999993</v>
          </cell>
        </row>
        <row r="29564">
          <cell r="E29564" t="str">
            <v>420-ALL-183</v>
          </cell>
          <cell r="F29564">
            <v>60512.81</v>
          </cell>
        </row>
        <row r="29565">
          <cell r="E29565" t="str">
            <v>420-ALL-184</v>
          </cell>
          <cell r="F29565">
            <v>251400.9</v>
          </cell>
        </row>
        <row r="29566">
          <cell r="E29566" t="str">
            <v>420-ALL-185</v>
          </cell>
          <cell r="F29566">
            <v>7372.19</v>
          </cell>
        </row>
        <row r="29567">
          <cell r="E29567" t="str">
            <v>420-ALL-186</v>
          </cell>
          <cell r="F29567">
            <v>-10662</v>
          </cell>
        </row>
        <row r="29568">
          <cell r="E29568" t="str">
            <v>420-ALL-188</v>
          </cell>
          <cell r="F29568">
            <v>133060.31</v>
          </cell>
        </row>
        <row r="29569">
          <cell r="E29569" t="str">
            <v>420-ALL-189</v>
          </cell>
          <cell r="F29569">
            <v>29399.97</v>
          </cell>
        </row>
        <row r="29570">
          <cell r="E29570" t="str">
            <v>420-ALL-198</v>
          </cell>
          <cell r="F29570">
            <v>3450</v>
          </cell>
        </row>
        <row r="29571">
          <cell r="E29571" t="str">
            <v>420-ALL-199</v>
          </cell>
          <cell r="F29571">
            <v>19504.55</v>
          </cell>
        </row>
        <row r="29572">
          <cell r="E29572" t="str">
            <v>420-ALL-211</v>
          </cell>
          <cell r="F29572">
            <v>1099231.92</v>
          </cell>
        </row>
        <row r="29573">
          <cell r="E29573" t="str">
            <v>420-ALL-221</v>
          </cell>
          <cell r="F29573">
            <v>2033452.56</v>
          </cell>
        </row>
        <row r="29574">
          <cell r="E29574" t="str">
            <v>420-ALL-231</v>
          </cell>
          <cell r="F29574">
            <v>1879175.99</v>
          </cell>
        </row>
        <row r="29575">
          <cell r="E29575" t="str">
            <v>420-ALL-233</v>
          </cell>
          <cell r="F29575">
            <v>91097.68</v>
          </cell>
        </row>
        <row r="29576">
          <cell r="E29576" t="str">
            <v>420-ALL-311</v>
          </cell>
          <cell r="F29576">
            <v>794747.24</v>
          </cell>
        </row>
        <row r="29577">
          <cell r="E29577" t="str">
            <v>420-ALL-312</v>
          </cell>
          <cell r="F29577">
            <v>54595.67</v>
          </cell>
        </row>
        <row r="29578">
          <cell r="E29578" t="str">
            <v>420-ALL-315</v>
          </cell>
          <cell r="F29578">
            <v>81631.360000000001</v>
          </cell>
        </row>
        <row r="29579">
          <cell r="E29579" t="str">
            <v>420-ALL-318</v>
          </cell>
          <cell r="F29579">
            <v>18174</v>
          </cell>
        </row>
        <row r="29580">
          <cell r="E29580" t="str">
            <v>420-ALL-319</v>
          </cell>
          <cell r="F29580">
            <v>4595</v>
          </cell>
        </row>
        <row r="29581">
          <cell r="E29581" t="str">
            <v>420-ALL-326</v>
          </cell>
          <cell r="F29581">
            <v>49949.39</v>
          </cell>
        </row>
        <row r="29582">
          <cell r="E29582" t="str">
            <v>420-ALL-327</v>
          </cell>
          <cell r="F29582">
            <v>1650</v>
          </cell>
        </row>
        <row r="29583">
          <cell r="E29583" t="str">
            <v>420-ALL-331</v>
          </cell>
          <cell r="F29583">
            <v>12671.03</v>
          </cell>
        </row>
        <row r="29584">
          <cell r="E29584" t="str">
            <v>420-ALL-332</v>
          </cell>
          <cell r="F29584">
            <v>24265.97</v>
          </cell>
        </row>
        <row r="29585">
          <cell r="E29585" t="str">
            <v>420-ALL-333</v>
          </cell>
          <cell r="F29585">
            <v>9815.24</v>
          </cell>
        </row>
        <row r="29586">
          <cell r="E29586" t="str">
            <v>420-ALL-341</v>
          </cell>
          <cell r="F29586">
            <v>4525.75</v>
          </cell>
        </row>
        <row r="29587">
          <cell r="E29587" t="str">
            <v>420-ALL-342</v>
          </cell>
          <cell r="F29587">
            <v>184</v>
          </cell>
        </row>
        <row r="29588">
          <cell r="E29588" t="str">
            <v>420-ALL-343</v>
          </cell>
          <cell r="F29588">
            <v>52319.28</v>
          </cell>
        </row>
        <row r="29589">
          <cell r="E29589" t="str">
            <v>420-ALL-351</v>
          </cell>
          <cell r="F29589">
            <v>1000</v>
          </cell>
        </row>
        <row r="29590">
          <cell r="E29590" t="str">
            <v>420-ALL-361</v>
          </cell>
          <cell r="F29590">
            <v>185</v>
          </cell>
        </row>
        <row r="29591">
          <cell r="E29591" t="str">
            <v>420-ALL-371</v>
          </cell>
          <cell r="F29591">
            <v>10216</v>
          </cell>
        </row>
        <row r="29592">
          <cell r="E29592" t="str">
            <v>420-ALL-411</v>
          </cell>
          <cell r="F29592">
            <v>166001.01</v>
          </cell>
        </row>
        <row r="29593">
          <cell r="E29593" t="str">
            <v>420-ALL-418</v>
          </cell>
          <cell r="F29593">
            <v>15686.75</v>
          </cell>
        </row>
        <row r="29594">
          <cell r="E29594" t="str">
            <v>420-ALL-422</v>
          </cell>
          <cell r="F29594">
            <v>193510.28</v>
          </cell>
        </row>
        <row r="29595">
          <cell r="E29595" t="str">
            <v>420-ALL-423</v>
          </cell>
          <cell r="F29595">
            <v>500448.74</v>
          </cell>
        </row>
        <row r="29596">
          <cell r="E29596" t="str">
            <v>420-ALL-424</v>
          </cell>
          <cell r="F29596">
            <v>6791.48</v>
          </cell>
        </row>
        <row r="29597">
          <cell r="E29597" t="str">
            <v>420-ALL-425</v>
          </cell>
          <cell r="F29597">
            <v>63867.08</v>
          </cell>
        </row>
        <row r="29598">
          <cell r="E29598" t="str">
            <v>420-ALL-459</v>
          </cell>
          <cell r="F29598">
            <v>6228.2</v>
          </cell>
        </row>
        <row r="29599">
          <cell r="E29599" t="str">
            <v>420-ALL-461</v>
          </cell>
          <cell r="F29599">
            <v>952.98</v>
          </cell>
        </row>
        <row r="29600">
          <cell r="E29600" t="str">
            <v>420-ALL-462</v>
          </cell>
          <cell r="F29600">
            <v>26732.53</v>
          </cell>
        </row>
        <row r="29601">
          <cell r="E29601" t="str">
            <v>420-ALL-541</v>
          </cell>
          <cell r="F29601">
            <v>6350</v>
          </cell>
        </row>
        <row r="29602">
          <cell r="E29602" t="str">
            <v>420-ALL-552</v>
          </cell>
          <cell r="F29602">
            <v>63</v>
          </cell>
        </row>
        <row r="29603">
          <cell r="E29603" t="str">
            <v>421-ALL-111</v>
          </cell>
          <cell r="F29603">
            <v>116952</v>
          </cell>
        </row>
        <row r="29604">
          <cell r="E29604" t="str">
            <v>421-ALL-113</v>
          </cell>
          <cell r="F29604">
            <v>114813.12</v>
          </cell>
        </row>
        <row r="29605">
          <cell r="E29605" t="str">
            <v>421-ALL-114</v>
          </cell>
          <cell r="F29605">
            <v>251649.46</v>
          </cell>
        </row>
        <row r="29606">
          <cell r="E29606" t="str">
            <v>421-ALL-115</v>
          </cell>
          <cell r="F29606">
            <v>78708</v>
          </cell>
        </row>
        <row r="29607">
          <cell r="E29607" t="str">
            <v>421-ALL-116</v>
          </cell>
          <cell r="F29607">
            <v>327928.56</v>
          </cell>
        </row>
        <row r="29608">
          <cell r="E29608" t="str">
            <v>421-ALL-118</v>
          </cell>
          <cell r="F29608">
            <v>84744</v>
          </cell>
        </row>
        <row r="29609">
          <cell r="E29609" t="str">
            <v>421-ALL-121</v>
          </cell>
          <cell r="F29609">
            <v>7395461.5300000003</v>
          </cell>
        </row>
        <row r="29610">
          <cell r="E29610" t="str">
            <v>421-ALL-123</v>
          </cell>
          <cell r="F29610">
            <v>56549.42</v>
          </cell>
        </row>
        <row r="29611">
          <cell r="E29611" t="str">
            <v>421-ALL-125</v>
          </cell>
          <cell r="F29611">
            <v>1805.02</v>
          </cell>
        </row>
        <row r="29612">
          <cell r="E29612" t="str">
            <v>421-ALL-131</v>
          </cell>
          <cell r="F29612">
            <v>614153.18999999994</v>
          </cell>
        </row>
        <row r="29613">
          <cell r="E29613" t="str">
            <v>421-ALL-132</v>
          </cell>
          <cell r="F29613">
            <v>132350</v>
          </cell>
        </row>
        <row r="29614">
          <cell r="E29614" t="str">
            <v>421-ALL-141</v>
          </cell>
          <cell r="F29614">
            <v>4193.04</v>
          </cell>
        </row>
        <row r="29615">
          <cell r="E29615" t="str">
            <v>421-ALL-142</v>
          </cell>
          <cell r="F29615">
            <v>800332.13</v>
          </cell>
        </row>
        <row r="29616">
          <cell r="E29616" t="str">
            <v>421-ALL-143</v>
          </cell>
          <cell r="F29616">
            <v>24412.94</v>
          </cell>
        </row>
        <row r="29617">
          <cell r="E29617" t="str">
            <v>421-ALL-145</v>
          </cell>
          <cell r="F29617">
            <v>77100</v>
          </cell>
        </row>
        <row r="29618">
          <cell r="E29618" t="str">
            <v>421-ALL-146</v>
          </cell>
          <cell r="F29618">
            <v>39173.81</v>
          </cell>
        </row>
        <row r="29619">
          <cell r="E29619" t="str">
            <v>421-ALL-147</v>
          </cell>
          <cell r="F29619">
            <v>120944.42</v>
          </cell>
        </row>
        <row r="29620">
          <cell r="E29620" t="str">
            <v>421-ALL-148</v>
          </cell>
          <cell r="F29620">
            <v>38090</v>
          </cell>
        </row>
        <row r="29621">
          <cell r="E29621" t="str">
            <v>421-ALL-149</v>
          </cell>
          <cell r="F29621">
            <v>84246.78</v>
          </cell>
        </row>
        <row r="29622">
          <cell r="E29622" t="str">
            <v>421-ALL-151</v>
          </cell>
          <cell r="F29622">
            <v>755057.59</v>
          </cell>
        </row>
        <row r="29623">
          <cell r="E29623" t="str">
            <v>421-ALL-152</v>
          </cell>
          <cell r="F29623">
            <v>93480</v>
          </cell>
        </row>
        <row r="29624">
          <cell r="E29624" t="str">
            <v>421-ALL-162</v>
          </cell>
          <cell r="F29624">
            <v>195025.64</v>
          </cell>
        </row>
        <row r="29625">
          <cell r="E29625" t="str">
            <v>421-ALL-163</v>
          </cell>
          <cell r="F29625">
            <v>5856.55</v>
          </cell>
        </row>
        <row r="29626">
          <cell r="E29626" t="str">
            <v>421-ALL-165</v>
          </cell>
          <cell r="F29626">
            <v>15672.52</v>
          </cell>
        </row>
        <row r="29627">
          <cell r="E29627" t="str">
            <v>421-ALL-171</v>
          </cell>
          <cell r="F29627">
            <v>126417.78</v>
          </cell>
        </row>
        <row r="29628">
          <cell r="E29628" t="str">
            <v>421-ALL-173</v>
          </cell>
          <cell r="F29628">
            <v>381551.83</v>
          </cell>
        </row>
        <row r="29629">
          <cell r="E29629" t="str">
            <v>421-ALL-175</v>
          </cell>
          <cell r="F29629">
            <v>45562</v>
          </cell>
        </row>
        <row r="29630">
          <cell r="E29630" t="str">
            <v>421-ALL-181</v>
          </cell>
          <cell r="F29630">
            <v>35246.730000000003</v>
          </cell>
        </row>
        <row r="29631">
          <cell r="E29631" t="str">
            <v>421-ALL-184</v>
          </cell>
          <cell r="F29631">
            <v>243062.92</v>
          </cell>
        </row>
        <row r="29632">
          <cell r="E29632" t="str">
            <v>421-ALL-185</v>
          </cell>
          <cell r="F29632">
            <v>9642.24</v>
          </cell>
        </row>
        <row r="29633">
          <cell r="E29633" t="str">
            <v>421-ALL-186</v>
          </cell>
          <cell r="F29633">
            <v>-1492.06</v>
          </cell>
        </row>
        <row r="29634">
          <cell r="E29634" t="str">
            <v>421-ALL-188</v>
          </cell>
          <cell r="F29634">
            <v>108962.03</v>
          </cell>
        </row>
        <row r="29635">
          <cell r="E29635" t="str">
            <v>421-ALL-189</v>
          </cell>
          <cell r="F29635">
            <v>15572.53</v>
          </cell>
        </row>
        <row r="29636">
          <cell r="E29636" t="str">
            <v>421-ALL-192</v>
          </cell>
          <cell r="F29636">
            <v>10252.42</v>
          </cell>
        </row>
        <row r="29637">
          <cell r="E29637" t="str">
            <v>421-ALL-196</v>
          </cell>
          <cell r="F29637">
            <v>500</v>
          </cell>
        </row>
        <row r="29638">
          <cell r="E29638" t="str">
            <v>421-ALL-198</v>
          </cell>
          <cell r="F29638">
            <v>3255.47</v>
          </cell>
        </row>
        <row r="29639">
          <cell r="E29639" t="str">
            <v>421-ALL-199</v>
          </cell>
          <cell r="F29639">
            <v>17753.53</v>
          </cell>
        </row>
        <row r="29640">
          <cell r="E29640" t="str">
            <v>421-ALL-211</v>
          </cell>
          <cell r="F29640">
            <v>894658.61</v>
          </cell>
        </row>
        <row r="29641">
          <cell r="E29641" t="str">
            <v>421-ALL-221</v>
          </cell>
          <cell r="F29641">
            <v>1779774.69</v>
          </cell>
        </row>
        <row r="29642">
          <cell r="E29642" t="str">
            <v>421-ALL-231</v>
          </cell>
          <cell r="F29642">
            <v>1554168.71</v>
          </cell>
        </row>
        <row r="29643">
          <cell r="E29643" t="str">
            <v>421-ALL-233</v>
          </cell>
          <cell r="F29643">
            <v>68103.199999999997</v>
          </cell>
        </row>
        <row r="29644">
          <cell r="E29644" t="str">
            <v>421-ALL-311</v>
          </cell>
          <cell r="F29644">
            <v>128289.94</v>
          </cell>
        </row>
        <row r="29645">
          <cell r="E29645" t="str">
            <v>421-ALL-312</v>
          </cell>
          <cell r="F29645">
            <v>23625.48</v>
          </cell>
        </row>
        <row r="29646">
          <cell r="E29646" t="str">
            <v>421-ALL-326</v>
          </cell>
          <cell r="F29646">
            <v>1896.72</v>
          </cell>
        </row>
        <row r="29647">
          <cell r="E29647" t="str">
            <v>421-ALL-332</v>
          </cell>
          <cell r="F29647">
            <v>89.66</v>
          </cell>
        </row>
        <row r="29648">
          <cell r="E29648" t="str">
            <v>421-ALL-333</v>
          </cell>
          <cell r="F29648">
            <v>8241.9599999999991</v>
          </cell>
        </row>
        <row r="29649">
          <cell r="E29649" t="str">
            <v>421-ALL-351</v>
          </cell>
          <cell r="F29649">
            <v>1387</v>
          </cell>
        </row>
        <row r="29650">
          <cell r="E29650" t="str">
            <v>421-ALL-352</v>
          </cell>
          <cell r="F29650">
            <v>115</v>
          </cell>
        </row>
        <row r="29651">
          <cell r="E29651" t="str">
            <v>421-ALL-361</v>
          </cell>
          <cell r="F29651">
            <v>855.75</v>
          </cell>
        </row>
        <row r="29652">
          <cell r="E29652" t="str">
            <v>421-ALL-411</v>
          </cell>
          <cell r="F29652">
            <v>322953.83</v>
          </cell>
        </row>
        <row r="29653">
          <cell r="E29653" t="str">
            <v>421-ALL-418</v>
          </cell>
          <cell r="F29653">
            <v>5473.32</v>
          </cell>
        </row>
        <row r="29654">
          <cell r="E29654" t="str">
            <v>421-ALL-423</v>
          </cell>
          <cell r="F29654">
            <v>4871.58</v>
          </cell>
        </row>
        <row r="29655">
          <cell r="E29655" t="str">
            <v>421-ALL-425</v>
          </cell>
          <cell r="F29655">
            <v>461.6</v>
          </cell>
        </row>
        <row r="29656">
          <cell r="E29656" t="str">
            <v>421-ALL-461</v>
          </cell>
          <cell r="F29656">
            <v>17566.66</v>
          </cell>
        </row>
        <row r="29657">
          <cell r="E29657" t="str">
            <v>421-ALL-462</v>
          </cell>
          <cell r="F29657">
            <v>127943.71</v>
          </cell>
        </row>
        <row r="29658">
          <cell r="E29658" t="str">
            <v>421-ALL-472</v>
          </cell>
          <cell r="F29658">
            <v>-7480.58</v>
          </cell>
        </row>
        <row r="29659">
          <cell r="E29659" t="str">
            <v>421-ALL-541</v>
          </cell>
          <cell r="F29659">
            <v>7313</v>
          </cell>
        </row>
        <row r="29660">
          <cell r="E29660" t="str">
            <v>422-ALL-111</v>
          </cell>
          <cell r="F29660">
            <v>107388</v>
          </cell>
        </row>
        <row r="29661">
          <cell r="E29661" t="str">
            <v>422-ALL-113</v>
          </cell>
          <cell r="F29661">
            <v>203244.24</v>
          </cell>
        </row>
        <row r="29662">
          <cell r="E29662" t="str">
            <v>422-ALL-114</v>
          </cell>
          <cell r="F29662">
            <v>177966</v>
          </cell>
        </row>
        <row r="29663">
          <cell r="E29663" t="str">
            <v>422-ALL-115</v>
          </cell>
          <cell r="F29663">
            <v>26327.47</v>
          </cell>
        </row>
        <row r="29664">
          <cell r="E29664" t="str">
            <v>422-ALL-116</v>
          </cell>
          <cell r="F29664">
            <v>122475</v>
          </cell>
        </row>
        <row r="29665">
          <cell r="E29665" t="str">
            <v>422-ALL-121</v>
          </cell>
          <cell r="F29665">
            <v>2354090.0699999998</v>
          </cell>
        </row>
        <row r="29666">
          <cell r="E29666" t="str">
            <v>422-ALL-123</v>
          </cell>
          <cell r="F29666">
            <v>40591.68</v>
          </cell>
        </row>
        <row r="29667">
          <cell r="E29667" t="str">
            <v>422-ALL-125</v>
          </cell>
          <cell r="F29667">
            <v>8286.7099999999991</v>
          </cell>
        </row>
        <row r="29668">
          <cell r="E29668" t="str">
            <v>422-ALL-131</v>
          </cell>
          <cell r="F29668">
            <v>354609.69</v>
          </cell>
        </row>
        <row r="29669">
          <cell r="E29669" t="str">
            <v>422-ALL-135</v>
          </cell>
          <cell r="F29669">
            <v>11325</v>
          </cell>
        </row>
        <row r="29670">
          <cell r="E29670" t="str">
            <v>422-ALL-142</v>
          </cell>
          <cell r="F29670">
            <v>346563.58</v>
          </cell>
        </row>
        <row r="29671">
          <cell r="E29671" t="str">
            <v>422-ALL-143</v>
          </cell>
          <cell r="F29671">
            <v>2550</v>
          </cell>
        </row>
        <row r="29672">
          <cell r="E29672" t="str">
            <v>422-ALL-146</v>
          </cell>
          <cell r="F29672">
            <v>59910.400000000001</v>
          </cell>
        </row>
        <row r="29673">
          <cell r="E29673" t="str">
            <v>422-ALL-151</v>
          </cell>
          <cell r="F29673">
            <v>240063.64</v>
          </cell>
        </row>
        <row r="29674">
          <cell r="E29674" t="str">
            <v>422-ALL-152</v>
          </cell>
          <cell r="F29674">
            <v>391600.79</v>
          </cell>
        </row>
        <row r="29675">
          <cell r="E29675" t="str">
            <v>422-ALL-162</v>
          </cell>
          <cell r="F29675">
            <v>94534.48</v>
          </cell>
        </row>
        <row r="29676">
          <cell r="E29676" t="str">
            <v>422-ALL-163</v>
          </cell>
          <cell r="F29676">
            <v>1218</v>
          </cell>
        </row>
        <row r="29677">
          <cell r="E29677" t="str">
            <v>422-ALL-167</v>
          </cell>
          <cell r="F29677">
            <v>143.25</v>
          </cell>
        </row>
        <row r="29678">
          <cell r="E29678" t="str">
            <v>422-ALL-171</v>
          </cell>
          <cell r="F29678">
            <v>121668.29</v>
          </cell>
        </row>
        <row r="29679">
          <cell r="E29679" t="str">
            <v>422-ALL-172</v>
          </cell>
          <cell r="F29679">
            <v>38496.660000000003</v>
          </cell>
        </row>
        <row r="29680">
          <cell r="E29680" t="str">
            <v>422-ALL-173</v>
          </cell>
          <cell r="F29680">
            <v>110970.51</v>
          </cell>
        </row>
        <row r="29681">
          <cell r="E29681" t="str">
            <v>422-ALL-177</v>
          </cell>
          <cell r="F29681">
            <v>5945.33</v>
          </cell>
        </row>
        <row r="29682">
          <cell r="E29682" t="str">
            <v>422-ALL-181</v>
          </cell>
          <cell r="F29682">
            <v>7870.62</v>
          </cell>
        </row>
        <row r="29683">
          <cell r="E29683" t="str">
            <v>422-ALL-183</v>
          </cell>
          <cell r="F29683">
            <v>1244.81</v>
          </cell>
        </row>
        <row r="29684">
          <cell r="E29684" t="str">
            <v>422-ALL-184</v>
          </cell>
          <cell r="F29684">
            <v>78697.41</v>
          </cell>
        </row>
        <row r="29685">
          <cell r="E29685" t="str">
            <v>422-ALL-186</v>
          </cell>
          <cell r="F29685">
            <v>11192.15</v>
          </cell>
        </row>
        <row r="29686">
          <cell r="E29686" t="str">
            <v>422-ALL-188</v>
          </cell>
          <cell r="F29686">
            <v>14308.04</v>
          </cell>
        </row>
        <row r="29687">
          <cell r="E29687" t="str">
            <v>422-ALL-193</v>
          </cell>
          <cell r="F29687">
            <v>20140</v>
          </cell>
        </row>
        <row r="29688">
          <cell r="E29688" t="str">
            <v>422-ALL-196</v>
          </cell>
          <cell r="F29688">
            <v>4401.46</v>
          </cell>
        </row>
        <row r="29689">
          <cell r="E29689" t="str">
            <v>422-ALL-211</v>
          </cell>
          <cell r="F29689">
            <v>365350.77</v>
          </cell>
        </row>
        <row r="29690">
          <cell r="E29690" t="str">
            <v>422-ALL-221</v>
          </cell>
          <cell r="F29690">
            <v>689411.71</v>
          </cell>
        </row>
        <row r="29691">
          <cell r="E29691" t="str">
            <v>422-ALL-231</v>
          </cell>
          <cell r="F29691">
            <v>568551.43999999994</v>
          </cell>
        </row>
        <row r="29692">
          <cell r="E29692" t="str">
            <v>422-ALL-233</v>
          </cell>
          <cell r="F29692">
            <v>29440.38</v>
          </cell>
        </row>
        <row r="29693">
          <cell r="E29693" t="str">
            <v>422-ALL-311</v>
          </cell>
          <cell r="F29693">
            <v>373683.89</v>
          </cell>
        </row>
        <row r="29694">
          <cell r="E29694" t="str">
            <v>422-ALL-312</v>
          </cell>
          <cell r="F29694">
            <v>40892</v>
          </cell>
        </row>
        <row r="29695">
          <cell r="E29695" t="str">
            <v>422-ALL-313</v>
          </cell>
          <cell r="F29695">
            <v>1318.04</v>
          </cell>
        </row>
        <row r="29696">
          <cell r="E29696" t="str">
            <v>422-ALL-319</v>
          </cell>
          <cell r="F29696">
            <v>1323.15</v>
          </cell>
        </row>
        <row r="29697">
          <cell r="E29697" t="str">
            <v>422-ALL-327</v>
          </cell>
          <cell r="F29697">
            <v>6964.55</v>
          </cell>
        </row>
        <row r="29698">
          <cell r="E29698" t="str">
            <v>422-ALL-331</v>
          </cell>
          <cell r="F29698">
            <v>1720</v>
          </cell>
        </row>
        <row r="29699">
          <cell r="E29699" t="str">
            <v>422-ALL-332</v>
          </cell>
          <cell r="F29699">
            <v>626.1</v>
          </cell>
        </row>
        <row r="29700">
          <cell r="E29700" t="str">
            <v>422-ALL-333</v>
          </cell>
          <cell r="F29700">
            <v>1612.58</v>
          </cell>
        </row>
        <row r="29701">
          <cell r="E29701" t="str">
            <v>422-ALL-341</v>
          </cell>
          <cell r="F29701">
            <v>4510.3599999999997</v>
          </cell>
        </row>
        <row r="29702">
          <cell r="E29702" t="str">
            <v>422-ALL-342</v>
          </cell>
          <cell r="F29702">
            <v>2000</v>
          </cell>
        </row>
        <row r="29703">
          <cell r="E29703" t="str">
            <v>422-ALL-372</v>
          </cell>
          <cell r="F29703">
            <v>1200</v>
          </cell>
        </row>
        <row r="29704">
          <cell r="E29704" t="str">
            <v>422-ALL-379</v>
          </cell>
          <cell r="F29704">
            <v>199.95</v>
          </cell>
        </row>
        <row r="29705">
          <cell r="E29705" t="str">
            <v>422-ALL-411</v>
          </cell>
          <cell r="F29705">
            <v>52284.61</v>
          </cell>
        </row>
        <row r="29706">
          <cell r="E29706" t="str">
            <v>422-ALL-413</v>
          </cell>
          <cell r="F29706">
            <v>6659.36</v>
          </cell>
        </row>
        <row r="29707">
          <cell r="E29707" t="str">
            <v>422-ALL-414</v>
          </cell>
          <cell r="F29707">
            <v>62108.69</v>
          </cell>
        </row>
        <row r="29708">
          <cell r="E29708" t="str">
            <v>422-ALL-418</v>
          </cell>
          <cell r="F29708">
            <v>6606.36</v>
          </cell>
        </row>
        <row r="29709">
          <cell r="E29709" t="str">
            <v>422-ALL-422</v>
          </cell>
          <cell r="F29709">
            <v>4379.03</v>
          </cell>
        </row>
        <row r="29710">
          <cell r="E29710" t="str">
            <v>422-ALL-423</v>
          </cell>
          <cell r="F29710">
            <v>2754</v>
          </cell>
        </row>
        <row r="29711">
          <cell r="E29711" t="str">
            <v>422-ALL-424</v>
          </cell>
          <cell r="F29711">
            <v>1078</v>
          </cell>
        </row>
        <row r="29712">
          <cell r="E29712" t="str">
            <v>422-ALL-459</v>
          </cell>
          <cell r="F29712">
            <v>1483.97</v>
          </cell>
        </row>
        <row r="29713">
          <cell r="E29713" t="str">
            <v>422-ALL-461</v>
          </cell>
          <cell r="F29713">
            <v>829.11</v>
          </cell>
        </row>
        <row r="29714">
          <cell r="E29714" t="str">
            <v>422-ALL-462</v>
          </cell>
          <cell r="F29714">
            <v>75386.22</v>
          </cell>
        </row>
        <row r="29715">
          <cell r="E29715" t="str">
            <v>422-ALL-541</v>
          </cell>
          <cell r="F29715">
            <v>6350</v>
          </cell>
        </row>
        <row r="29716">
          <cell r="E29716" t="str">
            <v>430-ALL-111</v>
          </cell>
          <cell r="F29716">
            <v>126972</v>
          </cell>
        </row>
        <row r="29717">
          <cell r="E29717" t="str">
            <v>430-ALL-113</v>
          </cell>
          <cell r="F29717">
            <v>387167.87</v>
          </cell>
        </row>
        <row r="29718">
          <cell r="E29718" t="str">
            <v>430-ALL-114</v>
          </cell>
          <cell r="F29718">
            <v>1788817.39</v>
          </cell>
        </row>
        <row r="29719">
          <cell r="E29719" t="str">
            <v>430-ALL-115</v>
          </cell>
          <cell r="F29719">
            <v>97203.33</v>
          </cell>
        </row>
        <row r="29720">
          <cell r="E29720" t="str">
            <v>430-ALL-116</v>
          </cell>
          <cell r="F29720">
            <v>1766035.5</v>
          </cell>
        </row>
        <row r="29721">
          <cell r="E29721" t="str">
            <v>430-ALL-118</v>
          </cell>
          <cell r="F29721">
            <v>219028.07</v>
          </cell>
        </row>
        <row r="29722">
          <cell r="E29722" t="str">
            <v>430-ALL-121</v>
          </cell>
          <cell r="F29722">
            <v>46826526.979999997</v>
          </cell>
        </row>
        <row r="29723">
          <cell r="E29723" t="str">
            <v>430-ALL-122</v>
          </cell>
          <cell r="F29723">
            <v>72822.05</v>
          </cell>
        </row>
        <row r="29724">
          <cell r="E29724" t="str">
            <v>430-ALL-123</v>
          </cell>
          <cell r="F29724">
            <v>293035.03999999998</v>
          </cell>
        </row>
        <row r="29725">
          <cell r="E29725" t="str">
            <v>430-ALL-124</v>
          </cell>
          <cell r="F29725">
            <v>813084.11</v>
          </cell>
        </row>
        <row r="29726">
          <cell r="E29726" t="str">
            <v>430-ALL-125</v>
          </cell>
          <cell r="F29726">
            <v>20770.310000000001</v>
          </cell>
        </row>
        <row r="29727">
          <cell r="E29727" t="str">
            <v>430-ALL-131</v>
          </cell>
          <cell r="F29727">
            <v>4610099.08</v>
          </cell>
        </row>
        <row r="29728">
          <cell r="E29728" t="str">
            <v>430-ALL-132</v>
          </cell>
          <cell r="F29728">
            <v>926729.59</v>
          </cell>
        </row>
        <row r="29729">
          <cell r="E29729" t="str">
            <v>430-ALL-135</v>
          </cell>
          <cell r="F29729">
            <v>1067.83</v>
          </cell>
        </row>
        <row r="29730">
          <cell r="E29730" t="str">
            <v>430-ALL-142</v>
          </cell>
          <cell r="F29730">
            <v>4280662.9800000004</v>
          </cell>
        </row>
        <row r="29731">
          <cell r="E29731" t="str">
            <v>430-ALL-143</v>
          </cell>
          <cell r="F29731">
            <v>229858.35</v>
          </cell>
        </row>
        <row r="29732">
          <cell r="E29732" t="str">
            <v>430-ALL-144</v>
          </cell>
          <cell r="F29732">
            <v>44228.19</v>
          </cell>
        </row>
        <row r="29733">
          <cell r="E29733" t="str">
            <v>430-ALL-145</v>
          </cell>
          <cell r="F29733">
            <v>545936.19999999995</v>
          </cell>
        </row>
        <row r="29734">
          <cell r="E29734" t="str">
            <v>430-ALL-146</v>
          </cell>
          <cell r="F29734">
            <v>145857.70000000001</v>
          </cell>
        </row>
        <row r="29735">
          <cell r="E29735" t="str">
            <v>430-ALL-147</v>
          </cell>
          <cell r="F29735">
            <v>293629.24</v>
          </cell>
        </row>
        <row r="29736">
          <cell r="E29736" t="str">
            <v>430-ALL-148</v>
          </cell>
          <cell r="F29736">
            <v>397311.25</v>
          </cell>
        </row>
        <row r="29737">
          <cell r="E29737" t="str">
            <v>430-ALL-151</v>
          </cell>
          <cell r="F29737">
            <v>3554788.16</v>
          </cell>
        </row>
        <row r="29738">
          <cell r="E29738" t="str">
            <v>430-ALL-153</v>
          </cell>
          <cell r="F29738">
            <v>26165.05</v>
          </cell>
        </row>
        <row r="29739">
          <cell r="E29739" t="str">
            <v>430-ALL-162</v>
          </cell>
          <cell r="F29739">
            <v>286594.28000000003</v>
          </cell>
        </row>
        <row r="29740">
          <cell r="E29740" t="str">
            <v>430-ALL-163</v>
          </cell>
          <cell r="F29740">
            <v>18001</v>
          </cell>
        </row>
        <row r="29741">
          <cell r="E29741" t="str">
            <v>430-ALL-167</v>
          </cell>
          <cell r="F29741">
            <v>14326.1</v>
          </cell>
        </row>
        <row r="29742">
          <cell r="E29742" t="str">
            <v>430-ALL-171</v>
          </cell>
          <cell r="F29742">
            <v>657598.14</v>
          </cell>
        </row>
        <row r="29743">
          <cell r="E29743" t="str">
            <v>430-ALL-172</v>
          </cell>
          <cell r="F29743">
            <v>1089417.02</v>
          </cell>
        </row>
        <row r="29744">
          <cell r="E29744" t="str">
            <v>430-ALL-173</v>
          </cell>
          <cell r="F29744">
            <v>2838246.96</v>
          </cell>
        </row>
        <row r="29745">
          <cell r="E29745" t="str">
            <v>430-ALL-175</v>
          </cell>
          <cell r="F29745">
            <v>809818.26</v>
          </cell>
        </row>
        <row r="29746">
          <cell r="E29746" t="str">
            <v>430-ALL-181</v>
          </cell>
          <cell r="F29746">
            <v>430958.7</v>
          </cell>
        </row>
        <row r="29747">
          <cell r="E29747" t="str">
            <v>430-ALL-184</v>
          </cell>
          <cell r="F29747">
            <v>957150.22</v>
          </cell>
        </row>
        <row r="29748">
          <cell r="E29748" t="str">
            <v>430-ALL-185</v>
          </cell>
          <cell r="F29748">
            <v>33264.21</v>
          </cell>
        </row>
        <row r="29749">
          <cell r="E29749" t="str">
            <v>430-ALL-186</v>
          </cell>
          <cell r="F29749">
            <v>-34703.93</v>
          </cell>
        </row>
        <row r="29750">
          <cell r="E29750" t="str">
            <v>430-ALL-188</v>
          </cell>
          <cell r="F29750">
            <v>383547.33</v>
          </cell>
        </row>
        <row r="29751">
          <cell r="E29751" t="str">
            <v>430-ALL-189</v>
          </cell>
          <cell r="F29751">
            <v>17815.650000000001</v>
          </cell>
        </row>
        <row r="29752">
          <cell r="E29752" t="str">
            <v>430-ALL-191</v>
          </cell>
          <cell r="F29752">
            <v>22959.51</v>
          </cell>
        </row>
        <row r="29753">
          <cell r="E29753" t="str">
            <v>430-ALL-192</v>
          </cell>
          <cell r="F29753">
            <v>1530.81</v>
          </cell>
        </row>
        <row r="29754">
          <cell r="E29754" t="str">
            <v>430-ALL-196</v>
          </cell>
          <cell r="F29754">
            <v>20470.919999999998</v>
          </cell>
        </row>
        <row r="29755">
          <cell r="E29755" t="str">
            <v>430-ALL-197</v>
          </cell>
          <cell r="F29755">
            <v>3900</v>
          </cell>
        </row>
        <row r="29756">
          <cell r="E29756" t="str">
            <v>430-ALL-198</v>
          </cell>
          <cell r="F29756">
            <v>81836.460000000006</v>
          </cell>
        </row>
        <row r="29757">
          <cell r="E29757" t="str">
            <v>430-ALL-199</v>
          </cell>
          <cell r="F29757">
            <v>9492.57</v>
          </cell>
        </row>
        <row r="29758">
          <cell r="E29758" t="str">
            <v>430-ALL-211</v>
          </cell>
          <cell r="F29758">
            <v>5447139.3899999997</v>
          </cell>
        </row>
        <row r="29759">
          <cell r="E29759" t="str">
            <v>430-ALL-221</v>
          </cell>
          <cell r="F29759">
            <v>10653830.68</v>
          </cell>
        </row>
        <row r="29760">
          <cell r="E29760" t="str">
            <v>430-ALL-231</v>
          </cell>
          <cell r="F29760">
            <v>9134015.8499999996</v>
          </cell>
        </row>
        <row r="29761">
          <cell r="E29761" t="str">
            <v>430-ALL-233</v>
          </cell>
          <cell r="F29761">
            <v>459923.09</v>
          </cell>
        </row>
        <row r="29762">
          <cell r="E29762" t="str">
            <v>430-ALL-311</v>
          </cell>
          <cell r="F29762">
            <v>2118972.69</v>
          </cell>
        </row>
        <row r="29763">
          <cell r="E29763" t="str">
            <v>430-ALL-312</v>
          </cell>
          <cell r="F29763">
            <v>213348.09</v>
          </cell>
        </row>
        <row r="29764">
          <cell r="E29764" t="str">
            <v>430-ALL-314</v>
          </cell>
          <cell r="F29764">
            <v>724.12</v>
          </cell>
        </row>
        <row r="29765">
          <cell r="E29765" t="str">
            <v>430-ALL-319</v>
          </cell>
          <cell r="F29765">
            <v>1312</v>
          </cell>
        </row>
        <row r="29766">
          <cell r="E29766" t="str">
            <v>430-ALL-331</v>
          </cell>
          <cell r="F29766">
            <v>10033.790000000001</v>
          </cell>
        </row>
        <row r="29767">
          <cell r="E29767" t="str">
            <v>430-ALL-332</v>
          </cell>
          <cell r="F29767">
            <v>27902.52</v>
          </cell>
        </row>
        <row r="29768">
          <cell r="E29768" t="str">
            <v>430-ALL-341</v>
          </cell>
          <cell r="F29768">
            <v>121.39</v>
          </cell>
        </row>
        <row r="29769">
          <cell r="E29769" t="str">
            <v>430-ALL-344</v>
          </cell>
          <cell r="F29769">
            <v>12606.73</v>
          </cell>
        </row>
        <row r="29770">
          <cell r="E29770" t="str">
            <v>430-ALL-351</v>
          </cell>
          <cell r="F29770">
            <v>11062.14</v>
          </cell>
        </row>
        <row r="29771">
          <cell r="E29771" t="str">
            <v>430-ALL-372</v>
          </cell>
          <cell r="F29771">
            <v>10603.24</v>
          </cell>
        </row>
        <row r="29772">
          <cell r="E29772" t="str">
            <v>430-ALL-379</v>
          </cell>
          <cell r="F29772">
            <v>1665.5</v>
          </cell>
        </row>
        <row r="29773">
          <cell r="E29773" t="str">
            <v>430-ALL-411</v>
          </cell>
          <cell r="F29773">
            <v>1756820.88</v>
          </cell>
        </row>
        <row r="29774">
          <cell r="E29774" t="str">
            <v>430-ALL-413</v>
          </cell>
          <cell r="F29774">
            <v>100144.83</v>
          </cell>
        </row>
        <row r="29775">
          <cell r="E29775" t="str">
            <v>430-ALL-414</v>
          </cell>
          <cell r="F29775">
            <v>19458.39</v>
          </cell>
        </row>
        <row r="29776">
          <cell r="E29776" t="str">
            <v>430-ALL-418</v>
          </cell>
          <cell r="F29776">
            <v>636994.31000000006</v>
          </cell>
        </row>
        <row r="29777">
          <cell r="E29777" t="str">
            <v>430-ALL-422</v>
          </cell>
          <cell r="F29777">
            <v>337467.06</v>
          </cell>
        </row>
        <row r="29778">
          <cell r="E29778" t="str">
            <v>430-ALL-423</v>
          </cell>
          <cell r="F29778">
            <v>1402883.94</v>
          </cell>
        </row>
        <row r="29779">
          <cell r="E29779" t="str">
            <v>430-ALL-424</v>
          </cell>
          <cell r="F29779">
            <v>23772.11</v>
          </cell>
        </row>
        <row r="29780">
          <cell r="E29780" t="str">
            <v>430-ALL-425</v>
          </cell>
          <cell r="F29780">
            <v>216336.04</v>
          </cell>
        </row>
        <row r="29781">
          <cell r="E29781" t="str">
            <v>430-ALL-461</v>
          </cell>
          <cell r="F29781">
            <v>13874.7</v>
          </cell>
        </row>
        <row r="29782">
          <cell r="E29782" t="str">
            <v>430-ALL-462</v>
          </cell>
          <cell r="F29782">
            <v>1050662.8700000001</v>
          </cell>
        </row>
        <row r="29783">
          <cell r="E29783" t="str">
            <v>430-ALL-472</v>
          </cell>
          <cell r="F29783">
            <v>-7878.55</v>
          </cell>
        </row>
        <row r="29784">
          <cell r="E29784" t="str">
            <v>430-ALL-541</v>
          </cell>
          <cell r="F29784">
            <v>9485.56</v>
          </cell>
        </row>
        <row r="29785">
          <cell r="E29785" t="str">
            <v>430-ALL-542</v>
          </cell>
          <cell r="F29785">
            <v>347018.59</v>
          </cell>
        </row>
        <row r="29786">
          <cell r="E29786" t="str">
            <v>430-ALL-551</v>
          </cell>
          <cell r="F29786">
            <v>19696.939999999999</v>
          </cell>
        </row>
        <row r="29787">
          <cell r="E29787" t="str">
            <v>430-ALL-552</v>
          </cell>
          <cell r="F29787">
            <v>1018</v>
          </cell>
        </row>
        <row r="29788">
          <cell r="E29788" t="str">
            <v>440-ALL-111</v>
          </cell>
          <cell r="F29788">
            <v>113194.68</v>
          </cell>
        </row>
        <row r="29789">
          <cell r="E29789" t="str">
            <v>440-ALL-112</v>
          </cell>
          <cell r="F29789">
            <v>89342.28</v>
          </cell>
        </row>
        <row r="29790">
          <cell r="E29790" t="str">
            <v>440-ALL-113</v>
          </cell>
          <cell r="F29790">
            <v>484657.76</v>
          </cell>
        </row>
        <row r="29791">
          <cell r="E29791" t="str">
            <v>440-ALL-114</v>
          </cell>
          <cell r="F29791">
            <v>993742.29</v>
          </cell>
        </row>
        <row r="29792">
          <cell r="E29792" t="str">
            <v>440-ALL-115</v>
          </cell>
          <cell r="F29792">
            <v>36016.550000000003</v>
          </cell>
        </row>
        <row r="29793">
          <cell r="E29793" t="str">
            <v>440-ALL-116</v>
          </cell>
          <cell r="F29793">
            <v>550932.96</v>
          </cell>
        </row>
        <row r="29794">
          <cell r="E29794" t="str">
            <v>440-ALL-121</v>
          </cell>
          <cell r="F29794">
            <v>18055906.84</v>
          </cell>
        </row>
        <row r="29795">
          <cell r="E29795" t="str">
            <v>440-ALL-123</v>
          </cell>
          <cell r="F29795">
            <v>107586.63</v>
          </cell>
        </row>
        <row r="29796">
          <cell r="E29796" t="str">
            <v>440-ALL-125</v>
          </cell>
          <cell r="F29796">
            <v>9583.84</v>
          </cell>
        </row>
        <row r="29797">
          <cell r="E29797" t="str">
            <v>440-ALL-131</v>
          </cell>
          <cell r="F29797">
            <v>1649572.05</v>
          </cell>
        </row>
        <row r="29798">
          <cell r="E29798" t="str">
            <v>440-ALL-132</v>
          </cell>
          <cell r="F29798">
            <v>478568</v>
          </cell>
        </row>
        <row r="29799">
          <cell r="E29799" t="str">
            <v>440-ALL-133</v>
          </cell>
          <cell r="F29799">
            <v>378690.28</v>
          </cell>
        </row>
        <row r="29800">
          <cell r="E29800" t="str">
            <v>440-ALL-135</v>
          </cell>
          <cell r="F29800">
            <v>53180</v>
          </cell>
        </row>
        <row r="29801">
          <cell r="E29801" t="str">
            <v>440-ALL-142</v>
          </cell>
          <cell r="F29801">
            <v>1528225.33</v>
          </cell>
        </row>
        <row r="29802">
          <cell r="E29802" t="str">
            <v>440-ALL-143</v>
          </cell>
          <cell r="F29802">
            <v>86169.84</v>
          </cell>
        </row>
        <row r="29803">
          <cell r="E29803" t="str">
            <v>440-ALL-145</v>
          </cell>
          <cell r="F29803">
            <v>190389.44</v>
          </cell>
        </row>
        <row r="29804">
          <cell r="E29804" t="str">
            <v>440-ALL-146</v>
          </cell>
          <cell r="F29804">
            <v>12585.5</v>
          </cell>
        </row>
        <row r="29805">
          <cell r="E29805" t="str">
            <v>440-ALL-148</v>
          </cell>
          <cell r="F29805">
            <v>90000</v>
          </cell>
        </row>
        <row r="29806">
          <cell r="E29806" t="str">
            <v>440-ALL-151</v>
          </cell>
          <cell r="F29806">
            <v>75627.539999999994</v>
          </cell>
        </row>
        <row r="29807">
          <cell r="E29807" t="str">
            <v>440-ALL-152</v>
          </cell>
          <cell r="F29807">
            <v>13880.28</v>
          </cell>
        </row>
        <row r="29808">
          <cell r="E29808" t="str">
            <v>440-ALL-162</v>
          </cell>
          <cell r="F29808">
            <v>67057.72</v>
          </cell>
        </row>
        <row r="29809">
          <cell r="E29809" t="str">
            <v>440-ALL-163</v>
          </cell>
          <cell r="F29809">
            <v>19730.96</v>
          </cell>
        </row>
        <row r="29810">
          <cell r="E29810" t="str">
            <v>440-ALL-165</v>
          </cell>
          <cell r="F29810">
            <v>53395.59</v>
          </cell>
        </row>
        <row r="29811">
          <cell r="E29811" t="str">
            <v>440-ALL-171</v>
          </cell>
          <cell r="F29811">
            <v>626651.75</v>
          </cell>
        </row>
        <row r="29812">
          <cell r="E29812" t="str">
            <v>440-ALL-172</v>
          </cell>
          <cell r="F29812">
            <v>21890.1</v>
          </cell>
        </row>
        <row r="29813">
          <cell r="E29813" t="str">
            <v>440-ALL-173</v>
          </cell>
          <cell r="F29813">
            <v>1183449.8899999999</v>
          </cell>
        </row>
        <row r="29814">
          <cell r="E29814" t="str">
            <v>440-ALL-175</v>
          </cell>
          <cell r="F29814">
            <v>285995.86</v>
          </cell>
        </row>
        <row r="29815">
          <cell r="E29815" t="str">
            <v>440-ALL-184</v>
          </cell>
          <cell r="F29815">
            <v>498964.04</v>
          </cell>
        </row>
        <row r="29816">
          <cell r="E29816" t="str">
            <v>440-ALL-185</v>
          </cell>
          <cell r="F29816">
            <v>34285.46</v>
          </cell>
        </row>
        <row r="29817">
          <cell r="E29817" t="str">
            <v>440-ALL-186</v>
          </cell>
          <cell r="F29817">
            <v>294.64999999999998</v>
          </cell>
        </row>
        <row r="29818">
          <cell r="E29818" t="str">
            <v>440-ALL-188</v>
          </cell>
          <cell r="F29818">
            <v>269295.75</v>
          </cell>
        </row>
        <row r="29819">
          <cell r="E29819" t="str">
            <v>440-ALL-189</v>
          </cell>
          <cell r="F29819">
            <v>20547.07</v>
          </cell>
        </row>
        <row r="29820">
          <cell r="E29820" t="str">
            <v>440-ALL-197</v>
          </cell>
          <cell r="F29820">
            <v>20530</v>
          </cell>
        </row>
        <row r="29821">
          <cell r="E29821" t="str">
            <v>440-ALL-198</v>
          </cell>
          <cell r="F29821">
            <v>17834.86</v>
          </cell>
        </row>
        <row r="29822">
          <cell r="E29822" t="str">
            <v>440-ALL-199</v>
          </cell>
          <cell r="F29822">
            <v>41233.83</v>
          </cell>
        </row>
        <row r="29823">
          <cell r="E29823" t="str">
            <v>440-ALL-211</v>
          </cell>
          <cell r="F29823">
            <v>2046814.91</v>
          </cell>
        </row>
        <row r="29824">
          <cell r="E29824" t="str">
            <v>440-ALL-221</v>
          </cell>
          <cell r="F29824">
            <v>4018872.8</v>
          </cell>
        </row>
        <row r="29825">
          <cell r="E29825" t="str">
            <v>440-ALL-231</v>
          </cell>
          <cell r="F29825">
            <v>3504450.46</v>
          </cell>
        </row>
        <row r="29826">
          <cell r="E29826" t="str">
            <v>440-ALL-233</v>
          </cell>
          <cell r="F29826">
            <v>147732.22</v>
          </cell>
        </row>
        <row r="29827">
          <cell r="E29827" t="str">
            <v>440-ALL-311</v>
          </cell>
          <cell r="F29827">
            <v>335165.05</v>
          </cell>
        </row>
        <row r="29828">
          <cell r="E29828" t="str">
            <v>440-ALL-312</v>
          </cell>
          <cell r="F29828">
            <v>28326.22</v>
          </cell>
        </row>
        <row r="29829">
          <cell r="E29829" t="str">
            <v>440-ALL-319</v>
          </cell>
          <cell r="F29829">
            <v>5617.2</v>
          </cell>
        </row>
        <row r="29830">
          <cell r="E29830" t="str">
            <v>440-ALL-321</v>
          </cell>
          <cell r="F29830">
            <v>922.54</v>
          </cell>
        </row>
        <row r="29831">
          <cell r="E29831" t="str">
            <v>440-ALL-331</v>
          </cell>
          <cell r="F29831">
            <v>1142.05</v>
          </cell>
        </row>
        <row r="29832">
          <cell r="E29832" t="str">
            <v>440-ALL-332</v>
          </cell>
          <cell r="F29832">
            <v>14916.94</v>
          </cell>
        </row>
        <row r="29833">
          <cell r="E29833" t="str">
            <v>440-ALL-333</v>
          </cell>
          <cell r="F29833">
            <v>9652.15</v>
          </cell>
        </row>
        <row r="29834">
          <cell r="E29834" t="str">
            <v>440-ALL-344</v>
          </cell>
          <cell r="F29834">
            <v>9425.5</v>
          </cell>
        </row>
        <row r="29835">
          <cell r="E29835" t="str">
            <v>440-ALL-351</v>
          </cell>
          <cell r="F29835">
            <v>2200</v>
          </cell>
        </row>
        <row r="29836">
          <cell r="E29836" t="str">
            <v>440-ALL-372</v>
          </cell>
          <cell r="F29836">
            <v>6076</v>
          </cell>
        </row>
        <row r="29837">
          <cell r="E29837" t="str">
            <v>440-ALL-411</v>
          </cell>
          <cell r="F29837">
            <v>577393.79</v>
          </cell>
        </row>
        <row r="29838">
          <cell r="E29838" t="str">
            <v>440-ALL-413</v>
          </cell>
          <cell r="F29838">
            <v>26869.88</v>
          </cell>
        </row>
        <row r="29839">
          <cell r="E29839" t="str">
            <v>440-ALL-418</v>
          </cell>
          <cell r="F29839">
            <v>102373.09</v>
          </cell>
        </row>
        <row r="29840">
          <cell r="E29840" t="str">
            <v>440-ALL-422</v>
          </cell>
          <cell r="F29840">
            <v>173348.73</v>
          </cell>
        </row>
        <row r="29841">
          <cell r="E29841" t="str">
            <v>440-ALL-423</v>
          </cell>
          <cell r="F29841">
            <v>365807.53</v>
          </cell>
        </row>
        <row r="29842">
          <cell r="E29842" t="str">
            <v>440-ALL-424</v>
          </cell>
          <cell r="F29842">
            <v>6836.63</v>
          </cell>
        </row>
        <row r="29843">
          <cell r="E29843" t="str">
            <v>440-ALL-425</v>
          </cell>
          <cell r="F29843">
            <v>69848.990000000005</v>
          </cell>
        </row>
        <row r="29844">
          <cell r="E29844" t="str">
            <v>440-ALL-461</v>
          </cell>
          <cell r="F29844">
            <v>2835.37</v>
          </cell>
        </row>
        <row r="29845">
          <cell r="E29845" t="str">
            <v>440-ALL-462</v>
          </cell>
          <cell r="F29845">
            <v>156160.32999999999</v>
          </cell>
        </row>
        <row r="29846">
          <cell r="E29846" t="str">
            <v>440-ALL-472</v>
          </cell>
          <cell r="F29846">
            <v>-2071.61</v>
          </cell>
        </row>
        <row r="29847">
          <cell r="E29847" t="str">
            <v>440-ALL-541</v>
          </cell>
          <cell r="F29847">
            <v>55002.01</v>
          </cell>
        </row>
        <row r="29848">
          <cell r="E29848" t="str">
            <v>440-ALL-542</v>
          </cell>
          <cell r="F29848">
            <v>12452.14</v>
          </cell>
        </row>
        <row r="29849">
          <cell r="E29849" t="str">
            <v>440-ALL-552</v>
          </cell>
          <cell r="F29849">
            <v>1006</v>
          </cell>
        </row>
        <row r="29850">
          <cell r="E29850" t="str">
            <v>450-ALL-111</v>
          </cell>
          <cell r="F29850">
            <v>129660</v>
          </cell>
        </row>
        <row r="29851">
          <cell r="E29851" t="str">
            <v>450-ALL-113</v>
          </cell>
          <cell r="F29851">
            <v>335241.48</v>
          </cell>
        </row>
        <row r="29852">
          <cell r="E29852" t="str">
            <v>450-ALL-114</v>
          </cell>
          <cell r="F29852">
            <v>1462833</v>
          </cell>
        </row>
        <row r="29853">
          <cell r="E29853" t="str">
            <v>450-ALL-115</v>
          </cell>
          <cell r="F29853">
            <v>68058.12</v>
          </cell>
        </row>
        <row r="29854">
          <cell r="E29854" t="str">
            <v>450-ALL-116</v>
          </cell>
          <cell r="F29854">
            <v>572499.39</v>
          </cell>
        </row>
        <row r="29855">
          <cell r="E29855" t="str">
            <v>450-ALL-117</v>
          </cell>
          <cell r="F29855">
            <v>41796.26</v>
          </cell>
        </row>
        <row r="29856">
          <cell r="E29856" t="str">
            <v>450-ALL-118</v>
          </cell>
          <cell r="F29856">
            <v>205500</v>
          </cell>
        </row>
        <row r="29857">
          <cell r="E29857" t="str">
            <v>450-ALL-121</v>
          </cell>
          <cell r="F29857">
            <v>33025930.539999999</v>
          </cell>
        </row>
        <row r="29858">
          <cell r="E29858" t="str">
            <v>450-ALL-123</v>
          </cell>
          <cell r="F29858">
            <v>104660.49</v>
          </cell>
        </row>
        <row r="29859">
          <cell r="E29859" t="str">
            <v>450-ALL-125</v>
          </cell>
          <cell r="F29859">
            <v>9984.0400000000009</v>
          </cell>
        </row>
        <row r="29860">
          <cell r="E29860" t="str">
            <v>450-ALL-131</v>
          </cell>
          <cell r="F29860">
            <v>2443644.0299999998</v>
          </cell>
        </row>
        <row r="29861">
          <cell r="E29861" t="str">
            <v>450-ALL-132</v>
          </cell>
          <cell r="F29861">
            <v>586637.65</v>
          </cell>
        </row>
        <row r="29862">
          <cell r="E29862" t="str">
            <v>450-ALL-133</v>
          </cell>
          <cell r="F29862">
            <v>433540.07</v>
          </cell>
        </row>
        <row r="29863">
          <cell r="E29863" t="str">
            <v>450-ALL-135</v>
          </cell>
          <cell r="F29863">
            <v>503257.64</v>
          </cell>
        </row>
        <row r="29864">
          <cell r="E29864" t="str">
            <v>450-ALL-142</v>
          </cell>
          <cell r="F29864">
            <v>3030050.12</v>
          </cell>
        </row>
        <row r="29865">
          <cell r="E29865" t="str">
            <v>450-ALL-143</v>
          </cell>
          <cell r="F29865">
            <v>447421.68</v>
          </cell>
        </row>
        <row r="29866">
          <cell r="E29866" t="str">
            <v>450-ALL-144</v>
          </cell>
          <cell r="F29866">
            <v>21479.07</v>
          </cell>
        </row>
        <row r="29867">
          <cell r="E29867" t="str">
            <v>450-ALL-145</v>
          </cell>
          <cell r="F29867">
            <v>457264.3</v>
          </cell>
        </row>
        <row r="29868">
          <cell r="E29868" t="str">
            <v>450-ALL-146</v>
          </cell>
          <cell r="F29868">
            <v>179824.93</v>
          </cell>
        </row>
        <row r="29869">
          <cell r="E29869" t="str">
            <v>450-ALL-148</v>
          </cell>
          <cell r="F29869">
            <v>55477.8</v>
          </cell>
        </row>
        <row r="29870">
          <cell r="E29870" t="str">
            <v>450-ALL-151</v>
          </cell>
          <cell r="F29870">
            <v>1541488.96</v>
          </cell>
        </row>
        <row r="29871">
          <cell r="E29871" t="str">
            <v>450-ALL-152</v>
          </cell>
          <cell r="F29871">
            <v>11587.3</v>
          </cell>
        </row>
        <row r="29872">
          <cell r="E29872" t="str">
            <v>450-ALL-153</v>
          </cell>
          <cell r="F29872">
            <v>91881.84</v>
          </cell>
        </row>
        <row r="29873">
          <cell r="E29873" t="str">
            <v>450-ALL-162</v>
          </cell>
          <cell r="F29873">
            <v>308231.98</v>
          </cell>
        </row>
        <row r="29874">
          <cell r="E29874" t="str">
            <v>450-ALL-163</v>
          </cell>
          <cell r="F29874">
            <v>23968.53</v>
          </cell>
        </row>
        <row r="29875">
          <cell r="E29875" t="str">
            <v>450-ALL-165</v>
          </cell>
          <cell r="F29875">
            <v>58975.56</v>
          </cell>
        </row>
        <row r="29876">
          <cell r="E29876" t="str">
            <v>450-ALL-167</v>
          </cell>
          <cell r="F29876">
            <v>648.45000000000005</v>
          </cell>
        </row>
        <row r="29877">
          <cell r="E29877" t="str">
            <v>450-ALL-171</v>
          </cell>
          <cell r="F29877">
            <v>952715.2</v>
          </cell>
        </row>
        <row r="29878">
          <cell r="E29878" t="str">
            <v>450-ALL-172</v>
          </cell>
          <cell r="F29878">
            <v>103.14</v>
          </cell>
        </row>
        <row r="29879">
          <cell r="E29879" t="str">
            <v>450-ALL-173</v>
          </cell>
          <cell r="F29879">
            <v>674745.01</v>
          </cell>
        </row>
        <row r="29880">
          <cell r="E29880" t="str">
            <v>450-ALL-175</v>
          </cell>
          <cell r="F29880">
            <v>331437.68</v>
          </cell>
        </row>
        <row r="29881">
          <cell r="E29881" t="str">
            <v>450-ALL-181</v>
          </cell>
          <cell r="F29881">
            <v>5335.65</v>
          </cell>
        </row>
        <row r="29882">
          <cell r="E29882" t="str">
            <v>450-ALL-184</v>
          </cell>
          <cell r="F29882">
            <v>768056.69</v>
          </cell>
        </row>
        <row r="29883">
          <cell r="E29883" t="str">
            <v>450-ALL-185</v>
          </cell>
          <cell r="F29883">
            <v>41383.370000000003</v>
          </cell>
        </row>
        <row r="29884">
          <cell r="E29884" t="str">
            <v>450-ALL-186</v>
          </cell>
          <cell r="F29884">
            <v>14982.6</v>
          </cell>
        </row>
        <row r="29885">
          <cell r="E29885" t="str">
            <v>450-ALL-188</v>
          </cell>
          <cell r="F29885">
            <v>404845.92</v>
          </cell>
        </row>
        <row r="29886">
          <cell r="E29886" t="str">
            <v>450-ALL-189</v>
          </cell>
          <cell r="F29886">
            <v>27041.52</v>
          </cell>
        </row>
        <row r="29887">
          <cell r="E29887" t="str">
            <v>450-ALL-191</v>
          </cell>
          <cell r="F29887">
            <v>2700</v>
          </cell>
        </row>
        <row r="29888">
          <cell r="E29888" t="str">
            <v>450-ALL-192</v>
          </cell>
          <cell r="F29888">
            <v>18.600000000000001</v>
          </cell>
        </row>
        <row r="29889">
          <cell r="E29889" t="str">
            <v>450-ALL-196</v>
          </cell>
          <cell r="F29889">
            <v>8869.8700000000008</v>
          </cell>
        </row>
        <row r="29890">
          <cell r="E29890" t="str">
            <v>450-ALL-197</v>
          </cell>
          <cell r="F29890">
            <v>2600</v>
          </cell>
        </row>
        <row r="29891">
          <cell r="E29891" t="str">
            <v>450-ALL-198</v>
          </cell>
          <cell r="F29891">
            <v>101393.02</v>
          </cell>
        </row>
        <row r="29892">
          <cell r="E29892" t="str">
            <v>450-ALL-199</v>
          </cell>
          <cell r="F29892">
            <v>6533.45</v>
          </cell>
        </row>
        <row r="29893">
          <cell r="E29893" t="str">
            <v>450-ALL-211</v>
          </cell>
          <cell r="F29893">
            <v>3581588.66</v>
          </cell>
        </row>
        <row r="29894">
          <cell r="E29894" t="str">
            <v>450-ALL-221</v>
          </cell>
          <cell r="F29894">
            <v>6998971.7800000003</v>
          </cell>
        </row>
        <row r="29895">
          <cell r="E29895" t="str">
            <v>450-ALL-231</v>
          </cell>
          <cell r="F29895">
            <v>5992368.0300000003</v>
          </cell>
        </row>
        <row r="29896">
          <cell r="E29896" t="str">
            <v>450-ALL-233</v>
          </cell>
          <cell r="F29896">
            <v>271929.96000000002</v>
          </cell>
        </row>
        <row r="29897">
          <cell r="E29897" t="str">
            <v>450-ALL-311</v>
          </cell>
          <cell r="F29897">
            <v>1121824.6499999999</v>
          </cell>
        </row>
        <row r="29898">
          <cell r="E29898" t="str">
            <v>450-ALL-312</v>
          </cell>
          <cell r="F29898">
            <v>196811.95</v>
          </cell>
        </row>
        <row r="29899">
          <cell r="E29899" t="str">
            <v>450-ALL-314</v>
          </cell>
          <cell r="F29899">
            <v>4609.37</v>
          </cell>
        </row>
        <row r="29900">
          <cell r="E29900" t="str">
            <v>450-ALL-319</v>
          </cell>
          <cell r="F29900">
            <v>8380</v>
          </cell>
        </row>
        <row r="29901">
          <cell r="E29901" t="str">
            <v>450-ALL-321</v>
          </cell>
          <cell r="F29901">
            <v>6808.81</v>
          </cell>
        </row>
        <row r="29902">
          <cell r="E29902" t="str">
            <v>450-ALL-322</v>
          </cell>
          <cell r="F29902">
            <v>6190.73</v>
          </cell>
        </row>
        <row r="29903">
          <cell r="E29903" t="str">
            <v>450-ALL-323</v>
          </cell>
          <cell r="F29903">
            <v>590.65</v>
          </cell>
        </row>
        <row r="29904">
          <cell r="E29904" t="str">
            <v>450-ALL-326</v>
          </cell>
          <cell r="F29904">
            <v>6514.23</v>
          </cell>
        </row>
        <row r="29905">
          <cell r="E29905" t="str">
            <v>450-ALL-327</v>
          </cell>
          <cell r="F29905">
            <v>10500.18</v>
          </cell>
        </row>
        <row r="29906">
          <cell r="E29906" t="str">
            <v>450-ALL-331</v>
          </cell>
          <cell r="F29906">
            <v>67742.710000000006</v>
          </cell>
        </row>
        <row r="29907">
          <cell r="E29907" t="str">
            <v>450-ALL-332</v>
          </cell>
          <cell r="F29907">
            <v>45777.07</v>
          </cell>
        </row>
        <row r="29908">
          <cell r="E29908" t="str">
            <v>450-ALL-333</v>
          </cell>
          <cell r="F29908">
            <v>13421.48</v>
          </cell>
        </row>
        <row r="29909">
          <cell r="E29909" t="str">
            <v>450-ALL-341</v>
          </cell>
          <cell r="F29909">
            <v>2261.1</v>
          </cell>
        </row>
        <row r="29910">
          <cell r="E29910" t="str">
            <v>450-ALL-342</v>
          </cell>
          <cell r="F29910">
            <v>95</v>
          </cell>
        </row>
        <row r="29911">
          <cell r="E29911" t="str">
            <v>450-ALL-344</v>
          </cell>
          <cell r="F29911">
            <v>2860.2</v>
          </cell>
        </row>
        <row r="29912">
          <cell r="E29912" t="str">
            <v>450-ALL-351</v>
          </cell>
          <cell r="F29912">
            <v>6216</v>
          </cell>
        </row>
        <row r="29913">
          <cell r="E29913" t="str">
            <v>450-ALL-379</v>
          </cell>
          <cell r="F29913">
            <v>210</v>
          </cell>
        </row>
        <row r="29914">
          <cell r="E29914" t="str">
            <v>450-ALL-411</v>
          </cell>
          <cell r="F29914">
            <v>658170.75</v>
          </cell>
        </row>
        <row r="29915">
          <cell r="E29915" t="str">
            <v>450-ALL-413</v>
          </cell>
          <cell r="F29915">
            <v>89222.46</v>
          </cell>
        </row>
        <row r="29916">
          <cell r="E29916" t="str">
            <v>450-ALL-418</v>
          </cell>
          <cell r="F29916">
            <v>263525.38</v>
          </cell>
        </row>
        <row r="29917">
          <cell r="E29917" t="str">
            <v>450-ALL-422</v>
          </cell>
          <cell r="F29917">
            <v>329968.65999999997</v>
          </cell>
        </row>
        <row r="29918">
          <cell r="E29918" t="str">
            <v>450-ALL-423</v>
          </cell>
          <cell r="F29918">
            <v>529117.82999999996</v>
          </cell>
        </row>
        <row r="29919">
          <cell r="E29919" t="str">
            <v>450-ALL-424</v>
          </cell>
          <cell r="F29919">
            <v>12249.15</v>
          </cell>
        </row>
        <row r="29920">
          <cell r="E29920" t="str">
            <v>450-ALL-425</v>
          </cell>
          <cell r="F29920">
            <v>27221.74</v>
          </cell>
        </row>
        <row r="29921">
          <cell r="E29921" t="str">
            <v>450-ALL-461</v>
          </cell>
          <cell r="F29921">
            <v>171744.49</v>
          </cell>
        </row>
        <row r="29922">
          <cell r="E29922" t="str">
            <v>450-ALL-462</v>
          </cell>
          <cell r="F29922">
            <v>400478.37</v>
          </cell>
        </row>
        <row r="29923">
          <cell r="E29923" t="str">
            <v>450-ALL-542</v>
          </cell>
          <cell r="F29923">
            <v>8729.86</v>
          </cell>
        </row>
        <row r="29924">
          <cell r="E29924" t="str">
            <v>450-ALL-552</v>
          </cell>
          <cell r="F29924">
            <v>1132</v>
          </cell>
        </row>
        <row r="29925">
          <cell r="E29925" t="str">
            <v>460-ALL-111</v>
          </cell>
          <cell r="F29925">
            <v>116916</v>
          </cell>
        </row>
        <row r="29926">
          <cell r="E29926" t="str">
            <v>460-ALL-113</v>
          </cell>
          <cell r="F29926">
            <v>354571.36</v>
          </cell>
        </row>
        <row r="29927">
          <cell r="E29927" t="str">
            <v>460-ALL-114</v>
          </cell>
          <cell r="F29927">
            <v>452799.24</v>
          </cell>
        </row>
        <row r="29928">
          <cell r="E29928" t="str">
            <v>460-ALL-115</v>
          </cell>
          <cell r="F29928">
            <v>80232</v>
          </cell>
        </row>
        <row r="29929">
          <cell r="E29929" t="str">
            <v>460-ALL-116</v>
          </cell>
          <cell r="F29929">
            <v>397429.57</v>
          </cell>
        </row>
        <row r="29930">
          <cell r="E29930" t="str">
            <v>460-ALL-118</v>
          </cell>
          <cell r="F29930">
            <v>100188</v>
          </cell>
        </row>
        <row r="29931">
          <cell r="E29931" t="str">
            <v>460-ALL-121</v>
          </cell>
          <cell r="F29931">
            <v>7289002.1100000003</v>
          </cell>
        </row>
        <row r="29932">
          <cell r="E29932" t="str">
            <v>460-ALL-123</v>
          </cell>
          <cell r="F29932">
            <v>28326.87</v>
          </cell>
        </row>
        <row r="29933">
          <cell r="E29933" t="str">
            <v>460-ALL-124</v>
          </cell>
          <cell r="F29933">
            <v>40334.800000000003</v>
          </cell>
        </row>
        <row r="29934">
          <cell r="E29934" t="str">
            <v>460-ALL-127</v>
          </cell>
          <cell r="F29934">
            <v>8350.2000000000007</v>
          </cell>
        </row>
        <row r="29935">
          <cell r="E29935" t="str">
            <v>460-ALL-131</v>
          </cell>
          <cell r="F29935">
            <v>988661.76000000001</v>
          </cell>
        </row>
        <row r="29936">
          <cell r="E29936" t="str">
            <v>460-ALL-132</v>
          </cell>
          <cell r="F29936">
            <v>130567.79</v>
          </cell>
        </row>
        <row r="29937">
          <cell r="E29937" t="str">
            <v>460-ALL-133</v>
          </cell>
          <cell r="F29937">
            <v>46579.46</v>
          </cell>
        </row>
        <row r="29938">
          <cell r="E29938" t="str">
            <v>460-ALL-135</v>
          </cell>
          <cell r="F29938">
            <v>68160</v>
          </cell>
        </row>
        <row r="29939">
          <cell r="E29939" t="str">
            <v>460-ALL-142</v>
          </cell>
          <cell r="F29939">
            <v>1303580.81</v>
          </cell>
        </row>
        <row r="29940">
          <cell r="E29940" t="str">
            <v>460-ALL-146</v>
          </cell>
          <cell r="F29940">
            <v>36776.35</v>
          </cell>
        </row>
        <row r="29941">
          <cell r="E29941" t="str">
            <v>460-ALL-147</v>
          </cell>
          <cell r="F29941">
            <v>100219.97</v>
          </cell>
        </row>
        <row r="29942">
          <cell r="E29942" t="str">
            <v>460-ALL-149</v>
          </cell>
          <cell r="F29942">
            <v>128131.07</v>
          </cell>
        </row>
        <row r="29943">
          <cell r="E29943" t="str">
            <v>460-ALL-151</v>
          </cell>
          <cell r="F29943">
            <v>912813.42</v>
          </cell>
        </row>
        <row r="29944">
          <cell r="E29944" t="str">
            <v>460-ALL-152</v>
          </cell>
          <cell r="F29944">
            <v>115387.54</v>
          </cell>
        </row>
        <row r="29945">
          <cell r="E29945" t="str">
            <v>460-ALL-162</v>
          </cell>
          <cell r="F29945">
            <v>131053.51</v>
          </cell>
        </row>
        <row r="29946">
          <cell r="E29946" t="str">
            <v>460-ALL-163</v>
          </cell>
          <cell r="F29946">
            <v>9373.35</v>
          </cell>
        </row>
        <row r="29947">
          <cell r="E29947" t="str">
            <v>460-ALL-165</v>
          </cell>
          <cell r="F29947">
            <v>59741.37</v>
          </cell>
        </row>
        <row r="29948">
          <cell r="E29948" t="str">
            <v>460-ALL-167</v>
          </cell>
          <cell r="F29948">
            <v>14027.08</v>
          </cell>
        </row>
        <row r="29949">
          <cell r="E29949" t="str">
            <v>460-ALL-171</v>
          </cell>
          <cell r="F29949">
            <v>757069.11</v>
          </cell>
        </row>
        <row r="29950">
          <cell r="E29950" t="str">
            <v>460-ALL-172</v>
          </cell>
          <cell r="F29950">
            <v>1807.99</v>
          </cell>
        </row>
        <row r="29951">
          <cell r="E29951" t="str">
            <v>460-ALL-173</v>
          </cell>
          <cell r="F29951">
            <v>621191.41</v>
          </cell>
        </row>
        <row r="29952">
          <cell r="E29952" t="str">
            <v>460-ALL-175</v>
          </cell>
          <cell r="F29952">
            <v>496538.87</v>
          </cell>
        </row>
        <row r="29953">
          <cell r="E29953" t="str">
            <v>460-ALL-181</v>
          </cell>
          <cell r="F29953">
            <v>200000</v>
          </cell>
        </row>
        <row r="29954">
          <cell r="E29954" t="str">
            <v>460-ALL-184</v>
          </cell>
          <cell r="F29954">
            <v>270090.28000000003</v>
          </cell>
        </row>
        <row r="29955">
          <cell r="E29955" t="str">
            <v>460-ALL-185</v>
          </cell>
          <cell r="F29955">
            <v>13357.18</v>
          </cell>
        </row>
        <row r="29956">
          <cell r="E29956" t="str">
            <v>460-ALL-186</v>
          </cell>
          <cell r="F29956">
            <v>-11753.62</v>
          </cell>
        </row>
        <row r="29957">
          <cell r="E29957" t="str">
            <v>460-ALL-188</v>
          </cell>
          <cell r="F29957">
            <v>135693.04</v>
          </cell>
        </row>
        <row r="29958">
          <cell r="E29958" t="str">
            <v>460-ALL-189</v>
          </cell>
          <cell r="F29958">
            <v>9695.77</v>
          </cell>
        </row>
        <row r="29959">
          <cell r="E29959" t="str">
            <v>460-ALL-191</v>
          </cell>
          <cell r="F29959">
            <v>9600</v>
          </cell>
        </row>
        <row r="29960">
          <cell r="E29960" t="str">
            <v>460-ALL-196</v>
          </cell>
          <cell r="F29960">
            <v>3900</v>
          </cell>
        </row>
        <row r="29961">
          <cell r="E29961" t="str">
            <v>460-ALL-197</v>
          </cell>
          <cell r="F29961">
            <v>19600</v>
          </cell>
        </row>
        <row r="29962">
          <cell r="E29962" t="str">
            <v>460-ALL-198</v>
          </cell>
          <cell r="F29962">
            <v>11337.5</v>
          </cell>
        </row>
        <row r="29963">
          <cell r="E29963" t="str">
            <v>460-ALL-211</v>
          </cell>
          <cell r="F29963">
            <v>1071703.94</v>
          </cell>
        </row>
        <row r="29964">
          <cell r="E29964" t="str">
            <v>460-ALL-221</v>
          </cell>
          <cell r="F29964">
            <v>2003264.93</v>
          </cell>
        </row>
        <row r="29965">
          <cell r="E29965" t="str">
            <v>460-ALL-231</v>
          </cell>
          <cell r="F29965">
            <v>1887176.62</v>
          </cell>
        </row>
        <row r="29966">
          <cell r="E29966" t="str">
            <v>460-ALL-233</v>
          </cell>
          <cell r="F29966">
            <v>91613.19</v>
          </cell>
        </row>
        <row r="29967">
          <cell r="E29967" t="str">
            <v>460-ALL-311</v>
          </cell>
          <cell r="F29967">
            <v>226271.72</v>
          </cell>
        </row>
        <row r="29968">
          <cell r="E29968" t="str">
            <v>460-ALL-312</v>
          </cell>
          <cell r="F29968">
            <v>22972.01</v>
          </cell>
        </row>
        <row r="29969">
          <cell r="E29969" t="str">
            <v>460-ALL-313</v>
          </cell>
          <cell r="F29969">
            <v>821.94</v>
          </cell>
        </row>
        <row r="29970">
          <cell r="E29970" t="str">
            <v>460-ALL-319</v>
          </cell>
          <cell r="F29970">
            <v>7393.92</v>
          </cell>
        </row>
        <row r="29971">
          <cell r="E29971" t="str">
            <v>460-ALL-331</v>
          </cell>
          <cell r="F29971">
            <v>415.67</v>
          </cell>
        </row>
        <row r="29972">
          <cell r="E29972" t="str">
            <v>460-ALL-332</v>
          </cell>
          <cell r="F29972">
            <v>2449.39</v>
          </cell>
        </row>
        <row r="29973">
          <cell r="E29973" t="str">
            <v>460-ALL-333</v>
          </cell>
          <cell r="F29973">
            <v>3907.65</v>
          </cell>
        </row>
        <row r="29974">
          <cell r="E29974" t="str">
            <v>460-ALL-341</v>
          </cell>
          <cell r="F29974">
            <v>12096</v>
          </cell>
        </row>
        <row r="29975">
          <cell r="E29975" t="str">
            <v>460-ALL-343</v>
          </cell>
          <cell r="F29975">
            <v>54512.24</v>
          </cell>
        </row>
        <row r="29976">
          <cell r="E29976" t="str">
            <v>460-ALL-351</v>
          </cell>
          <cell r="F29976">
            <v>7806.1</v>
          </cell>
        </row>
        <row r="29977">
          <cell r="E29977" t="str">
            <v>460-ALL-361</v>
          </cell>
          <cell r="F29977">
            <v>1995.41</v>
          </cell>
        </row>
        <row r="29978">
          <cell r="E29978" t="str">
            <v>460-ALL-379</v>
          </cell>
          <cell r="F29978">
            <v>458.25</v>
          </cell>
        </row>
        <row r="29979">
          <cell r="E29979" t="str">
            <v>460-ALL-411</v>
          </cell>
          <cell r="F29979">
            <v>114534.75</v>
          </cell>
        </row>
        <row r="29980">
          <cell r="E29980" t="str">
            <v>460-ALL-413</v>
          </cell>
          <cell r="F29980">
            <v>90758.53</v>
          </cell>
        </row>
        <row r="29981">
          <cell r="E29981" t="str">
            <v>460-ALL-414</v>
          </cell>
          <cell r="F29981">
            <v>13529.9</v>
          </cell>
        </row>
        <row r="29982">
          <cell r="E29982" t="str">
            <v>460-ALL-418</v>
          </cell>
          <cell r="F29982">
            <v>31412.51</v>
          </cell>
        </row>
        <row r="29983">
          <cell r="E29983" t="str">
            <v>460-ALL-422</v>
          </cell>
          <cell r="F29983">
            <v>68255.48</v>
          </cell>
        </row>
        <row r="29984">
          <cell r="E29984" t="str">
            <v>460-ALL-423</v>
          </cell>
          <cell r="F29984">
            <v>10733.3</v>
          </cell>
        </row>
        <row r="29985">
          <cell r="E29985" t="str">
            <v>460-ALL-424</v>
          </cell>
          <cell r="F29985">
            <v>13791.9</v>
          </cell>
        </row>
        <row r="29986">
          <cell r="E29986" t="str">
            <v>460-ALL-425</v>
          </cell>
          <cell r="F29986">
            <v>44967.38</v>
          </cell>
        </row>
        <row r="29987">
          <cell r="E29987" t="str">
            <v>460-ALL-459</v>
          </cell>
          <cell r="F29987">
            <v>283.31</v>
          </cell>
        </row>
        <row r="29988">
          <cell r="E29988" t="str">
            <v>460-ALL-461</v>
          </cell>
          <cell r="F29988">
            <v>23858.59</v>
          </cell>
        </row>
        <row r="29989">
          <cell r="E29989" t="str">
            <v>460-ALL-462</v>
          </cell>
          <cell r="F29989">
            <v>318122.99</v>
          </cell>
        </row>
        <row r="29990">
          <cell r="E29990" t="str">
            <v>460-ALL-541</v>
          </cell>
          <cell r="F29990">
            <v>6409.3</v>
          </cell>
        </row>
        <row r="29991">
          <cell r="E29991" t="str">
            <v>460-ALL-552</v>
          </cell>
          <cell r="F29991">
            <v>1264.4000000000001</v>
          </cell>
        </row>
        <row r="29992">
          <cell r="E29992" t="str">
            <v>470-ALL-111</v>
          </cell>
          <cell r="F29992">
            <v>123840</v>
          </cell>
        </row>
        <row r="29993">
          <cell r="E29993" t="str">
            <v>470-ALL-113</v>
          </cell>
          <cell r="F29993">
            <v>634046.51</v>
          </cell>
        </row>
        <row r="29994">
          <cell r="E29994" t="str">
            <v>470-ALL-114</v>
          </cell>
          <cell r="F29994">
            <v>859178</v>
          </cell>
        </row>
        <row r="29995">
          <cell r="E29995" t="str">
            <v>470-ALL-115</v>
          </cell>
          <cell r="F29995">
            <v>83999.88</v>
          </cell>
        </row>
        <row r="29996">
          <cell r="E29996" t="str">
            <v>470-ALL-116</v>
          </cell>
          <cell r="F29996">
            <v>848870.17</v>
          </cell>
        </row>
        <row r="29997">
          <cell r="E29997" t="str">
            <v>470-ALL-117</v>
          </cell>
          <cell r="F29997">
            <v>64452.9</v>
          </cell>
        </row>
        <row r="29998">
          <cell r="E29998" t="str">
            <v>470-ALL-118</v>
          </cell>
          <cell r="F29998">
            <v>8566.56</v>
          </cell>
        </row>
        <row r="29999">
          <cell r="E29999" t="str">
            <v>470-ALL-121</v>
          </cell>
          <cell r="F29999">
            <v>17774264.079999998</v>
          </cell>
        </row>
        <row r="30000">
          <cell r="E30000" t="str">
            <v>470-ALL-123</v>
          </cell>
          <cell r="F30000">
            <v>65582.81</v>
          </cell>
        </row>
        <row r="30001">
          <cell r="E30001" t="str">
            <v>470-ALL-125</v>
          </cell>
          <cell r="F30001">
            <v>33391.660000000003</v>
          </cell>
        </row>
        <row r="30002">
          <cell r="E30002" t="str">
            <v>470-ALL-131</v>
          </cell>
          <cell r="F30002">
            <v>2129624.15</v>
          </cell>
        </row>
        <row r="30003">
          <cell r="E30003" t="str">
            <v>470-ALL-132</v>
          </cell>
          <cell r="F30003">
            <v>60046.27</v>
          </cell>
        </row>
        <row r="30004">
          <cell r="E30004" t="str">
            <v>470-ALL-141</v>
          </cell>
          <cell r="F30004">
            <v>48619.01</v>
          </cell>
        </row>
        <row r="30005">
          <cell r="E30005" t="str">
            <v>470-ALL-142</v>
          </cell>
          <cell r="F30005">
            <v>2076488.25</v>
          </cell>
        </row>
        <row r="30006">
          <cell r="E30006" t="str">
            <v>470-ALL-143</v>
          </cell>
          <cell r="F30006">
            <v>23334.75</v>
          </cell>
        </row>
        <row r="30007">
          <cell r="E30007" t="str">
            <v>470-ALL-144</v>
          </cell>
          <cell r="F30007">
            <v>29078.880000000001</v>
          </cell>
        </row>
        <row r="30008">
          <cell r="E30008" t="str">
            <v>470-ALL-145</v>
          </cell>
          <cell r="F30008">
            <v>134942.39999999999</v>
          </cell>
        </row>
        <row r="30009">
          <cell r="E30009" t="str">
            <v>470-ALL-146</v>
          </cell>
          <cell r="F30009">
            <v>481696.69</v>
          </cell>
        </row>
        <row r="30010">
          <cell r="E30010" t="str">
            <v>470-ALL-147</v>
          </cell>
          <cell r="F30010">
            <v>30474.959999999999</v>
          </cell>
        </row>
        <row r="30011">
          <cell r="E30011" t="str">
            <v>470-ALL-148</v>
          </cell>
          <cell r="F30011">
            <v>93765.8</v>
          </cell>
        </row>
        <row r="30012">
          <cell r="E30012" t="str">
            <v>470-ALL-151</v>
          </cell>
          <cell r="F30012">
            <v>1665681.77</v>
          </cell>
        </row>
        <row r="30013">
          <cell r="E30013" t="str">
            <v>470-ALL-152</v>
          </cell>
          <cell r="F30013">
            <v>362468.84</v>
          </cell>
        </row>
        <row r="30014">
          <cell r="E30014" t="str">
            <v>470-ALL-153</v>
          </cell>
          <cell r="F30014">
            <v>107688.96000000001</v>
          </cell>
        </row>
        <row r="30015">
          <cell r="E30015" t="str">
            <v>470-ALL-162</v>
          </cell>
          <cell r="F30015">
            <v>553826.30000000005</v>
          </cell>
        </row>
        <row r="30016">
          <cell r="E30016" t="str">
            <v>470-ALL-163</v>
          </cell>
          <cell r="F30016">
            <v>13608</v>
          </cell>
        </row>
        <row r="30017">
          <cell r="E30017" t="str">
            <v>470-ALL-165</v>
          </cell>
          <cell r="F30017">
            <v>188589.36</v>
          </cell>
        </row>
        <row r="30018">
          <cell r="E30018" t="str">
            <v>470-ALL-166</v>
          </cell>
          <cell r="F30018">
            <v>143.26</v>
          </cell>
        </row>
        <row r="30019">
          <cell r="E30019" t="str">
            <v>470-ALL-167</v>
          </cell>
          <cell r="F30019">
            <v>358.15</v>
          </cell>
        </row>
        <row r="30020">
          <cell r="E30020" t="str">
            <v>470-ALL-171</v>
          </cell>
          <cell r="F30020">
            <v>631173.94999999995</v>
          </cell>
        </row>
        <row r="30021">
          <cell r="E30021" t="str">
            <v>470-ALL-172</v>
          </cell>
          <cell r="F30021">
            <v>74959.25</v>
          </cell>
        </row>
        <row r="30022">
          <cell r="E30022" t="str">
            <v>470-ALL-173</v>
          </cell>
          <cell r="F30022">
            <v>1077288.17</v>
          </cell>
        </row>
        <row r="30023">
          <cell r="E30023" t="str">
            <v>470-ALL-175</v>
          </cell>
          <cell r="F30023">
            <v>240989.75</v>
          </cell>
        </row>
        <row r="30024">
          <cell r="E30024" t="str">
            <v>470-ALL-176</v>
          </cell>
          <cell r="F30024">
            <v>53847.24</v>
          </cell>
        </row>
        <row r="30025">
          <cell r="E30025" t="str">
            <v>470-ALL-181</v>
          </cell>
          <cell r="F30025">
            <v>1273987.6599999999</v>
          </cell>
        </row>
        <row r="30026">
          <cell r="E30026" t="str">
            <v>470-ALL-183</v>
          </cell>
          <cell r="F30026">
            <v>122450</v>
          </cell>
        </row>
        <row r="30027">
          <cell r="E30027" t="str">
            <v>470-ALL-184</v>
          </cell>
          <cell r="F30027">
            <v>329456.12</v>
          </cell>
        </row>
        <row r="30028">
          <cell r="E30028" t="str">
            <v>470-ALL-185</v>
          </cell>
          <cell r="F30028">
            <v>7037.88</v>
          </cell>
        </row>
        <row r="30029">
          <cell r="E30029" t="str">
            <v>470-ALL-186</v>
          </cell>
          <cell r="F30029">
            <v>7206.6</v>
          </cell>
        </row>
        <row r="30030">
          <cell r="E30030" t="str">
            <v>470-ALL-188</v>
          </cell>
          <cell r="F30030">
            <v>340926.82</v>
          </cell>
        </row>
        <row r="30031">
          <cell r="E30031" t="str">
            <v>470-ALL-189</v>
          </cell>
          <cell r="F30031">
            <v>7906.91</v>
          </cell>
        </row>
        <row r="30032">
          <cell r="E30032" t="str">
            <v>470-ALL-191</v>
          </cell>
          <cell r="F30032">
            <v>173013.89</v>
          </cell>
        </row>
        <row r="30033">
          <cell r="E30033" t="str">
            <v>470-ALL-192</v>
          </cell>
          <cell r="F30033">
            <v>18846</v>
          </cell>
        </row>
        <row r="30034">
          <cell r="E30034" t="str">
            <v>470-ALL-193</v>
          </cell>
          <cell r="F30034">
            <v>72000</v>
          </cell>
        </row>
        <row r="30035">
          <cell r="E30035" t="str">
            <v>470-ALL-196</v>
          </cell>
          <cell r="F30035">
            <v>72925</v>
          </cell>
        </row>
        <row r="30036">
          <cell r="E30036" t="str">
            <v>470-ALL-198</v>
          </cell>
          <cell r="F30036">
            <v>28655.59</v>
          </cell>
        </row>
        <row r="30037">
          <cell r="E30037" t="str">
            <v>470-ALL-199</v>
          </cell>
          <cell r="F30037">
            <v>59519.79</v>
          </cell>
        </row>
        <row r="30038">
          <cell r="E30038" t="str">
            <v>470-ALL-211</v>
          </cell>
          <cell r="F30038">
            <v>2447882.11</v>
          </cell>
        </row>
        <row r="30039">
          <cell r="E30039" t="str">
            <v>470-ALL-221</v>
          </cell>
          <cell r="F30039">
            <v>4640135.38</v>
          </cell>
        </row>
        <row r="30040">
          <cell r="E30040" t="str">
            <v>470-ALL-231</v>
          </cell>
          <cell r="F30040">
            <v>3913402.53</v>
          </cell>
        </row>
        <row r="30041">
          <cell r="E30041" t="str">
            <v>470-ALL-233</v>
          </cell>
          <cell r="F30041">
            <v>131931.21</v>
          </cell>
        </row>
        <row r="30042">
          <cell r="E30042" t="str">
            <v>470-ALL-311</v>
          </cell>
          <cell r="F30042">
            <v>1611821.27</v>
          </cell>
        </row>
        <row r="30043">
          <cell r="E30043" t="str">
            <v>470-ALL-312</v>
          </cell>
          <cell r="F30043">
            <v>256309.16</v>
          </cell>
        </row>
        <row r="30044">
          <cell r="E30044" t="str">
            <v>470-ALL-319</v>
          </cell>
          <cell r="F30044">
            <v>1356</v>
          </cell>
        </row>
        <row r="30045">
          <cell r="E30045" t="str">
            <v>470-ALL-321</v>
          </cell>
          <cell r="F30045">
            <v>9448.94</v>
          </cell>
        </row>
        <row r="30046">
          <cell r="E30046" t="str">
            <v>470-ALL-331</v>
          </cell>
          <cell r="F30046">
            <v>41302.89</v>
          </cell>
        </row>
        <row r="30047">
          <cell r="E30047" t="str">
            <v>470-ALL-332</v>
          </cell>
          <cell r="F30047">
            <v>16453.599999999999</v>
          </cell>
        </row>
        <row r="30048">
          <cell r="E30048" t="str">
            <v>470-ALL-333</v>
          </cell>
          <cell r="F30048">
            <v>5998.25</v>
          </cell>
        </row>
        <row r="30049">
          <cell r="E30049" t="str">
            <v>470-ALL-342</v>
          </cell>
          <cell r="F30049">
            <v>480.6</v>
          </cell>
        </row>
        <row r="30050">
          <cell r="E30050" t="str">
            <v>470-ALL-343</v>
          </cell>
          <cell r="F30050">
            <v>158985</v>
          </cell>
        </row>
        <row r="30051">
          <cell r="E30051" t="str">
            <v>470-ALL-351</v>
          </cell>
          <cell r="F30051">
            <v>5755.16</v>
          </cell>
        </row>
        <row r="30052">
          <cell r="E30052" t="str">
            <v>470-ALL-361</v>
          </cell>
          <cell r="F30052">
            <v>1330</v>
          </cell>
        </row>
        <row r="30053">
          <cell r="E30053" t="str">
            <v>470-ALL-379</v>
          </cell>
          <cell r="F30053">
            <v>576.9</v>
          </cell>
        </row>
        <row r="30054">
          <cell r="E30054" t="str">
            <v>470-ALL-411</v>
          </cell>
          <cell r="F30054">
            <v>643820.28</v>
          </cell>
        </row>
        <row r="30055">
          <cell r="E30055" t="str">
            <v>470-ALL-413</v>
          </cell>
          <cell r="F30055">
            <v>83268.75</v>
          </cell>
        </row>
        <row r="30056">
          <cell r="E30056" t="str">
            <v>470-ALL-418</v>
          </cell>
          <cell r="F30056">
            <v>164998.35999999999</v>
          </cell>
        </row>
        <row r="30057">
          <cell r="E30057" t="str">
            <v>470-ALL-422</v>
          </cell>
          <cell r="F30057">
            <v>215701.01</v>
          </cell>
        </row>
        <row r="30058">
          <cell r="E30058" t="str">
            <v>470-ALL-423</v>
          </cell>
          <cell r="F30058">
            <v>591932.4</v>
          </cell>
        </row>
        <row r="30059">
          <cell r="E30059" t="str">
            <v>470-ALL-424</v>
          </cell>
          <cell r="F30059">
            <v>10843.05</v>
          </cell>
        </row>
        <row r="30060">
          <cell r="E30060" t="str">
            <v>470-ALL-425</v>
          </cell>
          <cell r="F30060">
            <v>34509.81</v>
          </cell>
        </row>
        <row r="30061">
          <cell r="E30061" t="str">
            <v>470-ALL-461</v>
          </cell>
          <cell r="F30061">
            <v>937.76</v>
          </cell>
        </row>
        <row r="30062">
          <cell r="E30062" t="str">
            <v>470-ALL-462</v>
          </cell>
          <cell r="F30062">
            <v>161242.94</v>
          </cell>
        </row>
        <row r="30063">
          <cell r="E30063" t="str">
            <v>470-ALL-541</v>
          </cell>
          <cell r="F30063">
            <v>26000</v>
          </cell>
        </row>
        <row r="30064">
          <cell r="E30064" t="str">
            <v>470-ALL-552</v>
          </cell>
          <cell r="F30064">
            <v>2060.5</v>
          </cell>
        </row>
        <row r="30065">
          <cell r="E30065" t="str">
            <v>480-ALL-111</v>
          </cell>
          <cell r="F30065">
            <v>110000.04</v>
          </cell>
        </row>
        <row r="30066">
          <cell r="E30066" t="str">
            <v>480-ALL-113</v>
          </cell>
          <cell r="F30066">
            <v>231067.57</v>
          </cell>
        </row>
        <row r="30067">
          <cell r="E30067" t="str">
            <v>480-ALL-114</v>
          </cell>
          <cell r="F30067">
            <v>181866.47</v>
          </cell>
        </row>
        <row r="30068">
          <cell r="E30068" t="str">
            <v>480-ALL-115</v>
          </cell>
          <cell r="F30068">
            <v>78600</v>
          </cell>
        </row>
        <row r="30069">
          <cell r="E30069" t="str">
            <v>480-ALL-116</v>
          </cell>
          <cell r="F30069">
            <v>61848</v>
          </cell>
        </row>
        <row r="30070">
          <cell r="E30070" t="str">
            <v>480-ALL-121</v>
          </cell>
          <cell r="F30070">
            <v>2465947.19</v>
          </cell>
        </row>
        <row r="30071">
          <cell r="E30071" t="str">
            <v>480-ALL-131</v>
          </cell>
          <cell r="F30071">
            <v>270189.13</v>
          </cell>
        </row>
        <row r="30072">
          <cell r="E30072" t="str">
            <v>480-ALL-135</v>
          </cell>
          <cell r="F30072">
            <v>27734.33</v>
          </cell>
        </row>
        <row r="30073">
          <cell r="E30073" t="str">
            <v>480-ALL-141</v>
          </cell>
          <cell r="F30073">
            <v>6833.19</v>
          </cell>
        </row>
        <row r="30074">
          <cell r="E30074" t="str">
            <v>480-ALL-142</v>
          </cell>
          <cell r="F30074">
            <v>200263.69</v>
          </cell>
        </row>
        <row r="30075">
          <cell r="E30075" t="str">
            <v>480-ALL-146</v>
          </cell>
          <cell r="F30075">
            <v>67749</v>
          </cell>
        </row>
        <row r="30076">
          <cell r="E30076" t="str">
            <v>480-ALL-148</v>
          </cell>
          <cell r="F30076">
            <v>83690.460000000006</v>
          </cell>
        </row>
        <row r="30077">
          <cell r="E30077" t="str">
            <v>480-ALL-151</v>
          </cell>
          <cell r="F30077">
            <v>270041.99</v>
          </cell>
        </row>
        <row r="30078">
          <cell r="E30078" t="str">
            <v>480-ALL-153</v>
          </cell>
          <cell r="F30078">
            <v>4506.3900000000003</v>
          </cell>
        </row>
        <row r="30079">
          <cell r="E30079" t="str">
            <v>480-ALL-162</v>
          </cell>
          <cell r="F30079">
            <v>76620.7</v>
          </cell>
        </row>
        <row r="30080">
          <cell r="E30080" t="str">
            <v>480-ALL-163</v>
          </cell>
          <cell r="F30080">
            <v>13415.01</v>
          </cell>
        </row>
        <row r="30081">
          <cell r="E30081" t="str">
            <v>480-ALL-165</v>
          </cell>
          <cell r="F30081">
            <v>5294.2</v>
          </cell>
        </row>
        <row r="30082">
          <cell r="E30082" t="str">
            <v>480-ALL-171</v>
          </cell>
          <cell r="F30082">
            <v>84957.55</v>
          </cell>
        </row>
        <row r="30083">
          <cell r="E30083" t="str">
            <v>480-ALL-173</v>
          </cell>
          <cell r="F30083">
            <v>178334.48</v>
          </cell>
        </row>
        <row r="30084">
          <cell r="E30084" t="str">
            <v>480-ALL-174</v>
          </cell>
          <cell r="F30084">
            <v>4644.43</v>
          </cell>
        </row>
        <row r="30085">
          <cell r="E30085" t="str">
            <v>480-ALL-175</v>
          </cell>
          <cell r="F30085">
            <v>50763.81</v>
          </cell>
        </row>
        <row r="30086">
          <cell r="E30086" t="str">
            <v>480-ALL-181</v>
          </cell>
          <cell r="F30086">
            <v>93368.5</v>
          </cell>
        </row>
        <row r="30087">
          <cell r="E30087" t="str">
            <v>480-ALL-184</v>
          </cell>
          <cell r="F30087">
            <v>86814.29</v>
          </cell>
        </row>
        <row r="30088">
          <cell r="E30088" t="str">
            <v>480-ALL-185</v>
          </cell>
          <cell r="F30088">
            <v>9667.2800000000007</v>
          </cell>
        </row>
        <row r="30089">
          <cell r="E30089" t="str">
            <v>480-ALL-188</v>
          </cell>
          <cell r="F30089">
            <v>66958.490000000005</v>
          </cell>
        </row>
        <row r="30090">
          <cell r="E30090" t="str">
            <v>480-ALL-189</v>
          </cell>
          <cell r="F30090">
            <v>42252.03</v>
          </cell>
        </row>
        <row r="30091">
          <cell r="E30091" t="str">
            <v>480-ALL-192</v>
          </cell>
          <cell r="F30091">
            <v>49501.5</v>
          </cell>
        </row>
        <row r="30092">
          <cell r="E30092" t="str">
            <v>480-ALL-198</v>
          </cell>
          <cell r="F30092">
            <v>6675</v>
          </cell>
        </row>
        <row r="30093">
          <cell r="E30093" t="str">
            <v>480-ALL-199</v>
          </cell>
          <cell r="F30093">
            <v>5630.12</v>
          </cell>
        </row>
        <row r="30094">
          <cell r="E30094" t="str">
            <v>480-ALL-211</v>
          </cell>
          <cell r="F30094">
            <v>346135.17</v>
          </cell>
        </row>
        <row r="30095">
          <cell r="E30095" t="str">
            <v>480-ALL-221</v>
          </cell>
          <cell r="F30095">
            <v>664591.13</v>
          </cell>
        </row>
        <row r="30096">
          <cell r="E30096" t="str">
            <v>480-ALL-231</v>
          </cell>
          <cell r="F30096">
            <v>568167.31999999995</v>
          </cell>
        </row>
        <row r="30097">
          <cell r="E30097" t="str">
            <v>480-ALL-233</v>
          </cell>
          <cell r="F30097">
            <v>27324.35</v>
          </cell>
        </row>
        <row r="30098">
          <cell r="E30098" t="str">
            <v>480-ALL-311</v>
          </cell>
          <cell r="F30098">
            <v>253294.12</v>
          </cell>
        </row>
        <row r="30099">
          <cell r="E30099" t="str">
            <v>480-ALL-312</v>
          </cell>
          <cell r="F30099">
            <v>15886.41</v>
          </cell>
        </row>
        <row r="30100">
          <cell r="E30100" t="str">
            <v>480-ALL-313</v>
          </cell>
          <cell r="F30100">
            <v>713.2</v>
          </cell>
        </row>
        <row r="30101">
          <cell r="E30101" t="str">
            <v>480-ALL-315</v>
          </cell>
          <cell r="F30101">
            <v>22637.58</v>
          </cell>
        </row>
        <row r="30102">
          <cell r="E30102" t="str">
            <v>480-ALL-319</v>
          </cell>
          <cell r="F30102">
            <v>23149</v>
          </cell>
        </row>
        <row r="30103">
          <cell r="E30103" t="str">
            <v>480-ALL-332</v>
          </cell>
          <cell r="F30103">
            <v>4746.71</v>
          </cell>
        </row>
        <row r="30104">
          <cell r="E30104" t="str">
            <v>480-ALL-333</v>
          </cell>
          <cell r="F30104">
            <v>179.77</v>
          </cell>
        </row>
        <row r="30105">
          <cell r="E30105" t="str">
            <v>480-ALL-342</v>
          </cell>
          <cell r="F30105">
            <v>1637.65</v>
          </cell>
        </row>
        <row r="30106">
          <cell r="E30106" t="str">
            <v>480-ALL-379</v>
          </cell>
          <cell r="F30106">
            <v>11970.79</v>
          </cell>
        </row>
        <row r="30107">
          <cell r="E30107" t="str">
            <v>480-ALL-411</v>
          </cell>
          <cell r="F30107">
            <v>86635.23</v>
          </cell>
        </row>
        <row r="30108">
          <cell r="E30108" t="str">
            <v>480-ALL-413</v>
          </cell>
          <cell r="F30108">
            <v>14812.09</v>
          </cell>
        </row>
        <row r="30109">
          <cell r="E30109" t="str">
            <v>480-ALL-418</v>
          </cell>
          <cell r="F30109">
            <v>91676.17</v>
          </cell>
        </row>
        <row r="30110">
          <cell r="E30110" t="str">
            <v>480-ALL-422</v>
          </cell>
          <cell r="F30110">
            <v>18396.61</v>
          </cell>
        </row>
        <row r="30111">
          <cell r="E30111" t="str">
            <v>480-ALL-423</v>
          </cell>
          <cell r="F30111">
            <v>49132.27</v>
          </cell>
        </row>
        <row r="30112">
          <cell r="E30112" t="str">
            <v>480-ALL-424</v>
          </cell>
          <cell r="F30112">
            <v>1464.44</v>
          </cell>
        </row>
        <row r="30113">
          <cell r="E30113" t="str">
            <v>480-ALL-425</v>
          </cell>
          <cell r="F30113">
            <v>3593.36</v>
          </cell>
        </row>
        <row r="30114">
          <cell r="E30114" t="str">
            <v>480-ALL-459</v>
          </cell>
          <cell r="F30114">
            <v>357.7</v>
          </cell>
        </row>
        <row r="30115">
          <cell r="E30115" t="str">
            <v>480-ALL-461</v>
          </cell>
          <cell r="F30115">
            <v>82100.350000000006</v>
          </cell>
        </row>
        <row r="30116">
          <cell r="E30116" t="str">
            <v>480-ALL-462</v>
          </cell>
          <cell r="F30116">
            <v>171335.69</v>
          </cell>
        </row>
        <row r="30117">
          <cell r="E30117" t="str">
            <v>480-ALL-541</v>
          </cell>
          <cell r="F30117">
            <v>6337.5</v>
          </cell>
        </row>
        <row r="30118">
          <cell r="E30118" t="str">
            <v>480-ALL-715</v>
          </cell>
          <cell r="F30118">
            <v>45000</v>
          </cell>
        </row>
        <row r="30119">
          <cell r="E30119" t="str">
            <v>490-ALL-111</v>
          </cell>
          <cell r="F30119">
            <v>101232</v>
          </cell>
        </row>
        <row r="30120">
          <cell r="E30120" t="str">
            <v>490-ALL-113</v>
          </cell>
          <cell r="F30120">
            <v>623217.06000000006</v>
          </cell>
        </row>
        <row r="30121">
          <cell r="E30121" t="str">
            <v>490-ALL-114</v>
          </cell>
          <cell r="F30121">
            <v>2210078.9700000002</v>
          </cell>
        </row>
        <row r="30122">
          <cell r="E30122" t="str">
            <v>490-ALL-115</v>
          </cell>
          <cell r="F30122">
            <v>75792</v>
          </cell>
        </row>
        <row r="30123">
          <cell r="E30123" t="str">
            <v>490-ALL-116</v>
          </cell>
          <cell r="F30123">
            <v>1151041.92</v>
          </cell>
        </row>
        <row r="30124">
          <cell r="E30124" t="str">
            <v>490-ALL-118</v>
          </cell>
          <cell r="F30124">
            <v>85490.4</v>
          </cell>
        </row>
        <row r="30125">
          <cell r="E30125" t="str">
            <v>490-ALL-121</v>
          </cell>
          <cell r="F30125">
            <v>47628574.850000001</v>
          </cell>
        </row>
        <row r="30126">
          <cell r="E30126" t="str">
            <v>490-ALL-123</v>
          </cell>
          <cell r="F30126">
            <v>165777.32</v>
          </cell>
        </row>
        <row r="30127">
          <cell r="E30127" t="str">
            <v>490-ALL-124</v>
          </cell>
          <cell r="F30127">
            <v>300313.14</v>
          </cell>
        </row>
        <row r="30128">
          <cell r="E30128" t="str">
            <v>490-ALL-125</v>
          </cell>
          <cell r="F30128">
            <v>17421.11</v>
          </cell>
        </row>
        <row r="30129">
          <cell r="E30129" t="str">
            <v>490-ALL-131</v>
          </cell>
          <cell r="F30129">
            <v>4448947.26</v>
          </cell>
        </row>
        <row r="30130">
          <cell r="E30130" t="str">
            <v>490-ALL-132</v>
          </cell>
          <cell r="F30130">
            <v>791639.44</v>
          </cell>
        </row>
        <row r="30131">
          <cell r="E30131" t="str">
            <v>490-ALL-133</v>
          </cell>
          <cell r="F30131">
            <v>232862.25</v>
          </cell>
        </row>
        <row r="30132">
          <cell r="E30132" t="str">
            <v>490-ALL-135</v>
          </cell>
          <cell r="F30132">
            <v>920405.58</v>
          </cell>
        </row>
        <row r="30133">
          <cell r="E30133" t="str">
            <v>490-ALL-142</v>
          </cell>
          <cell r="F30133">
            <v>2647329.0299999998</v>
          </cell>
        </row>
        <row r="30134">
          <cell r="E30134" t="str">
            <v>490-ALL-143</v>
          </cell>
          <cell r="F30134">
            <v>34178.910000000003</v>
          </cell>
        </row>
        <row r="30135">
          <cell r="E30135" t="str">
            <v>490-ALL-144</v>
          </cell>
          <cell r="F30135">
            <v>48625.46</v>
          </cell>
        </row>
        <row r="30136">
          <cell r="E30136" t="str">
            <v>490-ALL-145</v>
          </cell>
          <cell r="F30136">
            <v>362848.1</v>
          </cell>
        </row>
        <row r="30137">
          <cell r="E30137" t="str">
            <v>490-ALL-147</v>
          </cell>
          <cell r="F30137">
            <v>222970.08</v>
          </cell>
        </row>
        <row r="30138">
          <cell r="E30138" t="str">
            <v>490-ALL-148</v>
          </cell>
          <cell r="F30138">
            <v>348678.55</v>
          </cell>
        </row>
        <row r="30139">
          <cell r="E30139" t="str">
            <v>490-ALL-151</v>
          </cell>
          <cell r="F30139">
            <v>189597.3</v>
          </cell>
        </row>
        <row r="30140">
          <cell r="E30140" t="str">
            <v>490-ALL-152</v>
          </cell>
          <cell r="F30140">
            <v>118433.1</v>
          </cell>
        </row>
        <row r="30141">
          <cell r="E30141" t="str">
            <v>490-ALL-162</v>
          </cell>
          <cell r="F30141">
            <v>631030.18000000005</v>
          </cell>
        </row>
        <row r="30142">
          <cell r="E30142" t="str">
            <v>490-ALL-163</v>
          </cell>
          <cell r="F30142">
            <v>15879.22</v>
          </cell>
        </row>
        <row r="30143">
          <cell r="E30143" t="str">
            <v>490-ALL-167</v>
          </cell>
          <cell r="F30143">
            <v>16024.4</v>
          </cell>
        </row>
        <row r="30144">
          <cell r="E30144" t="str">
            <v>490-ALL-171</v>
          </cell>
          <cell r="F30144">
            <v>1911752.23</v>
          </cell>
        </row>
        <row r="30145">
          <cell r="E30145" t="str">
            <v>490-ALL-172</v>
          </cell>
          <cell r="F30145">
            <v>13398.37</v>
          </cell>
        </row>
        <row r="30146">
          <cell r="E30146" t="str">
            <v>490-ALL-173</v>
          </cell>
          <cell r="F30146">
            <v>3962092.97</v>
          </cell>
        </row>
        <row r="30147">
          <cell r="E30147" t="str">
            <v>490-ALL-175</v>
          </cell>
          <cell r="F30147">
            <v>674524.4</v>
          </cell>
        </row>
        <row r="30148">
          <cell r="E30148" t="str">
            <v>490-ALL-184</v>
          </cell>
          <cell r="F30148">
            <v>1039389.63</v>
          </cell>
        </row>
        <row r="30149">
          <cell r="E30149" t="str">
            <v>490-ALL-185</v>
          </cell>
          <cell r="F30149">
            <v>31529.05</v>
          </cell>
        </row>
        <row r="30150">
          <cell r="E30150" t="str">
            <v>490-ALL-186</v>
          </cell>
          <cell r="F30150">
            <v>414.51</v>
          </cell>
        </row>
        <row r="30151">
          <cell r="E30151" t="str">
            <v>490-ALL-188</v>
          </cell>
          <cell r="F30151">
            <v>432319.09</v>
          </cell>
        </row>
        <row r="30152">
          <cell r="E30152" t="str">
            <v>490-ALL-189</v>
          </cell>
          <cell r="F30152">
            <v>79620.179999999993</v>
          </cell>
        </row>
        <row r="30153">
          <cell r="E30153" t="str">
            <v>490-ALL-191</v>
          </cell>
          <cell r="F30153">
            <v>34888.879999999997</v>
          </cell>
        </row>
        <row r="30154">
          <cell r="E30154" t="str">
            <v>490-ALL-192</v>
          </cell>
          <cell r="F30154">
            <v>9216.83</v>
          </cell>
        </row>
        <row r="30155">
          <cell r="E30155" t="str">
            <v>490-ALL-196</v>
          </cell>
          <cell r="F30155">
            <v>12060</v>
          </cell>
        </row>
        <row r="30156">
          <cell r="E30156" t="str">
            <v>490-ALL-198</v>
          </cell>
          <cell r="F30156">
            <v>16036.28</v>
          </cell>
        </row>
        <row r="30157">
          <cell r="E30157" t="str">
            <v>490-ALL-199</v>
          </cell>
          <cell r="F30157">
            <v>17137.689999999999</v>
          </cell>
        </row>
        <row r="30158">
          <cell r="E30158" t="str">
            <v>490-ALL-211</v>
          </cell>
          <cell r="F30158">
            <v>5143539.76</v>
          </cell>
        </row>
        <row r="30159">
          <cell r="E30159" t="str">
            <v>490-ALL-221</v>
          </cell>
          <cell r="F30159">
            <v>10228629.119999999</v>
          </cell>
        </row>
        <row r="30160">
          <cell r="E30160" t="str">
            <v>490-ALL-231</v>
          </cell>
          <cell r="F30160">
            <v>9489424.9600000009</v>
          </cell>
        </row>
        <row r="30161">
          <cell r="E30161" t="str">
            <v>490-ALL-233</v>
          </cell>
          <cell r="F30161">
            <v>401485.59</v>
          </cell>
        </row>
        <row r="30162">
          <cell r="E30162" t="str">
            <v>490-ALL-311</v>
          </cell>
          <cell r="F30162">
            <v>1281492.4099999999</v>
          </cell>
        </row>
        <row r="30163">
          <cell r="E30163" t="str">
            <v>490-ALL-312</v>
          </cell>
          <cell r="F30163">
            <v>26444.19</v>
          </cell>
        </row>
        <row r="30164">
          <cell r="E30164" t="str">
            <v>490-ALL-314</v>
          </cell>
          <cell r="F30164">
            <v>5765.81</v>
          </cell>
        </row>
        <row r="30165">
          <cell r="E30165" t="str">
            <v>490-ALL-315</v>
          </cell>
          <cell r="F30165">
            <v>2925.62</v>
          </cell>
        </row>
        <row r="30166">
          <cell r="E30166" t="str">
            <v>490-ALL-319</v>
          </cell>
          <cell r="F30166">
            <v>12892</v>
          </cell>
        </row>
        <row r="30167">
          <cell r="E30167" t="str">
            <v>490-ALL-321</v>
          </cell>
          <cell r="F30167">
            <v>24424.89</v>
          </cell>
        </row>
        <row r="30168">
          <cell r="E30168" t="str">
            <v>490-ALL-326</v>
          </cell>
          <cell r="F30168">
            <v>2927.49</v>
          </cell>
        </row>
        <row r="30169">
          <cell r="E30169" t="str">
            <v>490-ALL-331</v>
          </cell>
          <cell r="F30169">
            <v>5737.5</v>
          </cell>
        </row>
        <row r="30170">
          <cell r="E30170" t="str">
            <v>490-ALL-332</v>
          </cell>
          <cell r="F30170">
            <v>62828.05</v>
          </cell>
        </row>
        <row r="30171">
          <cell r="E30171" t="str">
            <v>490-ALL-333</v>
          </cell>
          <cell r="F30171">
            <v>12145.14</v>
          </cell>
        </row>
        <row r="30172">
          <cell r="E30172" t="str">
            <v>490-ALL-341</v>
          </cell>
          <cell r="F30172">
            <v>1254.79</v>
          </cell>
        </row>
        <row r="30173">
          <cell r="E30173" t="str">
            <v>490-ALL-342</v>
          </cell>
          <cell r="F30173">
            <v>6517.25</v>
          </cell>
        </row>
        <row r="30174">
          <cell r="E30174" t="str">
            <v>490-ALL-343</v>
          </cell>
          <cell r="F30174">
            <v>597754.91</v>
          </cell>
        </row>
        <row r="30175">
          <cell r="E30175" t="str">
            <v>490-ALL-344</v>
          </cell>
          <cell r="F30175">
            <v>28105.07</v>
          </cell>
        </row>
        <row r="30176">
          <cell r="E30176" t="str">
            <v>490-ALL-351</v>
          </cell>
          <cell r="F30176">
            <v>15808.01</v>
          </cell>
        </row>
        <row r="30177">
          <cell r="E30177" t="str">
            <v>490-ALL-361</v>
          </cell>
          <cell r="F30177">
            <v>3191</v>
          </cell>
        </row>
        <row r="30178">
          <cell r="E30178" t="str">
            <v>490-ALL-411</v>
          </cell>
          <cell r="F30178">
            <v>743445.04</v>
          </cell>
        </row>
        <row r="30179">
          <cell r="E30179" t="str">
            <v>490-ALL-413</v>
          </cell>
          <cell r="F30179">
            <v>192842.75</v>
          </cell>
        </row>
        <row r="30180">
          <cell r="E30180" t="str">
            <v>490-ALL-414</v>
          </cell>
          <cell r="F30180">
            <v>6356.35</v>
          </cell>
        </row>
        <row r="30181">
          <cell r="E30181" t="str">
            <v>490-ALL-418</v>
          </cell>
          <cell r="F30181">
            <v>171360.32</v>
          </cell>
        </row>
        <row r="30182">
          <cell r="E30182" t="str">
            <v>490-ALL-422</v>
          </cell>
          <cell r="F30182">
            <v>340994.63</v>
          </cell>
        </row>
        <row r="30183">
          <cell r="E30183" t="str">
            <v>490-ALL-423</v>
          </cell>
          <cell r="F30183">
            <v>1218769.68</v>
          </cell>
        </row>
        <row r="30184">
          <cell r="E30184" t="str">
            <v>490-ALL-424</v>
          </cell>
          <cell r="F30184">
            <v>19427.82</v>
          </cell>
        </row>
        <row r="30185">
          <cell r="E30185" t="str">
            <v>490-ALL-425</v>
          </cell>
          <cell r="F30185">
            <v>65301.58</v>
          </cell>
        </row>
        <row r="30186">
          <cell r="E30186" t="str">
            <v>490-ALL-461</v>
          </cell>
          <cell r="F30186">
            <v>83457.759999999995</v>
          </cell>
        </row>
        <row r="30187">
          <cell r="E30187" t="str">
            <v>490-ALL-462</v>
          </cell>
          <cell r="F30187">
            <v>409298.06</v>
          </cell>
        </row>
        <row r="30188">
          <cell r="E30188" t="str">
            <v>490-ALL-472</v>
          </cell>
          <cell r="F30188">
            <v>-183.92</v>
          </cell>
        </row>
        <row r="30189">
          <cell r="E30189" t="str">
            <v>490-ALL-541</v>
          </cell>
          <cell r="F30189">
            <v>15654.5</v>
          </cell>
        </row>
        <row r="30190">
          <cell r="E30190" t="str">
            <v>490-ALL-552</v>
          </cell>
          <cell r="F30190">
            <v>1006</v>
          </cell>
        </row>
        <row r="30191">
          <cell r="E30191" t="str">
            <v>490-ALL-715</v>
          </cell>
          <cell r="F30191">
            <v>45000</v>
          </cell>
        </row>
        <row r="30192">
          <cell r="E30192" t="str">
            <v>491-ALL-111</v>
          </cell>
          <cell r="F30192">
            <v>123840</v>
          </cell>
        </row>
        <row r="30193">
          <cell r="E30193" t="str">
            <v>491-ALL-113</v>
          </cell>
          <cell r="F30193">
            <v>192395.2</v>
          </cell>
        </row>
        <row r="30194">
          <cell r="E30194" t="str">
            <v>491-ALL-114</v>
          </cell>
          <cell r="F30194">
            <v>500643.06</v>
          </cell>
        </row>
        <row r="30195">
          <cell r="E30195" t="str">
            <v>491-ALL-115</v>
          </cell>
          <cell r="F30195">
            <v>65837.75</v>
          </cell>
        </row>
        <row r="30196">
          <cell r="E30196" t="str">
            <v>491-ALL-116</v>
          </cell>
          <cell r="F30196">
            <v>266240.31</v>
          </cell>
        </row>
        <row r="30197">
          <cell r="E30197" t="str">
            <v>491-ALL-117</v>
          </cell>
          <cell r="F30197">
            <v>15310.6</v>
          </cell>
        </row>
        <row r="30198">
          <cell r="E30198" t="str">
            <v>491-ALL-121</v>
          </cell>
          <cell r="F30198">
            <v>12336293.869999999</v>
          </cell>
        </row>
        <row r="30199">
          <cell r="E30199" t="str">
            <v>491-ALL-123</v>
          </cell>
          <cell r="F30199">
            <v>59991.09</v>
          </cell>
        </row>
        <row r="30200">
          <cell r="E30200" t="str">
            <v>491-ALL-125</v>
          </cell>
          <cell r="F30200">
            <v>1289.31</v>
          </cell>
        </row>
        <row r="30201">
          <cell r="E30201" t="str">
            <v>491-ALL-127</v>
          </cell>
          <cell r="F30201">
            <v>306548.52</v>
          </cell>
        </row>
        <row r="30202">
          <cell r="E30202" t="str">
            <v>491-ALL-131</v>
          </cell>
          <cell r="F30202">
            <v>1335172.77</v>
          </cell>
        </row>
        <row r="30203">
          <cell r="E30203" t="str">
            <v>491-ALL-132</v>
          </cell>
          <cell r="F30203">
            <v>267975.61</v>
          </cell>
        </row>
        <row r="30204">
          <cell r="E30204" t="str">
            <v>491-ALL-133</v>
          </cell>
          <cell r="F30204">
            <v>63389.89</v>
          </cell>
        </row>
        <row r="30205">
          <cell r="E30205" t="str">
            <v>491-ALL-135</v>
          </cell>
          <cell r="F30205">
            <v>2555.34</v>
          </cell>
        </row>
        <row r="30206">
          <cell r="E30206" t="str">
            <v>491-ALL-142</v>
          </cell>
          <cell r="F30206">
            <v>1836025.59</v>
          </cell>
        </row>
        <row r="30207">
          <cell r="E30207" t="str">
            <v>491-ALL-143</v>
          </cell>
          <cell r="F30207">
            <v>14613.99</v>
          </cell>
        </row>
        <row r="30208">
          <cell r="E30208" t="str">
            <v>491-ALL-144</v>
          </cell>
          <cell r="F30208">
            <v>23716.5</v>
          </cell>
        </row>
        <row r="30209">
          <cell r="E30209" t="str">
            <v>491-ALL-145</v>
          </cell>
          <cell r="F30209">
            <v>67280.3</v>
          </cell>
        </row>
        <row r="30210">
          <cell r="E30210" t="str">
            <v>491-ALL-147</v>
          </cell>
          <cell r="F30210">
            <v>72398.97</v>
          </cell>
        </row>
        <row r="30211">
          <cell r="E30211" t="str">
            <v>491-ALL-148</v>
          </cell>
          <cell r="F30211">
            <v>45685.33</v>
          </cell>
        </row>
        <row r="30212">
          <cell r="E30212" t="str">
            <v>491-ALL-151</v>
          </cell>
          <cell r="F30212">
            <v>95108.02</v>
          </cell>
        </row>
        <row r="30213">
          <cell r="E30213" t="str">
            <v>491-ALL-162</v>
          </cell>
          <cell r="F30213">
            <v>92761.68</v>
          </cell>
        </row>
        <row r="30214">
          <cell r="E30214" t="str">
            <v>491-ALL-163</v>
          </cell>
          <cell r="F30214">
            <v>6830.32</v>
          </cell>
        </row>
        <row r="30215">
          <cell r="E30215" t="str">
            <v>491-ALL-165</v>
          </cell>
          <cell r="F30215">
            <v>29336.07</v>
          </cell>
        </row>
        <row r="30216">
          <cell r="E30216" t="str">
            <v>491-ALL-167</v>
          </cell>
          <cell r="F30216">
            <v>12893.4</v>
          </cell>
        </row>
        <row r="30217">
          <cell r="E30217" t="str">
            <v>491-ALL-171</v>
          </cell>
          <cell r="F30217">
            <v>574922.04</v>
          </cell>
        </row>
        <row r="30218">
          <cell r="E30218" t="str">
            <v>491-ALL-172</v>
          </cell>
          <cell r="F30218">
            <v>12470.76</v>
          </cell>
        </row>
        <row r="30219">
          <cell r="E30219" t="str">
            <v>491-ALL-173</v>
          </cell>
          <cell r="F30219">
            <v>965468.81</v>
          </cell>
        </row>
        <row r="30220">
          <cell r="E30220" t="str">
            <v>491-ALL-174</v>
          </cell>
          <cell r="F30220">
            <v>1104.73</v>
          </cell>
        </row>
        <row r="30221">
          <cell r="E30221" t="str">
            <v>491-ALL-175</v>
          </cell>
          <cell r="F30221">
            <v>105099.11</v>
          </cell>
        </row>
        <row r="30222">
          <cell r="E30222" t="str">
            <v>491-ALL-184</v>
          </cell>
          <cell r="F30222">
            <v>261659.93</v>
          </cell>
        </row>
        <row r="30223">
          <cell r="E30223" t="str">
            <v>491-ALL-185</v>
          </cell>
          <cell r="F30223">
            <v>20756.919999999998</v>
          </cell>
        </row>
        <row r="30224">
          <cell r="E30224" t="str">
            <v>491-ALL-186</v>
          </cell>
          <cell r="F30224">
            <v>-4300.46</v>
          </cell>
        </row>
        <row r="30225">
          <cell r="E30225" t="str">
            <v>491-ALL-188</v>
          </cell>
          <cell r="F30225">
            <v>95018.81</v>
          </cell>
        </row>
        <row r="30226">
          <cell r="E30226" t="str">
            <v>491-ALL-189</v>
          </cell>
          <cell r="F30226">
            <v>17002.36</v>
          </cell>
        </row>
        <row r="30227">
          <cell r="E30227" t="str">
            <v>491-ALL-196</v>
          </cell>
          <cell r="F30227">
            <v>18403.63</v>
          </cell>
        </row>
        <row r="30228">
          <cell r="E30228" t="str">
            <v>491-ALL-198</v>
          </cell>
          <cell r="F30228">
            <v>14239.67</v>
          </cell>
        </row>
        <row r="30229">
          <cell r="E30229" t="str">
            <v>491-ALL-199</v>
          </cell>
          <cell r="F30229">
            <v>198.34</v>
          </cell>
        </row>
        <row r="30230">
          <cell r="E30230" t="str">
            <v>491-ALL-211</v>
          </cell>
          <cell r="F30230">
            <v>1415523.51</v>
          </cell>
        </row>
        <row r="30231">
          <cell r="E30231" t="str">
            <v>491-ALL-221</v>
          </cell>
          <cell r="F30231">
            <v>2842452.16</v>
          </cell>
        </row>
        <row r="30232">
          <cell r="E30232" t="str">
            <v>491-ALL-231</v>
          </cell>
          <cell r="F30232">
            <v>2644016.8199999998</v>
          </cell>
        </row>
        <row r="30233">
          <cell r="E30233" t="str">
            <v>491-ALL-233</v>
          </cell>
          <cell r="F30233">
            <v>114199.44</v>
          </cell>
        </row>
        <row r="30234">
          <cell r="E30234" t="str">
            <v>491-ALL-311</v>
          </cell>
          <cell r="F30234">
            <v>164598.51999999999</v>
          </cell>
        </row>
        <row r="30235">
          <cell r="E30235" t="str">
            <v>491-ALL-312</v>
          </cell>
          <cell r="F30235">
            <v>44024.52</v>
          </cell>
        </row>
        <row r="30236">
          <cell r="E30236" t="str">
            <v>491-ALL-331</v>
          </cell>
          <cell r="F30236">
            <v>210</v>
          </cell>
        </row>
        <row r="30237">
          <cell r="E30237" t="str">
            <v>491-ALL-332</v>
          </cell>
          <cell r="F30237">
            <v>6036.88</v>
          </cell>
        </row>
        <row r="30238">
          <cell r="E30238" t="str">
            <v>491-ALL-342</v>
          </cell>
          <cell r="F30238">
            <v>101.76</v>
          </cell>
        </row>
        <row r="30239">
          <cell r="E30239" t="str">
            <v>491-ALL-343</v>
          </cell>
          <cell r="F30239">
            <v>69630</v>
          </cell>
        </row>
        <row r="30240">
          <cell r="E30240" t="str">
            <v>491-ALL-344</v>
          </cell>
          <cell r="F30240">
            <v>16159.71</v>
          </cell>
        </row>
        <row r="30241">
          <cell r="E30241" t="str">
            <v>491-ALL-351</v>
          </cell>
          <cell r="F30241">
            <v>475</v>
          </cell>
        </row>
        <row r="30242">
          <cell r="E30242" t="str">
            <v>491-ALL-361</v>
          </cell>
          <cell r="F30242">
            <v>79</v>
          </cell>
        </row>
        <row r="30243">
          <cell r="E30243" t="str">
            <v>491-ALL-411</v>
          </cell>
          <cell r="F30243">
            <v>634294.74</v>
          </cell>
        </row>
        <row r="30244">
          <cell r="E30244" t="str">
            <v>491-ALL-414</v>
          </cell>
          <cell r="F30244">
            <v>240.94</v>
          </cell>
        </row>
        <row r="30245">
          <cell r="E30245" t="str">
            <v>491-ALL-418</v>
          </cell>
          <cell r="F30245">
            <v>397057</v>
          </cell>
        </row>
        <row r="30246">
          <cell r="E30246" t="str">
            <v>491-ALL-459</v>
          </cell>
          <cell r="F30246">
            <v>2322.2600000000002</v>
          </cell>
        </row>
        <row r="30247">
          <cell r="E30247" t="str">
            <v>491-ALL-461</v>
          </cell>
          <cell r="F30247">
            <v>28052.19</v>
          </cell>
        </row>
        <row r="30248">
          <cell r="E30248" t="str">
            <v>491-ALL-462</v>
          </cell>
          <cell r="F30248">
            <v>61033.85</v>
          </cell>
        </row>
        <row r="30249">
          <cell r="E30249" t="str">
            <v>491-ALL-472</v>
          </cell>
          <cell r="F30249">
            <v>-1820.33</v>
          </cell>
        </row>
        <row r="30250">
          <cell r="E30250" t="str">
            <v>500-ALL-111</v>
          </cell>
          <cell r="F30250">
            <v>116916</v>
          </cell>
        </row>
        <row r="30251">
          <cell r="E30251" t="str">
            <v>500-ALL-113</v>
          </cell>
          <cell r="F30251">
            <v>242537.43</v>
          </cell>
        </row>
        <row r="30252">
          <cell r="E30252" t="str">
            <v>500-ALL-114</v>
          </cell>
          <cell r="F30252">
            <v>532705.39</v>
          </cell>
        </row>
        <row r="30253">
          <cell r="E30253" t="str">
            <v>500-ALL-115</v>
          </cell>
          <cell r="F30253">
            <v>14043.49</v>
          </cell>
        </row>
        <row r="30254">
          <cell r="E30254" t="str">
            <v>500-ALL-116</v>
          </cell>
          <cell r="F30254">
            <v>286329.5</v>
          </cell>
        </row>
        <row r="30255">
          <cell r="E30255" t="str">
            <v>500-ALL-118</v>
          </cell>
          <cell r="F30255">
            <v>93500.04</v>
          </cell>
        </row>
        <row r="30256">
          <cell r="E30256" t="str">
            <v>500-ALL-121</v>
          </cell>
          <cell r="F30256">
            <v>8190474.7999999998</v>
          </cell>
        </row>
        <row r="30257">
          <cell r="E30257" t="str">
            <v>500-ALL-131</v>
          </cell>
          <cell r="F30257">
            <v>980858.16</v>
          </cell>
        </row>
        <row r="30258">
          <cell r="E30258" t="str">
            <v>500-ALL-132</v>
          </cell>
          <cell r="F30258">
            <v>280995.93</v>
          </cell>
        </row>
        <row r="30259">
          <cell r="E30259" t="str">
            <v>500-ALL-133</v>
          </cell>
          <cell r="F30259">
            <v>78645.899999999994</v>
          </cell>
        </row>
        <row r="30260">
          <cell r="E30260" t="str">
            <v>500-ALL-135</v>
          </cell>
          <cell r="F30260">
            <v>176841.95</v>
          </cell>
        </row>
        <row r="30261">
          <cell r="E30261" t="str">
            <v>500-ALL-142</v>
          </cell>
          <cell r="F30261">
            <v>1059053.8700000001</v>
          </cell>
        </row>
        <row r="30262">
          <cell r="E30262" t="str">
            <v>500-ALL-143</v>
          </cell>
          <cell r="F30262">
            <v>33933.699999999997</v>
          </cell>
        </row>
        <row r="30263">
          <cell r="E30263" t="str">
            <v>500-ALL-145</v>
          </cell>
          <cell r="F30263">
            <v>60000</v>
          </cell>
        </row>
        <row r="30264">
          <cell r="E30264" t="str">
            <v>500-ALL-146</v>
          </cell>
          <cell r="F30264">
            <v>33195.68</v>
          </cell>
        </row>
        <row r="30265">
          <cell r="E30265" t="str">
            <v>500-ALL-147</v>
          </cell>
          <cell r="F30265">
            <v>38378.97</v>
          </cell>
        </row>
        <row r="30266">
          <cell r="E30266" t="str">
            <v>500-ALL-148</v>
          </cell>
          <cell r="F30266">
            <v>7540</v>
          </cell>
        </row>
        <row r="30267">
          <cell r="E30267" t="str">
            <v>500-ALL-151</v>
          </cell>
          <cell r="F30267">
            <v>166031</v>
          </cell>
        </row>
        <row r="30268">
          <cell r="E30268" t="str">
            <v>500-ALL-162</v>
          </cell>
          <cell r="F30268">
            <v>69646.350000000006</v>
          </cell>
        </row>
        <row r="30269">
          <cell r="E30269" t="str">
            <v>500-ALL-163</v>
          </cell>
          <cell r="F30269">
            <v>5708.08</v>
          </cell>
        </row>
        <row r="30270">
          <cell r="E30270" t="str">
            <v>500-ALL-165</v>
          </cell>
          <cell r="F30270">
            <v>29787.33</v>
          </cell>
        </row>
        <row r="30271">
          <cell r="E30271" t="str">
            <v>500-ALL-171</v>
          </cell>
          <cell r="F30271">
            <v>334511.93</v>
          </cell>
        </row>
        <row r="30272">
          <cell r="E30272" t="str">
            <v>500-ALL-172</v>
          </cell>
          <cell r="F30272">
            <v>5536.14</v>
          </cell>
        </row>
        <row r="30273">
          <cell r="E30273" t="str">
            <v>500-ALL-173</v>
          </cell>
          <cell r="F30273">
            <v>580164.84</v>
          </cell>
        </row>
        <row r="30274">
          <cell r="E30274" t="str">
            <v>500-ALL-175</v>
          </cell>
          <cell r="F30274">
            <v>120985.34</v>
          </cell>
        </row>
        <row r="30275">
          <cell r="E30275" t="str">
            <v>500-ALL-184</v>
          </cell>
          <cell r="F30275">
            <v>211233.24</v>
          </cell>
        </row>
        <row r="30276">
          <cell r="E30276" t="str">
            <v>500-ALL-185</v>
          </cell>
          <cell r="F30276">
            <v>13061.96</v>
          </cell>
        </row>
        <row r="30277">
          <cell r="E30277" t="str">
            <v>500-ALL-186</v>
          </cell>
          <cell r="F30277">
            <v>-3361.44</v>
          </cell>
        </row>
        <row r="30278">
          <cell r="E30278" t="str">
            <v>500-ALL-188</v>
          </cell>
          <cell r="F30278">
            <v>116176.73</v>
          </cell>
        </row>
        <row r="30279">
          <cell r="E30279" t="str">
            <v>500-ALL-189</v>
          </cell>
          <cell r="F30279">
            <v>38101.93</v>
          </cell>
        </row>
        <row r="30280">
          <cell r="E30280" t="str">
            <v>500-ALL-196</v>
          </cell>
          <cell r="F30280">
            <v>5792.53</v>
          </cell>
        </row>
        <row r="30281">
          <cell r="E30281" t="str">
            <v>500-ALL-198</v>
          </cell>
          <cell r="F30281">
            <v>819.17</v>
          </cell>
        </row>
        <row r="30282">
          <cell r="E30282" t="str">
            <v>500-ALL-199</v>
          </cell>
          <cell r="F30282">
            <v>21262.54</v>
          </cell>
        </row>
        <row r="30283">
          <cell r="E30283" t="str">
            <v>500-ALL-211</v>
          </cell>
          <cell r="F30283">
            <v>1005712.86</v>
          </cell>
        </row>
        <row r="30284">
          <cell r="E30284" t="str">
            <v>500-ALL-221</v>
          </cell>
          <cell r="F30284">
            <v>1990267.19</v>
          </cell>
        </row>
        <row r="30285">
          <cell r="E30285" t="str">
            <v>500-ALL-231</v>
          </cell>
          <cell r="F30285">
            <v>1867964.13</v>
          </cell>
        </row>
        <row r="30286">
          <cell r="E30286" t="str">
            <v>500-ALL-233</v>
          </cell>
          <cell r="F30286">
            <v>75134.990000000005</v>
          </cell>
        </row>
        <row r="30287">
          <cell r="E30287" t="str">
            <v>500-ALL-311</v>
          </cell>
          <cell r="F30287">
            <v>762699.22</v>
          </cell>
        </row>
        <row r="30288">
          <cell r="E30288" t="str">
            <v>500-ALL-312</v>
          </cell>
          <cell r="F30288">
            <v>50767.95</v>
          </cell>
        </row>
        <row r="30289">
          <cell r="E30289" t="str">
            <v>500-ALL-313</v>
          </cell>
          <cell r="F30289">
            <v>116.48</v>
          </cell>
        </row>
        <row r="30290">
          <cell r="E30290" t="str">
            <v>500-ALL-319</v>
          </cell>
          <cell r="F30290">
            <v>74</v>
          </cell>
        </row>
        <row r="30291">
          <cell r="E30291" t="str">
            <v>500-ALL-321</v>
          </cell>
          <cell r="F30291">
            <v>4453.2700000000004</v>
          </cell>
        </row>
        <row r="30292">
          <cell r="E30292" t="str">
            <v>500-ALL-323</v>
          </cell>
          <cell r="F30292">
            <v>211.28</v>
          </cell>
        </row>
        <row r="30293">
          <cell r="E30293" t="str">
            <v>500-ALL-324</v>
          </cell>
          <cell r="F30293">
            <v>2172.15</v>
          </cell>
        </row>
        <row r="30294">
          <cell r="E30294" t="str">
            <v>500-ALL-326</v>
          </cell>
          <cell r="F30294">
            <v>2104.75</v>
          </cell>
        </row>
        <row r="30295">
          <cell r="E30295" t="str">
            <v>500-ALL-332</v>
          </cell>
          <cell r="F30295">
            <v>15722.01</v>
          </cell>
        </row>
        <row r="30296">
          <cell r="E30296" t="str">
            <v>500-ALL-333</v>
          </cell>
          <cell r="F30296">
            <v>18400.669999999998</v>
          </cell>
        </row>
        <row r="30297">
          <cell r="E30297" t="str">
            <v>500-ALL-341</v>
          </cell>
          <cell r="F30297">
            <v>3162.94</v>
          </cell>
        </row>
        <row r="30298">
          <cell r="E30298" t="str">
            <v>500-ALL-342</v>
          </cell>
          <cell r="F30298">
            <v>34.549999999999997</v>
          </cell>
        </row>
        <row r="30299">
          <cell r="E30299" t="str">
            <v>500-ALL-343</v>
          </cell>
          <cell r="F30299">
            <v>60</v>
          </cell>
        </row>
        <row r="30300">
          <cell r="E30300" t="str">
            <v>500-ALL-361</v>
          </cell>
          <cell r="F30300">
            <v>233</v>
          </cell>
        </row>
        <row r="30301">
          <cell r="E30301" t="str">
            <v>500-ALL-379</v>
          </cell>
          <cell r="F30301">
            <v>1163.17</v>
          </cell>
        </row>
        <row r="30302">
          <cell r="E30302" t="str">
            <v>500-ALL-411</v>
          </cell>
          <cell r="F30302">
            <v>395824.75</v>
          </cell>
        </row>
        <row r="30303">
          <cell r="E30303" t="str">
            <v>500-ALL-413</v>
          </cell>
          <cell r="F30303">
            <v>53484.93</v>
          </cell>
        </row>
        <row r="30304">
          <cell r="E30304" t="str">
            <v>500-ALL-418</v>
          </cell>
          <cell r="F30304">
            <v>10806.33</v>
          </cell>
        </row>
        <row r="30305">
          <cell r="E30305" t="str">
            <v>500-ALL-421</v>
          </cell>
          <cell r="F30305">
            <v>2827.2</v>
          </cell>
        </row>
        <row r="30306">
          <cell r="E30306" t="str">
            <v>500-ALL-422</v>
          </cell>
          <cell r="F30306">
            <v>13683.28</v>
          </cell>
        </row>
        <row r="30307">
          <cell r="E30307" t="str">
            <v>500-ALL-423</v>
          </cell>
          <cell r="F30307">
            <v>145029.53</v>
          </cell>
        </row>
        <row r="30308">
          <cell r="E30308" t="str">
            <v>500-ALL-424</v>
          </cell>
          <cell r="F30308">
            <v>-1762.58</v>
          </cell>
        </row>
        <row r="30309">
          <cell r="E30309" t="str">
            <v>500-ALL-425</v>
          </cell>
          <cell r="F30309">
            <v>32898.300000000003</v>
          </cell>
        </row>
        <row r="30310">
          <cell r="E30310" t="str">
            <v>500-ALL-459</v>
          </cell>
          <cell r="F30310">
            <v>2198.75</v>
          </cell>
        </row>
        <row r="30311">
          <cell r="E30311" t="str">
            <v>500-ALL-461</v>
          </cell>
          <cell r="F30311">
            <v>1917.23</v>
          </cell>
        </row>
        <row r="30312">
          <cell r="E30312" t="str">
            <v>500-ALL-462</v>
          </cell>
          <cell r="F30312">
            <v>134016.07</v>
          </cell>
        </row>
        <row r="30313">
          <cell r="E30313" t="str">
            <v>500-ALL-472</v>
          </cell>
          <cell r="F30313">
            <v>-546.35</v>
          </cell>
        </row>
        <row r="30314">
          <cell r="E30314" t="str">
            <v>500-ALL-541</v>
          </cell>
          <cell r="F30314">
            <v>6337.5</v>
          </cell>
        </row>
        <row r="30315">
          <cell r="E30315" t="str">
            <v>500-ALL-552</v>
          </cell>
          <cell r="F30315">
            <v>21</v>
          </cell>
        </row>
        <row r="30316">
          <cell r="E30316" t="str">
            <v>510-ALL-111</v>
          </cell>
          <cell r="F30316">
            <v>138996</v>
          </cell>
        </row>
        <row r="30317">
          <cell r="E30317" t="str">
            <v>510-ALL-112</v>
          </cell>
          <cell r="F30317">
            <v>101232</v>
          </cell>
        </row>
        <row r="30318">
          <cell r="E30318" t="str">
            <v>510-ALL-113</v>
          </cell>
          <cell r="F30318">
            <v>626207.06000000006</v>
          </cell>
        </row>
        <row r="30319">
          <cell r="E30319" t="str">
            <v>510-ALL-114</v>
          </cell>
          <cell r="F30319">
            <v>2787894</v>
          </cell>
        </row>
        <row r="30320">
          <cell r="E30320" t="str">
            <v>510-ALL-115</v>
          </cell>
          <cell r="F30320">
            <v>99309.72</v>
          </cell>
        </row>
        <row r="30321">
          <cell r="E30321" t="str">
            <v>510-ALL-116</v>
          </cell>
          <cell r="F30321">
            <v>1601951.92</v>
          </cell>
        </row>
        <row r="30322">
          <cell r="E30322" t="str">
            <v>510-ALL-117</v>
          </cell>
          <cell r="F30322">
            <v>191400</v>
          </cell>
        </row>
        <row r="30323">
          <cell r="E30323" t="str">
            <v>510-ALL-121</v>
          </cell>
          <cell r="F30323">
            <v>75189035.310000002</v>
          </cell>
        </row>
        <row r="30324">
          <cell r="E30324" t="str">
            <v>510-ALL-123</v>
          </cell>
          <cell r="F30324">
            <v>388729.75</v>
          </cell>
        </row>
        <row r="30325">
          <cell r="E30325" t="str">
            <v>510-ALL-124</v>
          </cell>
          <cell r="F30325">
            <v>1066826.95</v>
          </cell>
        </row>
        <row r="30326">
          <cell r="E30326" t="str">
            <v>510-ALL-125</v>
          </cell>
          <cell r="F30326">
            <v>35819.18</v>
          </cell>
        </row>
        <row r="30327">
          <cell r="E30327" t="str">
            <v>510-ALL-126</v>
          </cell>
          <cell r="F30327">
            <v>140208.82999999999</v>
          </cell>
        </row>
        <row r="30328">
          <cell r="E30328" t="str">
            <v>510-ALL-127</v>
          </cell>
          <cell r="F30328">
            <v>673163.04</v>
          </cell>
        </row>
        <row r="30329">
          <cell r="E30329" t="str">
            <v>510-ALL-131</v>
          </cell>
          <cell r="F30329">
            <v>6772905.0300000003</v>
          </cell>
        </row>
        <row r="30330">
          <cell r="E30330" t="str">
            <v>510-ALL-132</v>
          </cell>
          <cell r="F30330">
            <v>538475.96</v>
          </cell>
        </row>
        <row r="30331">
          <cell r="E30331" t="str">
            <v>510-ALL-133</v>
          </cell>
          <cell r="F30331">
            <v>918977.75</v>
          </cell>
        </row>
        <row r="30332">
          <cell r="E30332" t="str">
            <v>510-ALL-135</v>
          </cell>
          <cell r="F30332">
            <v>76839.3</v>
          </cell>
        </row>
        <row r="30333">
          <cell r="E30333" t="str">
            <v>510-ALL-142</v>
          </cell>
          <cell r="F30333">
            <v>7724185.71</v>
          </cell>
        </row>
        <row r="30334">
          <cell r="E30334" t="str">
            <v>510-ALL-143</v>
          </cell>
          <cell r="F30334">
            <v>505842.71</v>
          </cell>
        </row>
        <row r="30335">
          <cell r="E30335" t="str">
            <v>510-ALL-144</v>
          </cell>
          <cell r="F30335">
            <v>99378.74</v>
          </cell>
        </row>
        <row r="30336">
          <cell r="E30336" t="str">
            <v>510-ALL-145</v>
          </cell>
          <cell r="F30336">
            <v>589634.1</v>
          </cell>
        </row>
        <row r="30337">
          <cell r="E30337" t="str">
            <v>510-ALL-146</v>
          </cell>
          <cell r="F30337">
            <v>95330.13</v>
          </cell>
        </row>
        <row r="30338">
          <cell r="E30338" t="str">
            <v>510-ALL-148</v>
          </cell>
          <cell r="F30338">
            <v>228437.34</v>
          </cell>
        </row>
        <row r="30339">
          <cell r="E30339" t="str">
            <v>510-ALL-151</v>
          </cell>
          <cell r="F30339">
            <v>4914409.34</v>
          </cell>
        </row>
        <row r="30340">
          <cell r="E30340" t="str">
            <v>510-ALL-152</v>
          </cell>
          <cell r="F30340">
            <v>330875.40999999997</v>
          </cell>
        </row>
        <row r="30341">
          <cell r="E30341" t="str">
            <v>510-ALL-162</v>
          </cell>
          <cell r="F30341">
            <v>2095062.97</v>
          </cell>
        </row>
        <row r="30342">
          <cell r="E30342" t="str">
            <v>510-ALL-163</v>
          </cell>
          <cell r="F30342">
            <v>30770.29</v>
          </cell>
        </row>
        <row r="30343">
          <cell r="E30343" t="str">
            <v>510-ALL-165</v>
          </cell>
          <cell r="F30343">
            <v>155799.32999999999</v>
          </cell>
        </row>
        <row r="30344">
          <cell r="E30344" t="str">
            <v>510-ALL-166</v>
          </cell>
          <cell r="F30344">
            <v>429.78</v>
          </cell>
        </row>
        <row r="30345">
          <cell r="E30345" t="str">
            <v>510-ALL-167</v>
          </cell>
          <cell r="F30345">
            <v>156817.03</v>
          </cell>
        </row>
        <row r="30346">
          <cell r="E30346" t="str">
            <v>510-ALL-171</v>
          </cell>
          <cell r="F30346">
            <v>2776859.35</v>
          </cell>
        </row>
        <row r="30347">
          <cell r="E30347" t="str">
            <v>510-ALL-173</v>
          </cell>
          <cell r="F30347">
            <v>3082085.16</v>
          </cell>
        </row>
        <row r="30348">
          <cell r="E30348" t="str">
            <v>510-ALL-175</v>
          </cell>
          <cell r="F30348">
            <v>1313218.3500000001</v>
          </cell>
        </row>
        <row r="30349">
          <cell r="E30349" t="str">
            <v>510-ALL-176</v>
          </cell>
          <cell r="F30349">
            <v>1285843.32</v>
          </cell>
        </row>
        <row r="30350">
          <cell r="E30350" t="str">
            <v>510-ALL-184</v>
          </cell>
          <cell r="F30350">
            <v>1660204.56</v>
          </cell>
        </row>
        <row r="30351">
          <cell r="E30351" t="str">
            <v>510-ALL-185</v>
          </cell>
          <cell r="F30351">
            <v>99359.51</v>
          </cell>
        </row>
        <row r="30352">
          <cell r="E30352" t="str">
            <v>510-ALL-186</v>
          </cell>
          <cell r="F30352">
            <v>16290.42</v>
          </cell>
        </row>
        <row r="30353">
          <cell r="E30353" t="str">
            <v>510-ALL-188</v>
          </cell>
          <cell r="F30353">
            <v>791591.82</v>
          </cell>
        </row>
        <row r="30354">
          <cell r="E30354" t="str">
            <v>510-ALL-189</v>
          </cell>
          <cell r="F30354">
            <v>97049.53</v>
          </cell>
        </row>
        <row r="30355">
          <cell r="E30355" t="str">
            <v>510-ALL-191</v>
          </cell>
          <cell r="F30355">
            <v>80854.649999999994</v>
          </cell>
        </row>
        <row r="30356">
          <cell r="E30356" t="str">
            <v>510-ALL-198</v>
          </cell>
          <cell r="F30356">
            <v>282840.84000000003</v>
          </cell>
        </row>
        <row r="30357">
          <cell r="E30357" t="str">
            <v>510-ALL-199</v>
          </cell>
          <cell r="F30357">
            <v>328661.62</v>
          </cell>
        </row>
        <row r="30358">
          <cell r="E30358" t="str">
            <v>510-ALL-211</v>
          </cell>
          <cell r="F30358">
            <v>8752895.9600000009</v>
          </cell>
        </row>
        <row r="30359">
          <cell r="E30359" t="str">
            <v>510-ALL-221</v>
          </cell>
          <cell r="F30359">
            <v>16717544.75</v>
          </cell>
        </row>
        <row r="30360">
          <cell r="E30360" t="str">
            <v>510-ALL-231</v>
          </cell>
          <cell r="F30360">
            <v>15719079.560000001</v>
          </cell>
        </row>
        <row r="30361">
          <cell r="E30361" t="str">
            <v>510-ALL-233</v>
          </cell>
          <cell r="F30361">
            <v>699043.79</v>
          </cell>
        </row>
        <row r="30362">
          <cell r="E30362" t="str">
            <v>510-ALL-311</v>
          </cell>
          <cell r="F30362">
            <v>3477677.04</v>
          </cell>
        </row>
        <row r="30363">
          <cell r="E30363" t="str">
            <v>510-ALL-312</v>
          </cell>
          <cell r="F30363">
            <v>148534.54</v>
          </cell>
        </row>
        <row r="30364">
          <cell r="E30364" t="str">
            <v>510-ALL-314</v>
          </cell>
          <cell r="F30364">
            <v>53024.52</v>
          </cell>
        </row>
        <row r="30365">
          <cell r="E30365" t="str">
            <v>510-ALL-319</v>
          </cell>
          <cell r="F30365">
            <v>5449.24</v>
          </cell>
        </row>
        <row r="30366">
          <cell r="E30366" t="str">
            <v>510-ALL-326</v>
          </cell>
          <cell r="F30366">
            <v>6964.82</v>
          </cell>
        </row>
        <row r="30367">
          <cell r="E30367" t="str">
            <v>510-ALL-327</v>
          </cell>
          <cell r="F30367">
            <v>2362.17</v>
          </cell>
        </row>
        <row r="30368">
          <cell r="E30368" t="str">
            <v>510-ALL-331</v>
          </cell>
          <cell r="F30368">
            <v>143065.64000000001</v>
          </cell>
        </row>
        <row r="30369">
          <cell r="E30369" t="str">
            <v>510-ALL-332</v>
          </cell>
          <cell r="F30369">
            <v>114923.81</v>
          </cell>
        </row>
        <row r="30370">
          <cell r="E30370" t="str">
            <v>510-ALL-333</v>
          </cell>
          <cell r="F30370">
            <v>57422.559999999998</v>
          </cell>
        </row>
        <row r="30371">
          <cell r="E30371" t="str">
            <v>510-ALL-341</v>
          </cell>
          <cell r="F30371">
            <v>22491.200000000001</v>
          </cell>
        </row>
        <row r="30372">
          <cell r="E30372" t="str">
            <v>510-ALL-342</v>
          </cell>
          <cell r="F30372">
            <v>112.14</v>
          </cell>
        </row>
        <row r="30373">
          <cell r="E30373" t="str">
            <v>510-ALL-351</v>
          </cell>
          <cell r="F30373">
            <v>20088.740000000002</v>
          </cell>
        </row>
        <row r="30374">
          <cell r="E30374" t="str">
            <v>510-ALL-361</v>
          </cell>
          <cell r="F30374">
            <v>25354</v>
          </cell>
        </row>
        <row r="30375">
          <cell r="E30375" t="str">
            <v>510-ALL-379</v>
          </cell>
          <cell r="F30375">
            <v>3122.43</v>
          </cell>
        </row>
        <row r="30376">
          <cell r="E30376" t="str">
            <v>510-ALL-411</v>
          </cell>
          <cell r="F30376">
            <v>3086608.79</v>
          </cell>
        </row>
        <row r="30377">
          <cell r="E30377" t="str">
            <v>510-ALL-413</v>
          </cell>
          <cell r="F30377">
            <v>430011.01</v>
          </cell>
        </row>
        <row r="30378">
          <cell r="E30378" t="str">
            <v>510-ALL-414</v>
          </cell>
          <cell r="F30378">
            <v>96358.57</v>
          </cell>
        </row>
        <row r="30379">
          <cell r="E30379" t="str">
            <v>510-ALL-418</v>
          </cell>
          <cell r="F30379">
            <v>909368.8</v>
          </cell>
        </row>
        <row r="30380">
          <cell r="E30380" t="str">
            <v>510-ALL-422</v>
          </cell>
          <cell r="F30380">
            <v>725686.06</v>
          </cell>
        </row>
        <row r="30381">
          <cell r="E30381" t="str">
            <v>510-ALL-423</v>
          </cell>
          <cell r="F30381">
            <v>1927504.34</v>
          </cell>
        </row>
        <row r="30382">
          <cell r="E30382" t="str">
            <v>510-ALL-424</v>
          </cell>
          <cell r="F30382">
            <v>40379.21</v>
          </cell>
        </row>
        <row r="30383">
          <cell r="E30383" t="str">
            <v>510-ALL-425</v>
          </cell>
          <cell r="F30383">
            <v>231989.55</v>
          </cell>
        </row>
        <row r="30384">
          <cell r="E30384" t="str">
            <v>510-ALL-461</v>
          </cell>
          <cell r="F30384">
            <v>274625.65000000002</v>
          </cell>
        </row>
        <row r="30385">
          <cell r="E30385" t="str">
            <v>510-ALL-462</v>
          </cell>
          <cell r="F30385">
            <v>2004844.84</v>
          </cell>
        </row>
        <row r="30386">
          <cell r="E30386" t="str">
            <v>510-ALL-471</v>
          </cell>
          <cell r="F30386">
            <v>1015</v>
          </cell>
        </row>
        <row r="30387">
          <cell r="E30387" t="str">
            <v>510-ALL-472</v>
          </cell>
          <cell r="F30387">
            <v>-10197.1</v>
          </cell>
        </row>
        <row r="30388">
          <cell r="E30388" t="str">
            <v>510-ALL-541</v>
          </cell>
          <cell r="F30388">
            <v>166235.79999999999</v>
          </cell>
        </row>
        <row r="30389">
          <cell r="E30389" t="str">
            <v>510-ALL-542</v>
          </cell>
          <cell r="F30389">
            <v>149705.57</v>
          </cell>
        </row>
        <row r="30390">
          <cell r="E30390" t="str">
            <v>510-ALL-551</v>
          </cell>
          <cell r="F30390">
            <v>92032.8</v>
          </cell>
        </row>
        <row r="30391">
          <cell r="E30391" t="str">
            <v>510-ALL-552</v>
          </cell>
          <cell r="F30391">
            <v>12</v>
          </cell>
        </row>
        <row r="30392">
          <cell r="E30392" t="str">
            <v>520-ALL-111</v>
          </cell>
          <cell r="F30392">
            <v>108900</v>
          </cell>
        </row>
        <row r="30393">
          <cell r="E30393" t="str">
            <v>520-ALL-113</v>
          </cell>
          <cell r="F30393">
            <v>335793.44</v>
          </cell>
        </row>
        <row r="30394">
          <cell r="E30394" t="str">
            <v>520-ALL-114</v>
          </cell>
          <cell r="F30394">
            <v>306496</v>
          </cell>
        </row>
        <row r="30395">
          <cell r="E30395" t="str">
            <v>520-ALL-115</v>
          </cell>
          <cell r="F30395">
            <v>73736.33</v>
          </cell>
        </row>
        <row r="30396">
          <cell r="E30396" t="str">
            <v>520-ALL-116</v>
          </cell>
          <cell r="F30396">
            <v>94969</v>
          </cell>
        </row>
        <row r="30397">
          <cell r="E30397" t="str">
            <v>520-ALL-121</v>
          </cell>
          <cell r="F30397">
            <v>3448811.19</v>
          </cell>
        </row>
        <row r="30398">
          <cell r="E30398" t="str">
            <v>520-ALL-123</v>
          </cell>
          <cell r="F30398">
            <v>29296.91</v>
          </cell>
        </row>
        <row r="30399">
          <cell r="E30399" t="str">
            <v>520-ALL-131</v>
          </cell>
          <cell r="F30399">
            <v>493223.91</v>
          </cell>
        </row>
        <row r="30400">
          <cell r="E30400" t="str">
            <v>520-ALL-135</v>
          </cell>
          <cell r="F30400">
            <v>52481</v>
          </cell>
        </row>
        <row r="30401">
          <cell r="E30401" t="str">
            <v>520-ALL-141</v>
          </cell>
          <cell r="F30401">
            <v>18901.23</v>
          </cell>
        </row>
        <row r="30402">
          <cell r="E30402" t="str">
            <v>520-ALL-142</v>
          </cell>
          <cell r="F30402">
            <v>378219.4</v>
          </cell>
        </row>
        <row r="30403">
          <cell r="E30403" t="str">
            <v>520-ALL-143</v>
          </cell>
          <cell r="F30403">
            <v>13734.83</v>
          </cell>
        </row>
        <row r="30404">
          <cell r="E30404" t="str">
            <v>520-ALL-146</v>
          </cell>
          <cell r="F30404">
            <v>24741.72</v>
          </cell>
        </row>
        <row r="30405">
          <cell r="E30405" t="str">
            <v>520-ALL-147</v>
          </cell>
          <cell r="F30405">
            <v>20260.490000000002</v>
          </cell>
        </row>
        <row r="30406">
          <cell r="E30406" t="str">
            <v>520-ALL-151</v>
          </cell>
          <cell r="F30406">
            <v>362330.07</v>
          </cell>
        </row>
        <row r="30407">
          <cell r="E30407" t="str">
            <v>520-ALL-152</v>
          </cell>
          <cell r="F30407">
            <v>135453.41</v>
          </cell>
        </row>
        <row r="30408">
          <cell r="E30408" t="str">
            <v>520-ALL-153</v>
          </cell>
          <cell r="F30408">
            <v>44528</v>
          </cell>
        </row>
        <row r="30409">
          <cell r="E30409" t="str">
            <v>520-ALL-162</v>
          </cell>
          <cell r="F30409">
            <v>28553.41</v>
          </cell>
        </row>
        <row r="30410">
          <cell r="E30410" t="str">
            <v>520-ALL-163</v>
          </cell>
          <cell r="F30410">
            <v>6783.48</v>
          </cell>
        </row>
        <row r="30411">
          <cell r="E30411" t="str">
            <v>520-ALL-165</v>
          </cell>
          <cell r="F30411">
            <v>14002.34</v>
          </cell>
        </row>
        <row r="30412">
          <cell r="E30412" t="str">
            <v>520-ALL-167</v>
          </cell>
          <cell r="F30412">
            <v>71.63</v>
          </cell>
        </row>
        <row r="30413">
          <cell r="E30413" t="str">
            <v>520-ALL-171</v>
          </cell>
          <cell r="F30413">
            <v>152105.01</v>
          </cell>
        </row>
        <row r="30414">
          <cell r="E30414" t="str">
            <v>520-ALL-172</v>
          </cell>
          <cell r="F30414">
            <v>13682.22</v>
          </cell>
        </row>
        <row r="30415">
          <cell r="E30415" t="str">
            <v>520-ALL-173</v>
          </cell>
          <cell r="F30415">
            <v>198424.74</v>
          </cell>
        </row>
        <row r="30416">
          <cell r="E30416" t="str">
            <v>520-ALL-174</v>
          </cell>
          <cell r="F30416">
            <v>1117.2</v>
          </cell>
        </row>
        <row r="30417">
          <cell r="E30417" t="str">
            <v>520-ALL-175</v>
          </cell>
          <cell r="F30417">
            <v>232941.94</v>
          </cell>
        </row>
        <row r="30418">
          <cell r="E30418" t="str">
            <v>520-ALL-181</v>
          </cell>
          <cell r="F30418">
            <v>9978.64</v>
          </cell>
        </row>
        <row r="30419">
          <cell r="E30419" t="str">
            <v>520-ALL-184</v>
          </cell>
          <cell r="F30419">
            <v>130296.88</v>
          </cell>
        </row>
        <row r="30420">
          <cell r="E30420" t="str">
            <v>520-ALL-185</v>
          </cell>
          <cell r="F30420">
            <v>1950.9</v>
          </cell>
        </row>
        <row r="30421">
          <cell r="E30421" t="str">
            <v>520-ALL-188</v>
          </cell>
          <cell r="F30421">
            <v>52173.03</v>
          </cell>
        </row>
        <row r="30422">
          <cell r="E30422" t="str">
            <v>520-ALL-192</v>
          </cell>
          <cell r="F30422">
            <v>700</v>
          </cell>
        </row>
        <row r="30423">
          <cell r="E30423" t="str">
            <v>520-ALL-198</v>
          </cell>
          <cell r="F30423">
            <v>6476.33</v>
          </cell>
        </row>
        <row r="30424">
          <cell r="E30424" t="str">
            <v>520-ALL-199</v>
          </cell>
          <cell r="F30424">
            <v>37027.370000000003</v>
          </cell>
        </row>
        <row r="30425">
          <cell r="E30425" t="str">
            <v>520-ALL-211</v>
          </cell>
          <cell r="F30425">
            <v>493733.4</v>
          </cell>
        </row>
        <row r="30426">
          <cell r="E30426" t="str">
            <v>520-ALL-221</v>
          </cell>
          <cell r="F30426">
            <v>974727.81</v>
          </cell>
        </row>
        <row r="30427">
          <cell r="E30427" t="str">
            <v>520-ALL-231</v>
          </cell>
          <cell r="F30427">
            <v>828840.21</v>
          </cell>
        </row>
        <row r="30428">
          <cell r="E30428" t="str">
            <v>520-ALL-233</v>
          </cell>
          <cell r="F30428">
            <v>19418.599999999999</v>
          </cell>
        </row>
        <row r="30429">
          <cell r="E30429" t="str">
            <v>520-ALL-311</v>
          </cell>
          <cell r="F30429">
            <v>270423.84000000003</v>
          </cell>
        </row>
        <row r="30430">
          <cell r="E30430" t="str">
            <v>520-ALL-312</v>
          </cell>
          <cell r="F30430">
            <v>34856.160000000003</v>
          </cell>
        </row>
        <row r="30431">
          <cell r="E30431" t="str">
            <v>520-ALL-313</v>
          </cell>
          <cell r="F30431">
            <v>163.65</v>
          </cell>
        </row>
        <row r="30432">
          <cell r="E30432" t="str">
            <v>520-ALL-317</v>
          </cell>
          <cell r="F30432">
            <v>15612.66</v>
          </cell>
        </row>
        <row r="30433">
          <cell r="E30433" t="str">
            <v>520-ALL-319</v>
          </cell>
          <cell r="F30433">
            <v>1010</v>
          </cell>
        </row>
        <row r="30434">
          <cell r="E30434" t="str">
            <v>520-ALL-322</v>
          </cell>
          <cell r="F30434">
            <v>1492.87</v>
          </cell>
        </row>
        <row r="30435">
          <cell r="E30435" t="str">
            <v>520-ALL-323</v>
          </cell>
          <cell r="F30435">
            <v>252.85</v>
          </cell>
        </row>
        <row r="30436">
          <cell r="E30436" t="str">
            <v>520-ALL-331</v>
          </cell>
          <cell r="F30436">
            <v>8484.65</v>
          </cell>
        </row>
        <row r="30437">
          <cell r="E30437" t="str">
            <v>520-ALL-332</v>
          </cell>
          <cell r="F30437">
            <v>3762.5</v>
          </cell>
        </row>
        <row r="30438">
          <cell r="E30438" t="str">
            <v>520-ALL-333</v>
          </cell>
          <cell r="F30438">
            <v>1527.75</v>
          </cell>
        </row>
        <row r="30439">
          <cell r="E30439" t="str">
            <v>520-ALL-341</v>
          </cell>
          <cell r="F30439">
            <v>6607.46</v>
          </cell>
        </row>
        <row r="30440">
          <cell r="E30440" t="str">
            <v>520-ALL-343</v>
          </cell>
          <cell r="F30440">
            <v>11295</v>
          </cell>
        </row>
        <row r="30441">
          <cell r="E30441" t="str">
            <v>520-ALL-351</v>
          </cell>
          <cell r="F30441">
            <v>-26538</v>
          </cell>
        </row>
        <row r="30442">
          <cell r="E30442" t="str">
            <v>520-ALL-352</v>
          </cell>
          <cell r="F30442">
            <v>666</v>
          </cell>
        </row>
        <row r="30443">
          <cell r="E30443" t="str">
            <v>520-ALL-411</v>
          </cell>
          <cell r="F30443">
            <v>146407.28</v>
          </cell>
        </row>
        <row r="30444">
          <cell r="E30444" t="str">
            <v>520-ALL-413</v>
          </cell>
          <cell r="F30444">
            <v>19533.95</v>
          </cell>
        </row>
        <row r="30445">
          <cell r="E30445" t="str">
            <v>520-ALL-418</v>
          </cell>
          <cell r="F30445">
            <v>24787.919999999998</v>
          </cell>
        </row>
        <row r="30446">
          <cell r="E30446" t="str">
            <v>520-ALL-422</v>
          </cell>
          <cell r="F30446">
            <v>24966.639999999999</v>
          </cell>
        </row>
        <row r="30447">
          <cell r="E30447" t="str">
            <v>520-ALL-423</v>
          </cell>
          <cell r="F30447">
            <v>127295.38</v>
          </cell>
        </row>
        <row r="30448">
          <cell r="E30448" t="str">
            <v>520-ALL-424</v>
          </cell>
          <cell r="F30448">
            <v>3858.74</v>
          </cell>
        </row>
        <row r="30449">
          <cell r="E30449" t="str">
            <v>520-ALL-425</v>
          </cell>
          <cell r="F30449">
            <v>9277.14</v>
          </cell>
        </row>
        <row r="30450">
          <cell r="E30450" t="str">
            <v>520-ALL-451</v>
          </cell>
          <cell r="F30450">
            <v>89.52</v>
          </cell>
        </row>
        <row r="30451">
          <cell r="E30451" t="str">
            <v>520-ALL-462</v>
          </cell>
          <cell r="F30451">
            <v>68474.77</v>
          </cell>
        </row>
        <row r="30452">
          <cell r="E30452" t="str">
            <v>520-ALL-541</v>
          </cell>
          <cell r="F30452">
            <v>6000</v>
          </cell>
        </row>
        <row r="30453">
          <cell r="E30453" t="str">
            <v>530-ALL-111</v>
          </cell>
          <cell r="F30453">
            <v>123840</v>
          </cell>
        </row>
        <row r="30454">
          <cell r="E30454" t="str">
            <v>530-ALL-113</v>
          </cell>
          <cell r="F30454">
            <v>205404.24</v>
          </cell>
        </row>
        <row r="30455">
          <cell r="E30455" t="str">
            <v>530-ALL-114</v>
          </cell>
          <cell r="F30455">
            <v>914936.02</v>
          </cell>
        </row>
        <row r="30456">
          <cell r="E30456" t="str">
            <v>530-ALL-116</v>
          </cell>
          <cell r="F30456">
            <v>494180.3</v>
          </cell>
        </row>
        <row r="30457">
          <cell r="E30457" t="str">
            <v>530-ALL-117</v>
          </cell>
          <cell r="F30457">
            <v>15312.01</v>
          </cell>
        </row>
        <row r="30458">
          <cell r="E30458" t="str">
            <v>530-ALL-118</v>
          </cell>
          <cell r="F30458">
            <v>260167.94</v>
          </cell>
        </row>
        <row r="30459">
          <cell r="E30459" t="str">
            <v>530-ALL-121</v>
          </cell>
          <cell r="F30459">
            <v>21709243.879999999</v>
          </cell>
        </row>
        <row r="30460">
          <cell r="E30460" t="str">
            <v>530-ALL-123</v>
          </cell>
          <cell r="F30460">
            <v>119319.93</v>
          </cell>
        </row>
        <row r="30461">
          <cell r="E30461" t="str">
            <v>530-ALL-124</v>
          </cell>
          <cell r="F30461">
            <v>34450</v>
          </cell>
        </row>
        <row r="30462">
          <cell r="E30462" t="str">
            <v>530-ALL-125</v>
          </cell>
          <cell r="F30462">
            <v>12348.65</v>
          </cell>
        </row>
        <row r="30463">
          <cell r="E30463" t="str">
            <v>530-ALL-126</v>
          </cell>
          <cell r="F30463">
            <v>6271.3</v>
          </cell>
        </row>
        <row r="30464">
          <cell r="E30464" t="str">
            <v>530-ALL-131</v>
          </cell>
          <cell r="F30464">
            <v>1737360.54</v>
          </cell>
        </row>
        <row r="30465">
          <cell r="E30465" t="str">
            <v>530-ALL-132</v>
          </cell>
          <cell r="F30465">
            <v>504643.09</v>
          </cell>
        </row>
        <row r="30466">
          <cell r="E30466" t="str">
            <v>530-ALL-133</v>
          </cell>
          <cell r="F30466">
            <v>205501.13</v>
          </cell>
        </row>
        <row r="30467">
          <cell r="E30467" t="str">
            <v>530-ALL-135</v>
          </cell>
          <cell r="F30467">
            <v>698731.33</v>
          </cell>
        </row>
        <row r="30468">
          <cell r="E30468" t="str">
            <v>530-ALL-142</v>
          </cell>
          <cell r="F30468">
            <v>3309809.24</v>
          </cell>
        </row>
        <row r="30469">
          <cell r="E30469" t="str">
            <v>530-ALL-143</v>
          </cell>
          <cell r="F30469">
            <v>134864.64000000001</v>
          </cell>
        </row>
        <row r="30470">
          <cell r="E30470" t="str">
            <v>530-ALL-144</v>
          </cell>
          <cell r="F30470">
            <v>15062</v>
          </cell>
        </row>
        <row r="30471">
          <cell r="E30471" t="str">
            <v>530-ALL-145</v>
          </cell>
          <cell r="F30471">
            <v>248874.23</v>
          </cell>
        </row>
        <row r="30472">
          <cell r="E30472" t="str">
            <v>530-ALL-146</v>
          </cell>
          <cell r="F30472">
            <v>67642.350000000006</v>
          </cell>
        </row>
        <row r="30473">
          <cell r="E30473" t="str">
            <v>530-ALL-147</v>
          </cell>
          <cell r="F30473">
            <v>66495.679999999993</v>
          </cell>
        </row>
        <row r="30474">
          <cell r="E30474" t="str">
            <v>530-ALL-148</v>
          </cell>
          <cell r="F30474">
            <v>103423.52</v>
          </cell>
        </row>
        <row r="30475">
          <cell r="E30475" t="str">
            <v>530-ALL-149</v>
          </cell>
          <cell r="F30475">
            <v>3995</v>
          </cell>
        </row>
        <row r="30476">
          <cell r="E30476" t="str">
            <v>530-ALL-151</v>
          </cell>
          <cell r="F30476">
            <v>1360568.75</v>
          </cell>
        </row>
        <row r="30477">
          <cell r="E30477" t="str">
            <v>530-ALL-152</v>
          </cell>
          <cell r="F30477">
            <v>334930.46999999997</v>
          </cell>
        </row>
        <row r="30478">
          <cell r="E30478" t="str">
            <v>530-ALL-162</v>
          </cell>
          <cell r="F30478">
            <v>176982.51</v>
          </cell>
        </row>
        <row r="30479">
          <cell r="E30479" t="str">
            <v>530-ALL-163</v>
          </cell>
          <cell r="F30479">
            <v>66399.399999999994</v>
          </cell>
        </row>
        <row r="30480">
          <cell r="E30480" t="str">
            <v>530-ALL-165</v>
          </cell>
          <cell r="F30480">
            <v>38150.89</v>
          </cell>
        </row>
        <row r="30481">
          <cell r="E30481" t="str">
            <v>530-ALL-166</v>
          </cell>
          <cell r="F30481">
            <v>2865.2</v>
          </cell>
        </row>
        <row r="30482">
          <cell r="E30482" t="str">
            <v>530-ALL-167</v>
          </cell>
          <cell r="F30482">
            <v>33519.26</v>
          </cell>
        </row>
        <row r="30483">
          <cell r="E30483" t="str">
            <v>530-ALL-171</v>
          </cell>
          <cell r="F30483">
            <v>568275.6</v>
          </cell>
        </row>
        <row r="30484">
          <cell r="E30484" t="str">
            <v>530-ALL-172</v>
          </cell>
          <cell r="F30484">
            <v>42831.07</v>
          </cell>
        </row>
        <row r="30485">
          <cell r="E30485" t="str">
            <v>530-ALL-173</v>
          </cell>
          <cell r="F30485">
            <v>430305.07</v>
          </cell>
        </row>
        <row r="30486">
          <cell r="E30486" t="str">
            <v>530-ALL-175</v>
          </cell>
          <cell r="F30486">
            <v>301941.53999999998</v>
          </cell>
        </row>
        <row r="30487">
          <cell r="E30487" t="str">
            <v>530-ALL-184</v>
          </cell>
          <cell r="F30487">
            <v>575179.62</v>
          </cell>
        </row>
        <row r="30488">
          <cell r="E30488" t="str">
            <v>530-ALL-185</v>
          </cell>
          <cell r="F30488">
            <v>35444.39</v>
          </cell>
        </row>
        <row r="30489">
          <cell r="E30489" t="str">
            <v>530-ALL-186</v>
          </cell>
          <cell r="F30489">
            <v>-11591.42</v>
          </cell>
        </row>
        <row r="30490">
          <cell r="E30490" t="str">
            <v>530-ALL-188</v>
          </cell>
          <cell r="F30490">
            <v>293962.09999999998</v>
          </cell>
        </row>
        <row r="30491">
          <cell r="E30491" t="str">
            <v>530-ALL-189</v>
          </cell>
          <cell r="F30491">
            <v>32578.33</v>
          </cell>
        </row>
        <row r="30492">
          <cell r="E30492" t="str">
            <v>530-ALL-191</v>
          </cell>
          <cell r="F30492">
            <v>51789.46</v>
          </cell>
        </row>
        <row r="30493">
          <cell r="E30493" t="str">
            <v>530-ALL-196</v>
          </cell>
          <cell r="F30493">
            <v>109966.74</v>
          </cell>
        </row>
        <row r="30494">
          <cell r="E30494" t="str">
            <v>530-ALL-197</v>
          </cell>
          <cell r="F30494">
            <v>16117.53</v>
          </cell>
        </row>
        <row r="30495">
          <cell r="E30495" t="str">
            <v>530-ALL-198</v>
          </cell>
          <cell r="F30495">
            <v>99096.94</v>
          </cell>
        </row>
        <row r="30496">
          <cell r="E30496" t="str">
            <v>530-ALL-199</v>
          </cell>
          <cell r="F30496">
            <v>91824.65</v>
          </cell>
        </row>
        <row r="30497">
          <cell r="E30497" t="str">
            <v>530-ALL-211</v>
          </cell>
          <cell r="F30497">
            <v>2605136.08</v>
          </cell>
        </row>
        <row r="30498">
          <cell r="E30498" t="str">
            <v>530-ALL-221</v>
          </cell>
          <cell r="F30498">
            <v>5100795.08</v>
          </cell>
        </row>
        <row r="30499">
          <cell r="E30499" t="str">
            <v>530-ALL-229</v>
          </cell>
          <cell r="F30499">
            <v>390.12</v>
          </cell>
        </row>
        <row r="30500">
          <cell r="E30500" t="str">
            <v>530-ALL-231</v>
          </cell>
          <cell r="F30500">
            <v>4578003.55</v>
          </cell>
        </row>
        <row r="30501">
          <cell r="E30501" t="str">
            <v>530-ALL-233</v>
          </cell>
          <cell r="F30501">
            <v>205001.24</v>
          </cell>
        </row>
        <row r="30502">
          <cell r="E30502" t="str">
            <v>530-ALL-311</v>
          </cell>
          <cell r="F30502">
            <v>485315.29</v>
          </cell>
        </row>
        <row r="30503">
          <cell r="E30503" t="str">
            <v>530-ALL-312</v>
          </cell>
          <cell r="F30503">
            <v>293194.42</v>
          </cell>
        </row>
        <row r="30504">
          <cell r="E30504" t="str">
            <v>530-ALL-313</v>
          </cell>
          <cell r="F30504">
            <v>216</v>
          </cell>
        </row>
        <row r="30505">
          <cell r="E30505" t="str">
            <v>530-ALL-314</v>
          </cell>
          <cell r="F30505">
            <v>263.62</v>
          </cell>
        </row>
        <row r="30506">
          <cell r="E30506" t="str">
            <v>530-ALL-315</v>
          </cell>
          <cell r="F30506">
            <v>186153.69</v>
          </cell>
        </row>
        <row r="30507">
          <cell r="E30507" t="str">
            <v>530-ALL-318</v>
          </cell>
          <cell r="F30507">
            <v>64837.5</v>
          </cell>
        </row>
        <row r="30508">
          <cell r="E30508" t="str">
            <v>530-ALL-319</v>
          </cell>
          <cell r="F30508">
            <v>99468.47</v>
          </cell>
        </row>
        <row r="30509">
          <cell r="E30509" t="str">
            <v>530-ALL-321</v>
          </cell>
          <cell r="F30509">
            <v>5078</v>
          </cell>
        </row>
        <row r="30510">
          <cell r="E30510" t="str">
            <v>530-ALL-326</v>
          </cell>
          <cell r="F30510">
            <v>3033</v>
          </cell>
        </row>
        <row r="30511">
          <cell r="E30511" t="str">
            <v>530-ALL-327</v>
          </cell>
          <cell r="F30511">
            <v>200</v>
          </cell>
        </row>
        <row r="30512">
          <cell r="E30512" t="str">
            <v>530-ALL-332</v>
          </cell>
          <cell r="F30512">
            <v>13130.36</v>
          </cell>
        </row>
        <row r="30513">
          <cell r="E30513" t="str">
            <v>530-ALL-333</v>
          </cell>
          <cell r="F30513">
            <v>100</v>
          </cell>
        </row>
        <row r="30514">
          <cell r="E30514" t="str">
            <v>530-ALL-342</v>
          </cell>
          <cell r="F30514">
            <v>371.12</v>
          </cell>
        </row>
        <row r="30515">
          <cell r="E30515" t="str">
            <v>530-ALL-343</v>
          </cell>
          <cell r="F30515">
            <v>28106.17</v>
          </cell>
        </row>
        <row r="30516">
          <cell r="E30516" t="str">
            <v>530-ALL-344</v>
          </cell>
          <cell r="F30516">
            <v>249.28</v>
          </cell>
        </row>
        <row r="30517">
          <cell r="E30517" t="str">
            <v>530-ALL-351</v>
          </cell>
          <cell r="F30517">
            <v>1837.5</v>
          </cell>
        </row>
        <row r="30518">
          <cell r="E30518" t="str">
            <v>530-ALL-372</v>
          </cell>
          <cell r="F30518">
            <v>5563.02</v>
          </cell>
        </row>
        <row r="30519">
          <cell r="E30519" t="str">
            <v>530-ALL-411</v>
          </cell>
          <cell r="F30519">
            <v>524043.72</v>
          </cell>
        </row>
        <row r="30520">
          <cell r="E30520" t="str">
            <v>530-ALL-413</v>
          </cell>
          <cell r="F30520">
            <v>122426.71</v>
          </cell>
        </row>
        <row r="30521">
          <cell r="E30521" t="str">
            <v>530-ALL-414</v>
          </cell>
          <cell r="F30521">
            <v>113544.43</v>
          </cell>
        </row>
        <row r="30522">
          <cell r="E30522" t="str">
            <v>530-ALL-418</v>
          </cell>
          <cell r="F30522">
            <v>446782.3</v>
          </cell>
        </row>
        <row r="30523">
          <cell r="E30523" t="str">
            <v>530-ALL-422</v>
          </cell>
          <cell r="F30523">
            <v>227491.17</v>
          </cell>
        </row>
        <row r="30524">
          <cell r="E30524" t="str">
            <v>530-ALL-423</v>
          </cell>
          <cell r="F30524">
            <v>507780.44</v>
          </cell>
        </row>
        <row r="30525">
          <cell r="E30525" t="str">
            <v>530-ALL-424</v>
          </cell>
          <cell r="F30525">
            <v>18538.080000000002</v>
          </cell>
        </row>
        <row r="30526">
          <cell r="E30526" t="str">
            <v>530-ALL-425</v>
          </cell>
          <cell r="F30526">
            <v>50862.92</v>
          </cell>
        </row>
        <row r="30527">
          <cell r="E30527" t="str">
            <v>530-ALL-459</v>
          </cell>
          <cell r="F30527">
            <v>51.39</v>
          </cell>
        </row>
        <row r="30528">
          <cell r="E30528" t="str">
            <v>530-ALL-461</v>
          </cell>
          <cell r="F30528">
            <v>439668.34</v>
          </cell>
        </row>
        <row r="30529">
          <cell r="E30529" t="str">
            <v>530-ALL-462</v>
          </cell>
          <cell r="F30529">
            <v>419512.46</v>
          </cell>
        </row>
        <row r="30530">
          <cell r="E30530" t="str">
            <v>530-ALL-472</v>
          </cell>
          <cell r="F30530">
            <v>-2407.12</v>
          </cell>
        </row>
        <row r="30531">
          <cell r="E30531" t="str">
            <v>530-ALL-541</v>
          </cell>
          <cell r="F30531">
            <v>7982</v>
          </cell>
        </row>
        <row r="30532">
          <cell r="E30532" t="str">
            <v>530-ALL-551</v>
          </cell>
          <cell r="F30532">
            <v>17760</v>
          </cell>
        </row>
        <row r="30533">
          <cell r="E30533" t="str">
            <v>530-ALL-552</v>
          </cell>
          <cell r="F30533">
            <v>1157.8900000000001</v>
          </cell>
        </row>
        <row r="30534">
          <cell r="E30534" t="str">
            <v>540-ALL-111</v>
          </cell>
          <cell r="F30534">
            <v>123840</v>
          </cell>
        </row>
        <row r="30535">
          <cell r="E30535" t="str">
            <v>540-ALL-112</v>
          </cell>
          <cell r="F30535">
            <v>53989.56</v>
          </cell>
        </row>
        <row r="30536">
          <cell r="E30536" t="str">
            <v>540-ALL-113</v>
          </cell>
          <cell r="F30536">
            <v>636099.56999999995</v>
          </cell>
        </row>
        <row r="30537">
          <cell r="E30537" t="str">
            <v>540-ALL-114</v>
          </cell>
          <cell r="F30537">
            <v>1039626.15</v>
          </cell>
        </row>
        <row r="30538">
          <cell r="E30538" t="str">
            <v>540-ALL-115</v>
          </cell>
          <cell r="F30538">
            <v>81624</v>
          </cell>
        </row>
        <row r="30539">
          <cell r="E30539" t="str">
            <v>540-ALL-116</v>
          </cell>
          <cell r="F30539">
            <v>497204.93</v>
          </cell>
        </row>
        <row r="30540">
          <cell r="E30540" t="str">
            <v>540-ALL-117</v>
          </cell>
          <cell r="F30540">
            <v>28218.37</v>
          </cell>
        </row>
        <row r="30541">
          <cell r="E30541" t="str">
            <v>540-ALL-121</v>
          </cell>
          <cell r="F30541">
            <v>20249103.719999999</v>
          </cell>
        </row>
        <row r="30542">
          <cell r="E30542" t="str">
            <v>540-ALL-123</v>
          </cell>
          <cell r="F30542">
            <v>44615.63</v>
          </cell>
        </row>
        <row r="30543">
          <cell r="E30543" t="str">
            <v>540-ALL-125</v>
          </cell>
          <cell r="F30543">
            <v>15558.62</v>
          </cell>
        </row>
        <row r="30544">
          <cell r="E30544" t="str">
            <v>540-ALL-131</v>
          </cell>
          <cell r="F30544">
            <v>2607406.5099999998</v>
          </cell>
        </row>
        <row r="30545">
          <cell r="E30545" t="str">
            <v>540-ALL-132</v>
          </cell>
          <cell r="F30545">
            <v>364100.54</v>
          </cell>
        </row>
        <row r="30546">
          <cell r="E30546" t="str">
            <v>540-ALL-133</v>
          </cell>
          <cell r="F30546">
            <v>260049.35</v>
          </cell>
        </row>
        <row r="30547">
          <cell r="E30547" t="str">
            <v>540-ALL-135</v>
          </cell>
          <cell r="F30547">
            <v>30800</v>
          </cell>
        </row>
        <row r="30548">
          <cell r="E30548" t="str">
            <v>540-ALL-142</v>
          </cell>
          <cell r="F30548">
            <v>1976591.65</v>
          </cell>
        </row>
        <row r="30549">
          <cell r="E30549" t="str">
            <v>540-ALL-143</v>
          </cell>
          <cell r="F30549">
            <v>157989.37</v>
          </cell>
        </row>
        <row r="30550">
          <cell r="E30550" t="str">
            <v>540-ALL-144</v>
          </cell>
          <cell r="F30550">
            <v>8148</v>
          </cell>
        </row>
        <row r="30551">
          <cell r="E30551" t="str">
            <v>540-ALL-145</v>
          </cell>
          <cell r="F30551">
            <v>174896.44</v>
          </cell>
        </row>
        <row r="30552">
          <cell r="E30552" t="str">
            <v>540-ALL-146</v>
          </cell>
          <cell r="F30552">
            <v>145696.28</v>
          </cell>
        </row>
        <row r="30553">
          <cell r="E30553" t="str">
            <v>540-ALL-147</v>
          </cell>
          <cell r="F30553">
            <v>150301.97</v>
          </cell>
        </row>
        <row r="30554">
          <cell r="E30554" t="str">
            <v>540-ALL-151</v>
          </cell>
          <cell r="F30554">
            <v>1739412.42</v>
          </cell>
        </row>
        <row r="30555">
          <cell r="E30555" t="str">
            <v>540-ALL-152</v>
          </cell>
          <cell r="F30555">
            <v>274650.89</v>
          </cell>
        </row>
        <row r="30556">
          <cell r="E30556" t="str">
            <v>540-ALL-162</v>
          </cell>
          <cell r="F30556">
            <v>79552.63</v>
          </cell>
        </row>
        <row r="30557">
          <cell r="E30557" t="str">
            <v>540-ALL-163</v>
          </cell>
          <cell r="F30557">
            <v>21006.49</v>
          </cell>
        </row>
        <row r="30558">
          <cell r="E30558" t="str">
            <v>540-ALL-165</v>
          </cell>
          <cell r="F30558">
            <v>45134.28</v>
          </cell>
        </row>
        <row r="30559">
          <cell r="E30559" t="str">
            <v>540-ALL-167</v>
          </cell>
          <cell r="F30559">
            <v>34192.769999999997</v>
          </cell>
        </row>
        <row r="30560">
          <cell r="E30560" t="str">
            <v>540-ALL-171</v>
          </cell>
          <cell r="F30560">
            <v>933890.05</v>
          </cell>
        </row>
        <row r="30561">
          <cell r="E30561" t="str">
            <v>540-ALL-172</v>
          </cell>
          <cell r="F30561">
            <v>25300.89</v>
          </cell>
        </row>
        <row r="30562">
          <cell r="E30562" t="str">
            <v>540-ALL-173</v>
          </cell>
          <cell r="F30562">
            <v>1219733.1599999999</v>
          </cell>
        </row>
        <row r="30563">
          <cell r="E30563" t="str">
            <v>540-ALL-175</v>
          </cell>
          <cell r="F30563">
            <v>353288.59</v>
          </cell>
        </row>
        <row r="30564">
          <cell r="E30564" t="str">
            <v>540-ALL-181</v>
          </cell>
          <cell r="F30564">
            <v>975495.4</v>
          </cell>
        </row>
        <row r="30565">
          <cell r="E30565" t="str">
            <v>540-ALL-184</v>
          </cell>
          <cell r="F30565">
            <v>626161.47</v>
          </cell>
        </row>
        <row r="30566">
          <cell r="E30566" t="str">
            <v>540-ALL-185</v>
          </cell>
          <cell r="F30566">
            <v>30534.68</v>
          </cell>
        </row>
        <row r="30567">
          <cell r="E30567" t="str">
            <v>540-ALL-186</v>
          </cell>
          <cell r="F30567">
            <v>4201.54</v>
          </cell>
        </row>
        <row r="30568">
          <cell r="E30568" t="str">
            <v>540-ALL-188</v>
          </cell>
          <cell r="F30568">
            <v>232031.81</v>
          </cell>
        </row>
        <row r="30569">
          <cell r="E30569" t="str">
            <v>540-ALL-189</v>
          </cell>
          <cell r="F30569">
            <v>21916.880000000001</v>
          </cell>
        </row>
        <row r="30570">
          <cell r="E30570" t="str">
            <v>540-ALL-191</v>
          </cell>
          <cell r="F30570">
            <v>3532.61</v>
          </cell>
        </row>
        <row r="30571">
          <cell r="E30571" t="str">
            <v>540-ALL-193</v>
          </cell>
          <cell r="F30571">
            <v>51625</v>
          </cell>
        </row>
        <row r="30572">
          <cell r="E30572" t="str">
            <v>540-ALL-196</v>
          </cell>
          <cell r="F30572">
            <v>66720</v>
          </cell>
        </row>
        <row r="30573">
          <cell r="E30573" t="str">
            <v>540-ALL-198</v>
          </cell>
          <cell r="F30573">
            <v>113866</v>
          </cell>
        </row>
        <row r="30574">
          <cell r="E30574" t="str">
            <v>540-ALL-199</v>
          </cell>
          <cell r="F30574">
            <v>54362.21</v>
          </cell>
        </row>
        <row r="30575">
          <cell r="E30575" t="str">
            <v>540-ALL-211</v>
          </cell>
          <cell r="F30575">
            <v>2577252.73</v>
          </cell>
        </row>
        <row r="30576">
          <cell r="E30576" t="str">
            <v>540-ALL-221</v>
          </cell>
          <cell r="F30576">
            <v>5046229.76</v>
          </cell>
        </row>
        <row r="30577">
          <cell r="E30577" t="str">
            <v>540-ALL-231</v>
          </cell>
          <cell r="F30577">
            <v>4438546.0999999996</v>
          </cell>
        </row>
        <row r="30578">
          <cell r="E30578" t="str">
            <v>540-ALL-233</v>
          </cell>
          <cell r="F30578">
            <v>202049.13</v>
          </cell>
        </row>
        <row r="30579">
          <cell r="E30579" t="str">
            <v>540-ALL-311</v>
          </cell>
          <cell r="F30579">
            <v>1476434.33</v>
          </cell>
        </row>
        <row r="30580">
          <cell r="E30580" t="str">
            <v>540-ALL-312</v>
          </cell>
          <cell r="F30580">
            <v>47717.43</v>
          </cell>
        </row>
        <row r="30581">
          <cell r="E30581" t="str">
            <v>540-ALL-314</v>
          </cell>
          <cell r="F30581">
            <v>827.09</v>
          </cell>
        </row>
        <row r="30582">
          <cell r="E30582" t="str">
            <v>540-ALL-318</v>
          </cell>
          <cell r="F30582">
            <v>91808</v>
          </cell>
        </row>
        <row r="30583">
          <cell r="E30583" t="str">
            <v>540-ALL-331</v>
          </cell>
          <cell r="F30583">
            <v>89938.53</v>
          </cell>
        </row>
        <row r="30584">
          <cell r="E30584" t="str">
            <v>540-ALL-332</v>
          </cell>
          <cell r="F30584">
            <v>35763.919999999998</v>
          </cell>
        </row>
        <row r="30585">
          <cell r="E30585" t="str">
            <v>540-ALL-333</v>
          </cell>
          <cell r="F30585">
            <v>14167.54</v>
          </cell>
        </row>
        <row r="30586">
          <cell r="E30586" t="str">
            <v>540-ALL-341</v>
          </cell>
          <cell r="F30586">
            <v>39742.46</v>
          </cell>
        </row>
        <row r="30587">
          <cell r="E30587" t="str">
            <v>540-ALL-351</v>
          </cell>
          <cell r="F30587">
            <v>56286</v>
          </cell>
        </row>
        <row r="30588">
          <cell r="E30588" t="str">
            <v>540-ALL-378</v>
          </cell>
          <cell r="F30588">
            <v>306.58999999999997</v>
          </cell>
        </row>
        <row r="30589">
          <cell r="E30589" t="str">
            <v>540-ALL-379</v>
          </cell>
          <cell r="F30589">
            <v>3939.47</v>
          </cell>
        </row>
        <row r="30590">
          <cell r="E30590" t="str">
            <v>540-ALL-411</v>
          </cell>
          <cell r="F30590">
            <v>523034.71</v>
          </cell>
        </row>
        <row r="30591">
          <cell r="E30591" t="str">
            <v>540-ALL-413</v>
          </cell>
          <cell r="F30591">
            <v>74677.84</v>
          </cell>
        </row>
        <row r="30592">
          <cell r="E30592" t="str">
            <v>540-ALL-418</v>
          </cell>
          <cell r="F30592">
            <v>296461.46000000002</v>
          </cell>
        </row>
        <row r="30593">
          <cell r="E30593" t="str">
            <v>540-ALL-422</v>
          </cell>
          <cell r="F30593">
            <v>143340.48000000001</v>
          </cell>
        </row>
        <row r="30594">
          <cell r="E30594" t="str">
            <v>540-ALL-423</v>
          </cell>
          <cell r="F30594">
            <v>523051.3</v>
          </cell>
        </row>
        <row r="30595">
          <cell r="E30595" t="str">
            <v>540-ALL-424</v>
          </cell>
          <cell r="F30595">
            <v>6335.51</v>
          </cell>
        </row>
        <row r="30596">
          <cell r="E30596" t="str">
            <v>540-ALL-425</v>
          </cell>
          <cell r="F30596">
            <v>73054.78</v>
          </cell>
        </row>
        <row r="30597">
          <cell r="E30597" t="str">
            <v>540-ALL-461</v>
          </cell>
          <cell r="F30597">
            <v>26183.27</v>
          </cell>
        </row>
        <row r="30598">
          <cell r="E30598" t="str">
            <v>540-ALL-462</v>
          </cell>
          <cell r="F30598">
            <v>196189.58</v>
          </cell>
        </row>
        <row r="30599">
          <cell r="E30599" t="str">
            <v>540-ALL-472</v>
          </cell>
          <cell r="F30599">
            <v>-1063.33</v>
          </cell>
        </row>
        <row r="30600">
          <cell r="E30600" t="str">
            <v>540-ALL-541</v>
          </cell>
          <cell r="F30600">
            <v>4587</v>
          </cell>
        </row>
        <row r="30601">
          <cell r="E30601" t="str">
            <v>550-ALL-111</v>
          </cell>
          <cell r="F30601">
            <v>131184</v>
          </cell>
        </row>
        <row r="30602">
          <cell r="E30602" t="str">
            <v>550-ALL-112</v>
          </cell>
          <cell r="F30602">
            <v>92244</v>
          </cell>
        </row>
        <row r="30603">
          <cell r="E30603" t="str">
            <v>550-ALL-113</v>
          </cell>
          <cell r="F30603">
            <v>212496</v>
          </cell>
        </row>
        <row r="30604">
          <cell r="E30604" t="str">
            <v>550-ALL-114</v>
          </cell>
          <cell r="F30604">
            <v>1427836.62</v>
          </cell>
        </row>
        <row r="30605">
          <cell r="E30605" t="str">
            <v>550-ALL-115</v>
          </cell>
          <cell r="F30605">
            <v>98844</v>
          </cell>
        </row>
        <row r="30606">
          <cell r="E30606" t="str">
            <v>550-ALL-116</v>
          </cell>
          <cell r="F30606">
            <v>1244726.1200000001</v>
          </cell>
        </row>
        <row r="30607">
          <cell r="E30607" t="str">
            <v>550-ALL-118</v>
          </cell>
          <cell r="F30607">
            <v>96484.08</v>
          </cell>
        </row>
        <row r="30608">
          <cell r="E30608" t="str">
            <v>550-ALL-121</v>
          </cell>
          <cell r="F30608">
            <v>27423648.600000001</v>
          </cell>
        </row>
        <row r="30609">
          <cell r="E30609" t="str">
            <v>550-ALL-125</v>
          </cell>
          <cell r="F30609">
            <v>7678.56</v>
          </cell>
        </row>
        <row r="30610">
          <cell r="E30610" t="str">
            <v>550-ALL-131</v>
          </cell>
          <cell r="F30610">
            <v>2522896.6</v>
          </cell>
        </row>
        <row r="30611">
          <cell r="E30611" t="str">
            <v>550-ALL-132</v>
          </cell>
          <cell r="F30611">
            <v>622313.51</v>
          </cell>
        </row>
        <row r="30612">
          <cell r="E30612" t="str">
            <v>550-ALL-133</v>
          </cell>
          <cell r="F30612">
            <v>133134</v>
          </cell>
        </row>
        <row r="30613">
          <cell r="E30613" t="str">
            <v>550-ALL-135</v>
          </cell>
          <cell r="F30613">
            <v>40863.22</v>
          </cell>
        </row>
        <row r="30614">
          <cell r="E30614" t="str">
            <v>550-ALL-141</v>
          </cell>
          <cell r="F30614">
            <v>20699.46</v>
          </cell>
        </row>
        <row r="30615">
          <cell r="E30615" t="str">
            <v>550-ALL-142</v>
          </cell>
          <cell r="F30615">
            <v>1787493.36</v>
          </cell>
        </row>
        <row r="30616">
          <cell r="E30616" t="str">
            <v>550-ALL-143</v>
          </cell>
          <cell r="F30616">
            <v>14103.77</v>
          </cell>
        </row>
        <row r="30617">
          <cell r="E30617" t="str">
            <v>550-ALL-145</v>
          </cell>
          <cell r="F30617">
            <v>272518.32</v>
          </cell>
        </row>
        <row r="30618">
          <cell r="E30618" t="str">
            <v>550-ALL-146</v>
          </cell>
          <cell r="F30618">
            <v>157540.34</v>
          </cell>
        </row>
        <row r="30619">
          <cell r="E30619" t="str">
            <v>550-ALL-147</v>
          </cell>
          <cell r="F30619">
            <v>90902.24</v>
          </cell>
        </row>
        <row r="30620">
          <cell r="E30620" t="str">
            <v>550-ALL-149</v>
          </cell>
          <cell r="F30620">
            <v>30560</v>
          </cell>
        </row>
        <row r="30621">
          <cell r="E30621" t="str">
            <v>550-ALL-151</v>
          </cell>
          <cell r="F30621">
            <v>941287.49</v>
          </cell>
        </row>
        <row r="30622">
          <cell r="E30622" t="str">
            <v>550-ALL-162</v>
          </cell>
          <cell r="F30622">
            <v>93851.03</v>
          </cell>
        </row>
        <row r="30623">
          <cell r="E30623" t="str">
            <v>550-ALL-163</v>
          </cell>
          <cell r="F30623">
            <v>7729.4</v>
          </cell>
        </row>
        <row r="30624">
          <cell r="E30624" t="str">
            <v>550-ALL-165</v>
          </cell>
          <cell r="F30624">
            <v>88360.29</v>
          </cell>
        </row>
        <row r="30625">
          <cell r="E30625" t="str">
            <v>550-ALL-171</v>
          </cell>
          <cell r="F30625">
            <v>874392.9</v>
          </cell>
        </row>
        <row r="30626">
          <cell r="E30626" t="str">
            <v>550-ALL-172</v>
          </cell>
          <cell r="F30626">
            <v>305.07</v>
          </cell>
        </row>
        <row r="30627">
          <cell r="E30627" t="str">
            <v>550-ALL-173</v>
          </cell>
          <cell r="F30627">
            <v>1351403.2</v>
          </cell>
        </row>
        <row r="30628">
          <cell r="E30628" t="str">
            <v>550-ALL-175</v>
          </cell>
          <cell r="F30628">
            <v>332033.39</v>
          </cell>
        </row>
        <row r="30629">
          <cell r="E30629" t="str">
            <v>550-ALL-181</v>
          </cell>
          <cell r="F30629">
            <v>80295.509999999995</v>
          </cell>
        </row>
        <row r="30630">
          <cell r="E30630" t="str">
            <v>550-ALL-184</v>
          </cell>
          <cell r="F30630">
            <v>726831.49</v>
          </cell>
        </row>
        <row r="30631">
          <cell r="E30631" t="str">
            <v>550-ALL-185</v>
          </cell>
          <cell r="F30631">
            <v>36182.07</v>
          </cell>
        </row>
        <row r="30632">
          <cell r="E30632" t="str">
            <v>550-ALL-186</v>
          </cell>
          <cell r="F30632">
            <v>-1460.25</v>
          </cell>
        </row>
        <row r="30633">
          <cell r="E30633" t="str">
            <v>550-ALL-188</v>
          </cell>
          <cell r="F30633">
            <v>323688.99</v>
          </cell>
        </row>
        <row r="30634">
          <cell r="E30634" t="str">
            <v>550-ALL-189</v>
          </cell>
          <cell r="F30634">
            <v>16559.439999999999</v>
          </cell>
        </row>
        <row r="30635">
          <cell r="E30635" t="str">
            <v>550-ALL-191</v>
          </cell>
          <cell r="F30635">
            <v>8097.85</v>
          </cell>
        </row>
        <row r="30636">
          <cell r="E30636" t="str">
            <v>550-ALL-196</v>
          </cell>
          <cell r="F30636">
            <v>4340</v>
          </cell>
        </row>
        <row r="30637">
          <cell r="E30637" t="str">
            <v>550-ALL-197</v>
          </cell>
          <cell r="F30637">
            <v>11250</v>
          </cell>
        </row>
        <row r="30638">
          <cell r="E30638" t="str">
            <v>550-ALL-198</v>
          </cell>
          <cell r="F30638">
            <v>29432.21</v>
          </cell>
        </row>
        <row r="30639">
          <cell r="E30639" t="str">
            <v>550-ALL-199</v>
          </cell>
          <cell r="F30639">
            <v>27475.71</v>
          </cell>
        </row>
        <row r="30640">
          <cell r="E30640" t="str">
            <v>550-ALL-211</v>
          </cell>
          <cell r="F30640">
            <v>3008025.63</v>
          </cell>
        </row>
        <row r="30641">
          <cell r="E30641" t="str">
            <v>550-ALL-221</v>
          </cell>
          <cell r="F30641">
            <v>5918821.6799999997</v>
          </cell>
        </row>
        <row r="30642">
          <cell r="E30642" t="str">
            <v>550-ALL-231</v>
          </cell>
          <cell r="F30642">
            <v>5466468.0700000003</v>
          </cell>
        </row>
        <row r="30643">
          <cell r="E30643" t="str">
            <v>550-ALL-233</v>
          </cell>
          <cell r="F30643">
            <v>221681.52</v>
          </cell>
        </row>
        <row r="30644">
          <cell r="E30644" t="str">
            <v>550-ALL-311</v>
          </cell>
          <cell r="F30644">
            <v>1135564.24</v>
          </cell>
        </row>
        <row r="30645">
          <cell r="E30645" t="str">
            <v>550-ALL-312</v>
          </cell>
          <cell r="F30645">
            <v>17310.349999999999</v>
          </cell>
        </row>
        <row r="30646">
          <cell r="E30646" t="str">
            <v>550-ALL-314</v>
          </cell>
          <cell r="F30646">
            <v>3451.94</v>
          </cell>
        </row>
        <row r="30647">
          <cell r="E30647" t="str">
            <v>550-ALL-326</v>
          </cell>
          <cell r="F30647">
            <v>27826.9</v>
          </cell>
        </row>
        <row r="30648">
          <cell r="E30648" t="str">
            <v>550-ALL-331</v>
          </cell>
          <cell r="F30648">
            <v>34704.5</v>
          </cell>
        </row>
        <row r="30649">
          <cell r="E30649" t="str">
            <v>550-ALL-332</v>
          </cell>
          <cell r="F30649">
            <v>16715.43</v>
          </cell>
        </row>
        <row r="30650">
          <cell r="E30650" t="str">
            <v>550-ALL-342</v>
          </cell>
          <cell r="F30650">
            <v>228.82</v>
          </cell>
        </row>
        <row r="30651">
          <cell r="E30651" t="str">
            <v>550-ALL-343</v>
          </cell>
          <cell r="F30651">
            <v>79560</v>
          </cell>
        </row>
        <row r="30652">
          <cell r="E30652" t="str">
            <v>550-ALL-411</v>
          </cell>
          <cell r="F30652">
            <v>403190.37</v>
          </cell>
        </row>
        <row r="30653">
          <cell r="E30653" t="str">
            <v>550-ALL-418</v>
          </cell>
          <cell r="F30653">
            <v>311318.12</v>
          </cell>
        </row>
        <row r="30654">
          <cell r="E30654" t="str">
            <v>550-ALL-422</v>
          </cell>
          <cell r="F30654">
            <v>146184.54999999999</v>
          </cell>
        </row>
        <row r="30655">
          <cell r="E30655" t="str">
            <v>550-ALL-423</v>
          </cell>
          <cell r="F30655">
            <v>338330.03</v>
          </cell>
        </row>
        <row r="30656">
          <cell r="E30656" t="str">
            <v>550-ALL-424</v>
          </cell>
          <cell r="F30656">
            <v>10235.59</v>
          </cell>
        </row>
        <row r="30657">
          <cell r="E30657" t="str">
            <v>550-ALL-425</v>
          </cell>
          <cell r="F30657">
            <v>51151.43</v>
          </cell>
        </row>
        <row r="30658">
          <cell r="E30658" t="str">
            <v>550-ALL-461</v>
          </cell>
          <cell r="F30658">
            <v>39119.440000000002</v>
          </cell>
        </row>
        <row r="30659">
          <cell r="E30659" t="str">
            <v>550-ALL-462</v>
          </cell>
          <cell r="F30659">
            <v>473957.02</v>
          </cell>
        </row>
        <row r="30660">
          <cell r="E30660" t="str">
            <v>550-ALL-541</v>
          </cell>
          <cell r="F30660">
            <v>6224.55</v>
          </cell>
        </row>
        <row r="30661">
          <cell r="E30661" t="str">
            <v>550-ALL-552</v>
          </cell>
          <cell r="F30661">
            <v>546.9</v>
          </cell>
        </row>
        <row r="30662">
          <cell r="E30662" t="str">
            <v>560-ALL-111</v>
          </cell>
          <cell r="F30662">
            <v>108036</v>
          </cell>
        </row>
        <row r="30663">
          <cell r="E30663" t="str">
            <v>560-ALL-113</v>
          </cell>
          <cell r="F30663">
            <v>254714.5</v>
          </cell>
        </row>
        <row r="30664">
          <cell r="E30664" t="str">
            <v>560-ALL-114</v>
          </cell>
          <cell r="F30664">
            <v>725328.67</v>
          </cell>
        </row>
        <row r="30665">
          <cell r="E30665" t="str">
            <v>560-ALL-115</v>
          </cell>
          <cell r="F30665">
            <v>84756</v>
          </cell>
        </row>
        <row r="30666">
          <cell r="E30666" t="str">
            <v>560-ALL-116</v>
          </cell>
          <cell r="F30666">
            <v>235815.13</v>
          </cell>
        </row>
        <row r="30667">
          <cell r="E30667" t="str">
            <v>560-ALL-121</v>
          </cell>
          <cell r="F30667">
            <v>10741946.17</v>
          </cell>
        </row>
        <row r="30668">
          <cell r="E30668" t="str">
            <v>560-ALL-125</v>
          </cell>
          <cell r="F30668">
            <v>4154.46</v>
          </cell>
        </row>
        <row r="30669">
          <cell r="E30669" t="str">
            <v>560-ALL-131</v>
          </cell>
          <cell r="F30669">
            <v>1066915.2</v>
          </cell>
        </row>
        <row r="30670">
          <cell r="E30670" t="str">
            <v>560-ALL-132</v>
          </cell>
          <cell r="F30670">
            <v>399606.52</v>
          </cell>
        </row>
        <row r="30671">
          <cell r="E30671" t="str">
            <v>560-ALL-133</v>
          </cell>
          <cell r="F30671">
            <v>173169.58</v>
          </cell>
        </row>
        <row r="30672">
          <cell r="E30672" t="str">
            <v>560-ALL-135</v>
          </cell>
          <cell r="F30672">
            <v>123524.82</v>
          </cell>
        </row>
        <row r="30673">
          <cell r="E30673" t="str">
            <v>560-ALL-141</v>
          </cell>
          <cell r="F30673">
            <v>22561.41</v>
          </cell>
        </row>
        <row r="30674">
          <cell r="E30674" t="str">
            <v>560-ALL-142</v>
          </cell>
          <cell r="F30674">
            <v>1184818.93</v>
          </cell>
        </row>
        <row r="30675">
          <cell r="E30675" t="str">
            <v>560-ALL-143</v>
          </cell>
          <cell r="F30675">
            <v>60629.86</v>
          </cell>
        </row>
        <row r="30676">
          <cell r="E30676" t="str">
            <v>560-ALL-144</v>
          </cell>
          <cell r="F30676">
            <v>22999.37</v>
          </cell>
        </row>
        <row r="30677">
          <cell r="E30677" t="str">
            <v>560-ALL-145</v>
          </cell>
          <cell r="F30677">
            <v>100648.3</v>
          </cell>
        </row>
        <row r="30678">
          <cell r="E30678" t="str">
            <v>560-ALL-146</v>
          </cell>
          <cell r="F30678">
            <v>44560</v>
          </cell>
        </row>
        <row r="30679">
          <cell r="E30679" t="str">
            <v>560-ALL-147</v>
          </cell>
          <cell r="F30679">
            <v>187382.88</v>
          </cell>
        </row>
        <row r="30680">
          <cell r="E30680" t="str">
            <v>560-ALL-151</v>
          </cell>
          <cell r="F30680">
            <v>62868</v>
          </cell>
        </row>
        <row r="30681">
          <cell r="E30681" t="str">
            <v>560-ALL-162</v>
          </cell>
          <cell r="F30681">
            <v>42947.59</v>
          </cell>
        </row>
        <row r="30682">
          <cell r="E30682" t="str">
            <v>560-ALL-163</v>
          </cell>
          <cell r="F30682">
            <v>16709.61</v>
          </cell>
        </row>
        <row r="30683">
          <cell r="E30683" t="str">
            <v>560-ALL-165</v>
          </cell>
          <cell r="F30683">
            <v>27283.83</v>
          </cell>
        </row>
        <row r="30684">
          <cell r="E30684" t="str">
            <v>560-ALL-171</v>
          </cell>
          <cell r="F30684">
            <v>557360.13</v>
          </cell>
        </row>
        <row r="30685">
          <cell r="E30685" t="str">
            <v>560-ALL-173</v>
          </cell>
          <cell r="F30685">
            <v>772011.65</v>
          </cell>
        </row>
        <row r="30686">
          <cell r="E30686" t="str">
            <v>560-ALL-175</v>
          </cell>
          <cell r="F30686">
            <v>160137.60000000001</v>
          </cell>
        </row>
        <row r="30687">
          <cell r="E30687" t="str">
            <v>560-ALL-182</v>
          </cell>
          <cell r="F30687">
            <v>700</v>
          </cell>
        </row>
        <row r="30688">
          <cell r="E30688" t="str">
            <v>560-ALL-184</v>
          </cell>
          <cell r="F30688">
            <v>300359.18</v>
          </cell>
        </row>
        <row r="30689">
          <cell r="E30689" t="str">
            <v>560-ALL-185</v>
          </cell>
          <cell r="F30689">
            <v>26296.76</v>
          </cell>
        </row>
        <row r="30690">
          <cell r="E30690" t="str">
            <v>560-ALL-188</v>
          </cell>
          <cell r="F30690">
            <v>222688.95</v>
          </cell>
        </row>
        <row r="30691">
          <cell r="E30691" t="str">
            <v>560-ALL-196</v>
          </cell>
          <cell r="F30691">
            <v>4450</v>
          </cell>
        </row>
        <row r="30692">
          <cell r="E30692" t="str">
            <v>560-ALL-211</v>
          </cell>
          <cell r="F30692">
            <v>1306780.17</v>
          </cell>
        </row>
        <row r="30693">
          <cell r="E30693" t="str">
            <v>560-ALL-221</v>
          </cell>
          <cell r="F30693">
            <v>2524552.2400000002</v>
          </cell>
        </row>
        <row r="30694">
          <cell r="E30694" t="str">
            <v>560-ALL-231</v>
          </cell>
          <cell r="F30694">
            <v>2217575.0699999998</v>
          </cell>
        </row>
        <row r="30695">
          <cell r="E30695" t="str">
            <v>560-ALL-233</v>
          </cell>
          <cell r="F30695">
            <v>95498.81</v>
          </cell>
        </row>
        <row r="30696">
          <cell r="E30696" t="str">
            <v>560-ALL-311</v>
          </cell>
          <cell r="F30696">
            <v>403223.49</v>
          </cell>
        </row>
        <row r="30697">
          <cell r="E30697" t="str">
            <v>560-ALL-312</v>
          </cell>
          <cell r="F30697">
            <v>16910.240000000002</v>
          </cell>
        </row>
        <row r="30698">
          <cell r="E30698" t="str">
            <v>560-ALL-314</v>
          </cell>
          <cell r="F30698">
            <v>945.76</v>
          </cell>
        </row>
        <row r="30699">
          <cell r="E30699" t="str">
            <v>560-ALL-319</v>
          </cell>
          <cell r="F30699">
            <v>106.72</v>
          </cell>
        </row>
        <row r="30700">
          <cell r="E30700" t="str">
            <v>560-ALL-321</v>
          </cell>
          <cell r="F30700">
            <v>7996.56</v>
          </cell>
        </row>
        <row r="30701">
          <cell r="E30701" t="str">
            <v>560-ALL-326</v>
          </cell>
          <cell r="F30701">
            <v>4088.79</v>
          </cell>
        </row>
        <row r="30702">
          <cell r="E30702" t="str">
            <v>560-ALL-331</v>
          </cell>
          <cell r="F30702">
            <v>4040.56</v>
          </cell>
        </row>
        <row r="30703">
          <cell r="E30703" t="str">
            <v>560-ALL-332</v>
          </cell>
          <cell r="F30703">
            <v>2211.92</v>
          </cell>
        </row>
        <row r="30704">
          <cell r="E30704" t="str">
            <v>560-ALL-333</v>
          </cell>
          <cell r="F30704">
            <v>1764.92</v>
          </cell>
        </row>
        <row r="30705">
          <cell r="E30705" t="str">
            <v>560-ALL-341</v>
          </cell>
          <cell r="F30705">
            <v>1240.6099999999999</v>
          </cell>
        </row>
        <row r="30706">
          <cell r="E30706" t="str">
            <v>560-ALL-342</v>
          </cell>
          <cell r="F30706">
            <v>163.88</v>
          </cell>
        </row>
        <row r="30707">
          <cell r="E30707" t="str">
            <v>560-ALL-351</v>
          </cell>
          <cell r="F30707">
            <v>609.91999999999996</v>
          </cell>
        </row>
        <row r="30708">
          <cell r="E30708" t="str">
            <v>560-ALL-379</v>
          </cell>
          <cell r="F30708">
            <v>1232.8499999999999</v>
          </cell>
        </row>
        <row r="30709">
          <cell r="E30709" t="str">
            <v>560-ALL-411</v>
          </cell>
          <cell r="F30709">
            <v>280266.28999999998</v>
          </cell>
        </row>
        <row r="30710">
          <cell r="E30710" t="str">
            <v>560-ALL-413</v>
          </cell>
          <cell r="F30710">
            <v>44362.32</v>
          </cell>
        </row>
        <row r="30711">
          <cell r="E30711" t="str">
            <v>560-ALL-418</v>
          </cell>
          <cell r="F30711">
            <v>119717.77</v>
          </cell>
        </row>
        <row r="30712">
          <cell r="E30712" t="str">
            <v>560-ALL-421</v>
          </cell>
          <cell r="F30712">
            <v>6656.81</v>
          </cell>
        </row>
        <row r="30713">
          <cell r="E30713" t="str">
            <v>560-ALL-422</v>
          </cell>
          <cell r="F30713">
            <v>82972.5</v>
          </cell>
        </row>
        <row r="30714">
          <cell r="E30714" t="str">
            <v>560-ALL-423</v>
          </cell>
          <cell r="F30714">
            <v>240707.62</v>
          </cell>
        </row>
        <row r="30715">
          <cell r="E30715" t="str">
            <v>560-ALL-424</v>
          </cell>
          <cell r="F30715">
            <v>2979.55</v>
          </cell>
        </row>
        <row r="30716">
          <cell r="E30716" t="str">
            <v>560-ALL-425</v>
          </cell>
          <cell r="F30716">
            <v>65670.87</v>
          </cell>
        </row>
        <row r="30717">
          <cell r="E30717" t="str">
            <v>560-ALL-459</v>
          </cell>
          <cell r="F30717">
            <v>1775.58</v>
          </cell>
        </row>
        <row r="30718">
          <cell r="E30718" t="str">
            <v>560-ALL-461</v>
          </cell>
          <cell r="F30718">
            <v>39761.550000000003</v>
          </cell>
        </row>
        <row r="30719">
          <cell r="E30719" t="str">
            <v>560-ALL-462</v>
          </cell>
          <cell r="F30719">
            <v>111797.07</v>
          </cell>
        </row>
        <row r="30720">
          <cell r="E30720" t="str">
            <v>560-ALL-472</v>
          </cell>
          <cell r="F30720">
            <v>-701</v>
          </cell>
        </row>
        <row r="30721">
          <cell r="E30721" t="str">
            <v>560-ALL-541</v>
          </cell>
          <cell r="F30721">
            <v>25743.27</v>
          </cell>
        </row>
        <row r="30722">
          <cell r="E30722" t="str">
            <v>560-ALL-542</v>
          </cell>
          <cell r="F30722">
            <v>27999.46</v>
          </cell>
        </row>
        <row r="30723">
          <cell r="E30723" t="str">
            <v>560-ALL-552</v>
          </cell>
          <cell r="F30723">
            <v>3661.53</v>
          </cell>
        </row>
        <row r="30724">
          <cell r="E30724" t="str">
            <v>570-ALL-111</v>
          </cell>
          <cell r="F30724">
            <v>113874.24000000001</v>
          </cell>
        </row>
        <row r="30725">
          <cell r="E30725" t="str">
            <v>570-ALL-113</v>
          </cell>
          <cell r="F30725">
            <v>340311.57</v>
          </cell>
        </row>
        <row r="30726">
          <cell r="E30726" t="str">
            <v>570-ALL-114</v>
          </cell>
          <cell r="F30726">
            <v>355486</v>
          </cell>
        </row>
        <row r="30727">
          <cell r="E30727" t="str">
            <v>570-ALL-115</v>
          </cell>
          <cell r="F30727">
            <v>70706.64</v>
          </cell>
        </row>
        <row r="30728">
          <cell r="E30728" t="str">
            <v>570-ALL-116</v>
          </cell>
          <cell r="F30728">
            <v>138009</v>
          </cell>
        </row>
        <row r="30729">
          <cell r="E30729" t="str">
            <v>570-ALL-121</v>
          </cell>
          <cell r="F30729">
            <v>7041587.4199999999</v>
          </cell>
        </row>
        <row r="30730">
          <cell r="E30730" t="str">
            <v>570-ALL-123</v>
          </cell>
          <cell r="F30730">
            <v>69969.039999999994</v>
          </cell>
        </row>
        <row r="30731">
          <cell r="E30731" t="str">
            <v>570-ALL-131</v>
          </cell>
          <cell r="F30731">
            <v>757604.24</v>
          </cell>
        </row>
        <row r="30732">
          <cell r="E30732" t="str">
            <v>570-ALL-132</v>
          </cell>
          <cell r="F30732">
            <v>2564.2399999999998</v>
          </cell>
        </row>
        <row r="30733">
          <cell r="E30733" t="str">
            <v>570-ALL-142</v>
          </cell>
          <cell r="F30733">
            <v>454779.17</v>
          </cell>
        </row>
        <row r="30734">
          <cell r="E30734" t="str">
            <v>570-ALL-143</v>
          </cell>
          <cell r="F30734">
            <v>4079.57</v>
          </cell>
        </row>
        <row r="30735">
          <cell r="E30735" t="str">
            <v>570-ALL-145</v>
          </cell>
          <cell r="F30735">
            <v>55660</v>
          </cell>
        </row>
        <row r="30736">
          <cell r="E30736" t="str">
            <v>570-ALL-146</v>
          </cell>
          <cell r="F30736">
            <v>46653.3</v>
          </cell>
        </row>
        <row r="30737">
          <cell r="E30737" t="str">
            <v>570-ALL-147</v>
          </cell>
          <cell r="F30737">
            <v>31222.35</v>
          </cell>
        </row>
        <row r="30738">
          <cell r="E30738" t="str">
            <v>570-ALL-149</v>
          </cell>
          <cell r="F30738">
            <v>37157.43</v>
          </cell>
        </row>
        <row r="30739">
          <cell r="E30739" t="str">
            <v>570-ALL-151</v>
          </cell>
          <cell r="F30739">
            <v>602052.77</v>
          </cell>
        </row>
        <row r="30740">
          <cell r="E30740" t="str">
            <v>570-ALL-152</v>
          </cell>
          <cell r="F30740">
            <v>18430.16</v>
          </cell>
        </row>
        <row r="30741">
          <cell r="E30741" t="str">
            <v>570-ALL-162</v>
          </cell>
          <cell r="F30741">
            <v>136269.87</v>
          </cell>
        </row>
        <row r="30742">
          <cell r="E30742" t="str">
            <v>570-ALL-163</v>
          </cell>
          <cell r="F30742">
            <v>16659.68</v>
          </cell>
        </row>
        <row r="30743">
          <cell r="E30743" t="str">
            <v>570-ALL-165</v>
          </cell>
          <cell r="F30743">
            <v>35555.760000000002</v>
          </cell>
        </row>
        <row r="30744">
          <cell r="E30744" t="str">
            <v>570-ALL-171</v>
          </cell>
          <cell r="F30744">
            <v>455359.2</v>
          </cell>
        </row>
        <row r="30745">
          <cell r="E30745" t="str">
            <v>570-ALL-172</v>
          </cell>
          <cell r="F30745">
            <v>23171.09</v>
          </cell>
        </row>
        <row r="30746">
          <cell r="E30746" t="str">
            <v>570-ALL-173</v>
          </cell>
          <cell r="F30746">
            <v>201271.6</v>
          </cell>
        </row>
        <row r="30747">
          <cell r="E30747" t="str">
            <v>570-ALL-175</v>
          </cell>
          <cell r="F30747">
            <v>147712.20000000001</v>
          </cell>
        </row>
        <row r="30748">
          <cell r="E30748" t="str">
            <v>570-ALL-181</v>
          </cell>
          <cell r="F30748">
            <v>12134.04</v>
          </cell>
        </row>
        <row r="30749">
          <cell r="E30749" t="str">
            <v>570-ALL-184</v>
          </cell>
          <cell r="F30749">
            <v>162868.48000000001</v>
          </cell>
        </row>
        <row r="30750">
          <cell r="E30750" t="str">
            <v>570-ALL-185</v>
          </cell>
          <cell r="F30750">
            <v>6021.64</v>
          </cell>
        </row>
        <row r="30751">
          <cell r="E30751" t="str">
            <v>570-ALL-188</v>
          </cell>
          <cell r="F30751">
            <v>51767.3</v>
          </cell>
        </row>
        <row r="30752">
          <cell r="E30752" t="str">
            <v>570-ALL-189</v>
          </cell>
          <cell r="F30752">
            <v>4039.24</v>
          </cell>
        </row>
        <row r="30753">
          <cell r="E30753" t="str">
            <v>570-ALL-196</v>
          </cell>
          <cell r="F30753">
            <v>5400</v>
          </cell>
        </row>
        <row r="30754">
          <cell r="E30754" t="str">
            <v>570-ALL-198</v>
          </cell>
          <cell r="F30754">
            <v>29964.45</v>
          </cell>
        </row>
        <row r="30755">
          <cell r="E30755" t="str">
            <v>570-ALL-199</v>
          </cell>
          <cell r="F30755">
            <v>39366.400000000001</v>
          </cell>
        </row>
        <row r="30756">
          <cell r="E30756" t="str">
            <v>570-ALL-211</v>
          </cell>
          <cell r="F30756">
            <v>836910.19</v>
          </cell>
        </row>
        <row r="30757">
          <cell r="E30757" t="str">
            <v>570-ALL-221</v>
          </cell>
          <cell r="F30757">
            <v>1586570.06</v>
          </cell>
        </row>
        <row r="30758">
          <cell r="E30758" t="str">
            <v>570-ALL-231</v>
          </cell>
          <cell r="F30758">
            <v>1435320.2</v>
          </cell>
        </row>
        <row r="30759">
          <cell r="E30759" t="str">
            <v>570-ALL-233</v>
          </cell>
          <cell r="F30759">
            <v>65974.77</v>
          </cell>
        </row>
        <row r="30760">
          <cell r="E30760" t="str">
            <v>570-ALL-311</v>
          </cell>
          <cell r="F30760">
            <v>203132.39</v>
          </cell>
        </row>
        <row r="30761">
          <cell r="E30761" t="str">
            <v>570-ALL-312</v>
          </cell>
          <cell r="F30761">
            <v>67791.22</v>
          </cell>
        </row>
        <row r="30762">
          <cell r="E30762" t="str">
            <v>570-ALL-317</v>
          </cell>
          <cell r="F30762">
            <v>49229.61</v>
          </cell>
        </row>
        <row r="30763">
          <cell r="E30763" t="str">
            <v>570-ALL-319</v>
          </cell>
          <cell r="F30763">
            <v>725.06</v>
          </cell>
        </row>
        <row r="30764">
          <cell r="E30764" t="str">
            <v>570-ALL-326</v>
          </cell>
          <cell r="F30764">
            <v>1276.6600000000001</v>
          </cell>
        </row>
        <row r="30765">
          <cell r="E30765" t="str">
            <v>570-ALL-331</v>
          </cell>
          <cell r="F30765">
            <v>14024.86</v>
          </cell>
        </row>
        <row r="30766">
          <cell r="E30766" t="str">
            <v>570-ALL-332</v>
          </cell>
          <cell r="F30766">
            <v>5752.23</v>
          </cell>
        </row>
        <row r="30767">
          <cell r="E30767" t="str">
            <v>570-ALL-341</v>
          </cell>
          <cell r="F30767">
            <v>8410.5499999999993</v>
          </cell>
        </row>
        <row r="30768">
          <cell r="E30768" t="str">
            <v>570-ALL-343</v>
          </cell>
          <cell r="F30768">
            <v>8880</v>
          </cell>
        </row>
        <row r="30769">
          <cell r="E30769" t="str">
            <v>570-ALL-351</v>
          </cell>
          <cell r="F30769">
            <v>5175.5200000000004</v>
          </cell>
        </row>
        <row r="30770">
          <cell r="E30770" t="str">
            <v>570-ALL-352</v>
          </cell>
          <cell r="F30770">
            <v>1163.32</v>
          </cell>
        </row>
        <row r="30771">
          <cell r="E30771" t="str">
            <v>570-ALL-411</v>
          </cell>
          <cell r="F30771">
            <v>357462.55</v>
          </cell>
        </row>
        <row r="30772">
          <cell r="E30772" t="str">
            <v>570-ALL-413</v>
          </cell>
          <cell r="F30772">
            <v>80837.36</v>
          </cell>
        </row>
        <row r="30773">
          <cell r="E30773" t="str">
            <v>570-ALL-418</v>
          </cell>
          <cell r="F30773">
            <v>52099.58</v>
          </cell>
        </row>
        <row r="30774">
          <cell r="E30774" t="str">
            <v>570-ALL-422</v>
          </cell>
          <cell r="F30774">
            <v>175101.88</v>
          </cell>
        </row>
        <row r="30775">
          <cell r="E30775" t="str">
            <v>570-ALL-423</v>
          </cell>
          <cell r="F30775">
            <v>323344.32</v>
          </cell>
        </row>
        <row r="30776">
          <cell r="E30776" t="str">
            <v>570-ALL-424</v>
          </cell>
          <cell r="F30776">
            <v>9190.31</v>
          </cell>
        </row>
        <row r="30777">
          <cell r="E30777" t="str">
            <v>570-ALL-425</v>
          </cell>
          <cell r="F30777">
            <v>109530.01</v>
          </cell>
        </row>
        <row r="30778">
          <cell r="E30778" t="str">
            <v>570-ALL-459</v>
          </cell>
          <cell r="F30778">
            <v>86.72</v>
          </cell>
        </row>
        <row r="30779">
          <cell r="E30779" t="str">
            <v>570-ALL-461</v>
          </cell>
          <cell r="F30779">
            <v>2004.66</v>
          </cell>
        </row>
        <row r="30780">
          <cell r="E30780" t="str">
            <v>570-ALL-462</v>
          </cell>
          <cell r="F30780">
            <v>155801.54</v>
          </cell>
        </row>
        <row r="30781">
          <cell r="E30781" t="str">
            <v>570-ALL-472</v>
          </cell>
          <cell r="F30781">
            <v>-2015.33</v>
          </cell>
        </row>
        <row r="30782">
          <cell r="E30782" t="str">
            <v>570-ALL-541</v>
          </cell>
          <cell r="F30782">
            <v>12687.23</v>
          </cell>
        </row>
        <row r="30783">
          <cell r="E30783" t="str">
            <v>570-ALL-542</v>
          </cell>
          <cell r="F30783">
            <v>15038.74</v>
          </cell>
        </row>
        <row r="30784">
          <cell r="E30784" t="str">
            <v>570-ALL-552</v>
          </cell>
          <cell r="F30784">
            <v>21</v>
          </cell>
        </row>
        <row r="30785">
          <cell r="E30785" t="str">
            <v>580-ALL-111</v>
          </cell>
          <cell r="F30785">
            <v>96155.199999999997</v>
          </cell>
        </row>
        <row r="30786">
          <cell r="E30786" t="str">
            <v>580-ALL-112</v>
          </cell>
          <cell r="F30786">
            <v>50663.3</v>
          </cell>
        </row>
        <row r="30787">
          <cell r="E30787" t="str">
            <v>580-ALL-113</v>
          </cell>
          <cell r="F30787">
            <v>256916.91</v>
          </cell>
        </row>
        <row r="30788">
          <cell r="E30788" t="str">
            <v>580-ALL-114</v>
          </cell>
          <cell r="F30788">
            <v>662736.09</v>
          </cell>
        </row>
        <row r="30789">
          <cell r="E30789" t="str">
            <v>580-ALL-115</v>
          </cell>
          <cell r="F30789">
            <v>80833.3</v>
          </cell>
        </row>
        <row r="30790">
          <cell r="E30790" t="str">
            <v>580-ALL-116</v>
          </cell>
          <cell r="F30790">
            <v>456075.44</v>
          </cell>
        </row>
        <row r="30791">
          <cell r="E30791" t="str">
            <v>580-ALL-121</v>
          </cell>
          <cell r="F30791">
            <v>9148872.6899999995</v>
          </cell>
        </row>
        <row r="30792">
          <cell r="E30792" t="str">
            <v>580-ALL-125</v>
          </cell>
          <cell r="F30792">
            <v>2973.57</v>
          </cell>
        </row>
        <row r="30793">
          <cell r="E30793" t="str">
            <v>580-ALL-131</v>
          </cell>
          <cell r="F30793">
            <v>1334466.9099999999</v>
          </cell>
        </row>
        <row r="30794">
          <cell r="E30794" t="str">
            <v>580-ALL-132</v>
          </cell>
          <cell r="F30794">
            <v>97880</v>
          </cell>
        </row>
        <row r="30795">
          <cell r="E30795" t="str">
            <v>580-ALL-133</v>
          </cell>
          <cell r="F30795">
            <v>71291.28</v>
          </cell>
        </row>
        <row r="30796">
          <cell r="E30796" t="str">
            <v>580-ALL-141</v>
          </cell>
          <cell r="F30796">
            <v>31262.57</v>
          </cell>
        </row>
        <row r="30797">
          <cell r="E30797" t="str">
            <v>580-ALL-142</v>
          </cell>
          <cell r="F30797">
            <v>1282632.52</v>
          </cell>
        </row>
        <row r="30798">
          <cell r="E30798" t="str">
            <v>580-ALL-145</v>
          </cell>
          <cell r="F30798">
            <v>62546</v>
          </cell>
        </row>
        <row r="30799">
          <cell r="E30799" t="str">
            <v>580-ALL-146</v>
          </cell>
          <cell r="F30799">
            <v>168686.05</v>
          </cell>
        </row>
        <row r="30800">
          <cell r="E30800" t="str">
            <v>580-ALL-147</v>
          </cell>
          <cell r="F30800">
            <v>48300.98</v>
          </cell>
        </row>
        <row r="30801">
          <cell r="E30801" t="str">
            <v>580-ALL-148</v>
          </cell>
          <cell r="F30801">
            <v>35113.279999999999</v>
          </cell>
        </row>
        <row r="30802">
          <cell r="E30802" t="str">
            <v>580-ALL-151</v>
          </cell>
          <cell r="F30802">
            <v>202854.3</v>
          </cell>
        </row>
        <row r="30803">
          <cell r="E30803" t="str">
            <v>580-ALL-152</v>
          </cell>
          <cell r="F30803">
            <v>27661.13</v>
          </cell>
        </row>
        <row r="30804">
          <cell r="E30804" t="str">
            <v>580-ALL-162</v>
          </cell>
          <cell r="F30804">
            <v>135109.06</v>
          </cell>
        </row>
        <row r="30805">
          <cell r="E30805" t="str">
            <v>580-ALL-163</v>
          </cell>
          <cell r="F30805">
            <v>5281.5</v>
          </cell>
        </row>
        <row r="30806">
          <cell r="E30806" t="str">
            <v>580-ALL-165</v>
          </cell>
          <cell r="F30806">
            <v>21417.42</v>
          </cell>
        </row>
        <row r="30807">
          <cell r="E30807" t="str">
            <v>580-ALL-167</v>
          </cell>
          <cell r="F30807">
            <v>214.89</v>
          </cell>
        </row>
        <row r="30808">
          <cell r="E30808" t="str">
            <v>580-ALL-171</v>
          </cell>
          <cell r="F30808">
            <v>325816.3</v>
          </cell>
        </row>
        <row r="30809">
          <cell r="E30809" t="str">
            <v>580-ALL-172</v>
          </cell>
          <cell r="F30809">
            <v>5599.2</v>
          </cell>
        </row>
        <row r="30810">
          <cell r="E30810" t="str">
            <v>580-ALL-173</v>
          </cell>
          <cell r="F30810">
            <v>680225.12</v>
          </cell>
        </row>
        <row r="30811">
          <cell r="E30811" t="str">
            <v>580-ALL-175</v>
          </cell>
          <cell r="F30811">
            <v>206385.38</v>
          </cell>
        </row>
        <row r="30812">
          <cell r="E30812" t="str">
            <v>580-ALL-181</v>
          </cell>
          <cell r="F30812">
            <v>259998.05</v>
          </cell>
        </row>
        <row r="30813">
          <cell r="E30813" t="str">
            <v>580-ALL-184</v>
          </cell>
          <cell r="F30813">
            <v>323492.28000000003</v>
          </cell>
        </row>
        <row r="30814">
          <cell r="E30814" t="str">
            <v>580-ALL-185</v>
          </cell>
          <cell r="F30814">
            <v>6259.99</v>
          </cell>
        </row>
        <row r="30815">
          <cell r="E30815" t="str">
            <v>580-ALL-186</v>
          </cell>
          <cell r="F30815">
            <v>568.66999999999996</v>
          </cell>
        </row>
        <row r="30816">
          <cell r="E30816" t="str">
            <v>580-ALL-188</v>
          </cell>
          <cell r="F30816">
            <v>89504.35</v>
          </cell>
        </row>
        <row r="30817">
          <cell r="E30817" t="str">
            <v>580-ALL-189</v>
          </cell>
          <cell r="F30817">
            <v>1795.8</v>
          </cell>
        </row>
        <row r="30818">
          <cell r="E30818" t="str">
            <v>580-ALL-196</v>
          </cell>
          <cell r="F30818">
            <v>3473.08</v>
          </cell>
        </row>
        <row r="30819">
          <cell r="E30819" t="str">
            <v>580-ALL-199</v>
          </cell>
          <cell r="F30819">
            <v>16226.17</v>
          </cell>
        </row>
        <row r="30820">
          <cell r="E30820" t="str">
            <v>580-ALL-211</v>
          </cell>
          <cell r="F30820">
            <v>1163944</v>
          </cell>
        </row>
        <row r="30821">
          <cell r="E30821" t="str">
            <v>580-ALL-221</v>
          </cell>
          <cell r="F30821">
            <v>2304766.0499999998</v>
          </cell>
        </row>
        <row r="30822">
          <cell r="E30822" t="str">
            <v>580-ALL-231</v>
          </cell>
          <cell r="F30822">
            <v>2100361.73</v>
          </cell>
        </row>
        <row r="30823">
          <cell r="E30823" t="str">
            <v>580-ALL-233</v>
          </cell>
          <cell r="F30823">
            <v>90107.22</v>
          </cell>
        </row>
        <row r="30824">
          <cell r="E30824" t="str">
            <v>580-ALL-311</v>
          </cell>
          <cell r="F30824">
            <v>504505.15</v>
          </cell>
        </row>
        <row r="30825">
          <cell r="E30825" t="str">
            <v>580-ALL-312</v>
          </cell>
          <cell r="F30825">
            <v>17244.810000000001</v>
          </cell>
        </row>
        <row r="30826">
          <cell r="E30826" t="str">
            <v>580-ALL-319</v>
          </cell>
          <cell r="F30826">
            <v>4989.75</v>
          </cell>
        </row>
        <row r="30827">
          <cell r="E30827" t="str">
            <v>580-ALL-327</v>
          </cell>
          <cell r="F30827">
            <v>42265.22</v>
          </cell>
        </row>
        <row r="30828">
          <cell r="E30828" t="str">
            <v>580-ALL-331</v>
          </cell>
          <cell r="F30828">
            <v>1404</v>
          </cell>
        </row>
        <row r="30829">
          <cell r="E30829" t="str">
            <v>580-ALL-332</v>
          </cell>
          <cell r="F30829">
            <v>7526.77</v>
          </cell>
        </row>
        <row r="30830">
          <cell r="E30830" t="str">
            <v>580-ALL-333</v>
          </cell>
          <cell r="F30830">
            <v>5555.19</v>
          </cell>
        </row>
        <row r="30831">
          <cell r="E30831" t="str">
            <v>580-ALL-341</v>
          </cell>
          <cell r="F30831">
            <v>5757.25</v>
          </cell>
        </row>
        <row r="30832">
          <cell r="E30832" t="str">
            <v>580-ALL-342</v>
          </cell>
          <cell r="F30832">
            <v>22.33</v>
          </cell>
        </row>
        <row r="30833">
          <cell r="E30833" t="str">
            <v>580-ALL-343</v>
          </cell>
          <cell r="F30833">
            <v>1011.74</v>
          </cell>
        </row>
        <row r="30834">
          <cell r="E30834" t="str">
            <v>580-ALL-351</v>
          </cell>
          <cell r="F30834">
            <v>1737</v>
          </cell>
        </row>
        <row r="30835">
          <cell r="E30835" t="str">
            <v>580-ALL-379</v>
          </cell>
          <cell r="F30835">
            <v>420</v>
          </cell>
        </row>
        <row r="30836">
          <cell r="E30836" t="str">
            <v>580-ALL-411</v>
          </cell>
          <cell r="F30836">
            <v>209689.59</v>
          </cell>
        </row>
        <row r="30837">
          <cell r="E30837" t="str">
            <v>580-ALL-413</v>
          </cell>
          <cell r="F30837">
            <v>16085.91</v>
          </cell>
        </row>
        <row r="30838">
          <cell r="E30838" t="str">
            <v>580-ALL-418</v>
          </cell>
          <cell r="F30838">
            <v>152410.79</v>
          </cell>
        </row>
        <row r="30839">
          <cell r="E30839" t="str">
            <v>580-ALL-422</v>
          </cell>
          <cell r="F30839">
            <v>125022.96</v>
          </cell>
        </row>
        <row r="30840">
          <cell r="E30840" t="str">
            <v>580-ALL-423</v>
          </cell>
          <cell r="F30840">
            <v>203670.72</v>
          </cell>
        </row>
        <row r="30841">
          <cell r="E30841" t="str">
            <v>580-ALL-424</v>
          </cell>
          <cell r="F30841">
            <v>7906.08</v>
          </cell>
        </row>
        <row r="30842">
          <cell r="E30842" t="str">
            <v>580-ALL-425</v>
          </cell>
          <cell r="F30842">
            <v>23407.9</v>
          </cell>
        </row>
        <row r="30843">
          <cell r="E30843" t="str">
            <v>580-ALL-461</v>
          </cell>
          <cell r="F30843">
            <v>32254.15</v>
          </cell>
        </row>
        <row r="30844">
          <cell r="E30844" t="str">
            <v>580-ALL-462</v>
          </cell>
          <cell r="F30844">
            <v>28718.32</v>
          </cell>
        </row>
        <row r="30845">
          <cell r="E30845" t="str">
            <v>580-ALL-472</v>
          </cell>
          <cell r="F30845">
            <v>-1335.52</v>
          </cell>
        </row>
        <row r="30846">
          <cell r="E30846" t="str">
            <v>580-ALL-541</v>
          </cell>
          <cell r="F30846">
            <v>13518.74</v>
          </cell>
        </row>
        <row r="30847">
          <cell r="E30847" t="str">
            <v>580-ALL-542</v>
          </cell>
          <cell r="F30847">
            <v>19420.330000000002</v>
          </cell>
        </row>
        <row r="30848">
          <cell r="E30848" t="str">
            <v>580-ALL-552</v>
          </cell>
          <cell r="F30848">
            <v>15</v>
          </cell>
        </row>
        <row r="30849">
          <cell r="E30849" t="str">
            <v>590-ALL-111</v>
          </cell>
          <cell r="F30849">
            <v>108820.89</v>
          </cell>
        </row>
        <row r="30850">
          <cell r="E30850" t="str">
            <v>590-ALL-113</v>
          </cell>
          <cell r="F30850">
            <v>528258.87</v>
          </cell>
        </row>
        <row r="30851">
          <cell r="E30851" t="str">
            <v>590-ALL-114</v>
          </cell>
          <cell r="F30851">
            <v>747078</v>
          </cell>
        </row>
        <row r="30852">
          <cell r="E30852" t="str">
            <v>590-ALL-115</v>
          </cell>
          <cell r="F30852">
            <v>78972.479999999996</v>
          </cell>
        </row>
        <row r="30853">
          <cell r="E30853" t="str">
            <v>590-ALL-116</v>
          </cell>
          <cell r="F30853">
            <v>389664</v>
          </cell>
        </row>
        <row r="30854">
          <cell r="E30854" t="str">
            <v>590-ALL-118</v>
          </cell>
          <cell r="F30854">
            <v>20750.009999999998</v>
          </cell>
        </row>
        <row r="30855">
          <cell r="E30855" t="str">
            <v>590-ALL-121</v>
          </cell>
          <cell r="F30855">
            <v>15579482.630000001</v>
          </cell>
        </row>
        <row r="30856">
          <cell r="E30856" t="str">
            <v>590-ALL-124</v>
          </cell>
          <cell r="F30856">
            <v>207222.44</v>
          </cell>
        </row>
        <row r="30857">
          <cell r="E30857" t="str">
            <v>590-ALL-131</v>
          </cell>
          <cell r="F30857">
            <v>1865858.17</v>
          </cell>
        </row>
        <row r="30858">
          <cell r="E30858" t="str">
            <v>590-ALL-132</v>
          </cell>
          <cell r="F30858">
            <v>276255.62</v>
          </cell>
        </row>
        <row r="30859">
          <cell r="E30859" t="str">
            <v>590-ALL-133</v>
          </cell>
          <cell r="F30859">
            <v>153300.51</v>
          </cell>
        </row>
        <row r="30860">
          <cell r="E30860" t="str">
            <v>590-ALL-135</v>
          </cell>
          <cell r="F30860">
            <v>312117.24</v>
          </cell>
        </row>
        <row r="30861">
          <cell r="E30861" t="str">
            <v>590-ALL-142</v>
          </cell>
          <cell r="F30861">
            <v>1556107.67</v>
          </cell>
        </row>
        <row r="30862">
          <cell r="E30862" t="str">
            <v>590-ALL-143</v>
          </cell>
          <cell r="F30862">
            <v>52406.07</v>
          </cell>
        </row>
        <row r="30863">
          <cell r="E30863" t="str">
            <v>590-ALL-145</v>
          </cell>
          <cell r="F30863">
            <v>28282.13</v>
          </cell>
        </row>
        <row r="30864">
          <cell r="E30864" t="str">
            <v>590-ALL-146</v>
          </cell>
          <cell r="F30864">
            <v>310128.31</v>
          </cell>
        </row>
        <row r="30865">
          <cell r="E30865" t="str">
            <v>590-ALL-148</v>
          </cell>
          <cell r="F30865">
            <v>39250</v>
          </cell>
        </row>
        <row r="30866">
          <cell r="E30866" t="str">
            <v>590-ALL-151</v>
          </cell>
          <cell r="F30866">
            <v>776260.87</v>
          </cell>
        </row>
        <row r="30867">
          <cell r="E30867" t="str">
            <v>590-ALL-152</v>
          </cell>
          <cell r="F30867">
            <v>154579.03</v>
          </cell>
        </row>
        <row r="30868">
          <cell r="E30868" t="str">
            <v>590-ALL-153</v>
          </cell>
          <cell r="F30868">
            <v>924.8</v>
          </cell>
        </row>
        <row r="30869">
          <cell r="E30869" t="str">
            <v>590-ALL-162</v>
          </cell>
          <cell r="F30869">
            <v>169493.76000000001</v>
          </cell>
        </row>
        <row r="30870">
          <cell r="E30870" t="str">
            <v>590-ALL-163</v>
          </cell>
          <cell r="F30870">
            <v>4260</v>
          </cell>
        </row>
        <row r="30871">
          <cell r="E30871" t="str">
            <v>590-ALL-165</v>
          </cell>
          <cell r="F30871">
            <v>18901.5</v>
          </cell>
        </row>
        <row r="30872">
          <cell r="E30872" t="str">
            <v>590-ALL-167</v>
          </cell>
          <cell r="F30872">
            <v>573.30999999999995</v>
          </cell>
        </row>
        <row r="30873">
          <cell r="E30873" t="str">
            <v>590-ALL-171</v>
          </cell>
          <cell r="F30873">
            <v>578817.39</v>
          </cell>
        </row>
        <row r="30874">
          <cell r="E30874" t="str">
            <v>590-ALL-172</v>
          </cell>
          <cell r="F30874">
            <v>38745.339999999997</v>
          </cell>
        </row>
        <row r="30875">
          <cell r="E30875" t="str">
            <v>590-ALL-173</v>
          </cell>
          <cell r="F30875">
            <v>853822.29</v>
          </cell>
        </row>
        <row r="30876">
          <cell r="E30876" t="str">
            <v>590-ALL-175</v>
          </cell>
          <cell r="F30876">
            <v>215181.02</v>
          </cell>
        </row>
        <row r="30877">
          <cell r="E30877" t="str">
            <v>590-ALL-184</v>
          </cell>
          <cell r="F30877">
            <v>414349.91</v>
          </cell>
        </row>
        <row r="30878">
          <cell r="E30878" t="str">
            <v>590-ALL-185</v>
          </cell>
          <cell r="F30878">
            <v>34825.879999999997</v>
          </cell>
        </row>
        <row r="30879">
          <cell r="E30879" t="str">
            <v>590-ALL-186</v>
          </cell>
          <cell r="F30879">
            <v>25785.77</v>
          </cell>
        </row>
        <row r="30880">
          <cell r="E30880" t="str">
            <v>590-ALL-188</v>
          </cell>
          <cell r="F30880">
            <v>138115.20000000001</v>
          </cell>
        </row>
        <row r="30881">
          <cell r="E30881" t="str">
            <v>590-ALL-189</v>
          </cell>
          <cell r="F30881">
            <v>23149.200000000001</v>
          </cell>
        </row>
        <row r="30882">
          <cell r="E30882" t="str">
            <v>590-ALL-192</v>
          </cell>
          <cell r="F30882">
            <v>8080.8</v>
          </cell>
        </row>
        <row r="30883">
          <cell r="E30883" t="str">
            <v>590-ALL-196</v>
          </cell>
          <cell r="F30883">
            <v>16125</v>
          </cell>
        </row>
        <row r="30884">
          <cell r="E30884" t="str">
            <v>590-ALL-197</v>
          </cell>
          <cell r="F30884">
            <v>935.91</v>
          </cell>
        </row>
        <row r="30885">
          <cell r="E30885" t="str">
            <v>590-ALL-198</v>
          </cell>
          <cell r="F30885">
            <v>51525.94</v>
          </cell>
        </row>
        <row r="30886">
          <cell r="E30886" t="str">
            <v>590-ALL-199</v>
          </cell>
          <cell r="F30886">
            <v>68628.86</v>
          </cell>
        </row>
        <row r="30887">
          <cell r="E30887" t="str">
            <v>590-ALL-211</v>
          </cell>
          <cell r="F30887">
            <v>1875904.79</v>
          </cell>
        </row>
        <row r="30888">
          <cell r="E30888" t="str">
            <v>590-ALL-221</v>
          </cell>
          <cell r="F30888">
            <v>3645886.81</v>
          </cell>
        </row>
        <row r="30889">
          <cell r="E30889" t="str">
            <v>590-ALL-231</v>
          </cell>
          <cell r="F30889">
            <v>3325988.06</v>
          </cell>
        </row>
        <row r="30890">
          <cell r="E30890" t="str">
            <v>590-ALL-311</v>
          </cell>
          <cell r="F30890">
            <v>567975.47</v>
          </cell>
        </row>
        <row r="30891">
          <cell r="E30891" t="str">
            <v>590-ALL-312</v>
          </cell>
          <cell r="F30891">
            <v>41675.11</v>
          </cell>
        </row>
        <row r="30892">
          <cell r="E30892" t="str">
            <v>590-ALL-315</v>
          </cell>
          <cell r="F30892">
            <v>54121.85</v>
          </cell>
        </row>
        <row r="30893">
          <cell r="E30893" t="str">
            <v>590-ALL-319</v>
          </cell>
          <cell r="F30893">
            <v>738.6</v>
          </cell>
        </row>
        <row r="30894">
          <cell r="E30894" t="str">
            <v>590-ALL-321</v>
          </cell>
          <cell r="F30894">
            <v>8259.86</v>
          </cell>
        </row>
        <row r="30895">
          <cell r="E30895" t="str">
            <v>590-ALL-331</v>
          </cell>
          <cell r="F30895">
            <v>7344.85</v>
          </cell>
        </row>
        <row r="30896">
          <cell r="E30896" t="str">
            <v>590-ALL-332</v>
          </cell>
          <cell r="F30896">
            <v>18010.849999999999</v>
          </cell>
        </row>
        <row r="30897">
          <cell r="E30897" t="str">
            <v>590-ALL-333</v>
          </cell>
          <cell r="F30897">
            <v>21526.18</v>
          </cell>
        </row>
        <row r="30898">
          <cell r="E30898" t="str">
            <v>590-ALL-341</v>
          </cell>
          <cell r="F30898">
            <v>5273.67</v>
          </cell>
        </row>
        <row r="30899">
          <cell r="E30899" t="str">
            <v>590-ALL-342</v>
          </cell>
          <cell r="F30899">
            <v>177.89</v>
          </cell>
        </row>
        <row r="30900">
          <cell r="E30900" t="str">
            <v>590-ALL-344</v>
          </cell>
          <cell r="F30900">
            <v>1695</v>
          </cell>
        </row>
        <row r="30901">
          <cell r="E30901" t="str">
            <v>590-ALL-351</v>
          </cell>
          <cell r="F30901">
            <v>2134</v>
          </cell>
        </row>
        <row r="30902">
          <cell r="E30902" t="str">
            <v>590-ALL-411</v>
          </cell>
          <cell r="F30902">
            <v>450213.78</v>
          </cell>
        </row>
        <row r="30903">
          <cell r="E30903" t="str">
            <v>590-ALL-413</v>
          </cell>
          <cell r="F30903">
            <v>20392.23</v>
          </cell>
        </row>
        <row r="30904">
          <cell r="E30904" t="str">
            <v>590-ALL-414</v>
          </cell>
          <cell r="F30904">
            <v>2304</v>
          </cell>
        </row>
        <row r="30905">
          <cell r="E30905" t="str">
            <v>590-ALL-418</v>
          </cell>
          <cell r="F30905">
            <v>288113.99</v>
          </cell>
        </row>
        <row r="30906">
          <cell r="E30906" t="str">
            <v>590-ALL-422</v>
          </cell>
          <cell r="F30906">
            <v>100243.06</v>
          </cell>
        </row>
        <row r="30907">
          <cell r="E30907" t="str">
            <v>590-ALL-423</v>
          </cell>
          <cell r="F30907">
            <v>201482.96</v>
          </cell>
        </row>
        <row r="30908">
          <cell r="E30908" t="str">
            <v>590-ALL-424</v>
          </cell>
          <cell r="F30908">
            <v>7345.28</v>
          </cell>
        </row>
        <row r="30909">
          <cell r="E30909" t="str">
            <v>590-ALL-425</v>
          </cell>
          <cell r="F30909">
            <v>33947.21</v>
          </cell>
        </row>
        <row r="30910">
          <cell r="E30910" t="str">
            <v>590-ALL-459</v>
          </cell>
          <cell r="F30910">
            <v>2230</v>
          </cell>
        </row>
        <row r="30911">
          <cell r="E30911" t="str">
            <v>590-ALL-461</v>
          </cell>
          <cell r="F30911">
            <v>39576.550000000003</v>
          </cell>
        </row>
        <row r="30912">
          <cell r="E30912" t="str">
            <v>590-ALL-462</v>
          </cell>
          <cell r="F30912">
            <v>578855.31999999995</v>
          </cell>
        </row>
        <row r="30913">
          <cell r="E30913" t="str">
            <v>590-ALL-472</v>
          </cell>
          <cell r="F30913">
            <v>-714</v>
          </cell>
        </row>
        <row r="30914">
          <cell r="E30914" t="str">
            <v>590-ALL-541</v>
          </cell>
          <cell r="F30914">
            <v>6307.14</v>
          </cell>
        </row>
        <row r="30915">
          <cell r="E30915" t="str">
            <v>590-ALL-552</v>
          </cell>
          <cell r="F30915">
            <v>41</v>
          </cell>
        </row>
        <row r="30916">
          <cell r="E30916" t="str">
            <v>600-ALL-111</v>
          </cell>
          <cell r="F30916">
            <v>138996</v>
          </cell>
        </row>
        <row r="30917">
          <cell r="E30917" t="str">
            <v>600-ALL-112</v>
          </cell>
          <cell r="F30917">
            <v>206131.83</v>
          </cell>
        </row>
        <row r="30918">
          <cell r="E30918" t="str">
            <v>600-ALL-113</v>
          </cell>
          <cell r="F30918">
            <v>1532124.51</v>
          </cell>
        </row>
        <row r="30919">
          <cell r="E30919" t="str">
            <v>600-ALL-114</v>
          </cell>
          <cell r="F30919">
            <v>9638552.7899999991</v>
          </cell>
        </row>
        <row r="30920">
          <cell r="E30920" t="str">
            <v>600-ALL-115</v>
          </cell>
          <cell r="F30920">
            <v>101232</v>
          </cell>
        </row>
        <row r="30921">
          <cell r="E30921" t="str">
            <v>600-ALL-116</v>
          </cell>
          <cell r="F30921">
            <v>7250184.75</v>
          </cell>
        </row>
        <row r="30922">
          <cell r="E30922" t="str">
            <v>600-ALL-117</v>
          </cell>
          <cell r="F30922">
            <v>69112.039999999994</v>
          </cell>
        </row>
        <row r="30923">
          <cell r="E30923" t="str">
            <v>600-ALL-118</v>
          </cell>
          <cell r="F30923">
            <v>719566.98</v>
          </cell>
        </row>
        <row r="30924">
          <cell r="E30924" t="str">
            <v>600-ALL-121</v>
          </cell>
          <cell r="F30924">
            <v>305729683.75999999</v>
          </cell>
        </row>
        <row r="30925">
          <cell r="E30925" t="str">
            <v>600-ALL-123</v>
          </cell>
          <cell r="F30925">
            <v>2096979.01</v>
          </cell>
        </row>
        <row r="30926">
          <cell r="E30926" t="str">
            <v>600-ALL-124</v>
          </cell>
          <cell r="F30926">
            <v>2526005.94</v>
          </cell>
        </row>
        <row r="30927">
          <cell r="E30927" t="str">
            <v>600-ALL-125</v>
          </cell>
          <cell r="F30927">
            <v>77822.86</v>
          </cell>
        </row>
        <row r="30928">
          <cell r="E30928" t="str">
            <v>600-ALL-131</v>
          </cell>
          <cell r="F30928">
            <v>20324878.760000002</v>
          </cell>
        </row>
        <row r="30929">
          <cell r="E30929" t="str">
            <v>600-ALL-132</v>
          </cell>
          <cell r="F30929">
            <v>6994689.3799999999</v>
          </cell>
        </row>
        <row r="30930">
          <cell r="E30930" t="str">
            <v>600-ALL-133</v>
          </cell>
          <cell r="F30930">
            <v>3308111.23</v>
          </cell>
        </row>
        <row r="30931">
          <cell r="E30931" t="str">
            <v>600-ALL-135</v>
          </cell>
          <cell r="F30931">
            <v>9935815.9700000007</v>
          </cell>
        </row>
        <row r="30932">
          <cell r="E30932" t="str">
            <v>600-ALL-141</v>
          </cell>
          <cell r="F30932">
            <v>1097481.1599999999</v>
          </cell>
        </row>
        <row r="30933">
          <cell r="E30933" t="str">
            <v>600-ALL-142</v>
          </cell>
          <cell r="F30933">
            <v>23622488.18</v>
          </cell>
        </row>
        <row r="30934">
          <cell r="E30934" t="str">
            <v>600-ALL-143</v>
          </cell>
          <cell r="F30934">
            <v>593769.81999999995</v>
          </cell>
        </row>
        <row r="30935">
          <cell r="E30935" t="str">
            <v>600-ALL-144</v>
          </cell>
          <cell r="F30935">
            <v>175276.08</v>
          </cell>
        </row>
        <row r="30936">
          <cell r="E30936" t="str">
            <v>600-ALL-145</v>
          </cell>
          <cell r="F30936">
            <v>3707195.28</v>
          </cell>
        </row>
        <row r="30937">
          <cell r="E30937" t="str">
            <v>600-ALL-146</v>
          </cell>
          <cell r="F30937">
            <v>2161936.86</v>
          </cell>
        </row>
        <row r="30938">
          <cell r="E30938" t="str">
            <v>600-ALL-147</v>
          </cell>
          <cell r="F30938">
            <v>1480819.8</v>
          </cell>
        </row>
        <row r="30939">
          <cell r="E30939" t="str">
            <v>600-ALL-148</v>
          </cell>
          <cell r="F30939">
            <v>214173.05</v>
          </cell>
        </row>
        <row r="30940">
          <cell r="E30940" t="str">
            <v>600-ALL-149</v>
          </cell>
          <cell r="F30940">
            <v>3143919.63</v>
          </cell>
        </row>
        <row r="30941">
          <cell r="E30941" t="str">
            <v>600-ALL-151</v>
          </cell>
          <cell r="F30941">
            <v>8058289.25</v>
          </cell>
        </row>
        <row r="30942">
          <cell r="E30942" t="str">
            <v>600-ALL-162</v>
          </cell>
          <cell r="F30942">
            <v>1021999.71</v>
          </cell>
        </row>
        <row r="30943">
          <cell r="E30943" t="str">
            <v>600-ALL-163</v>
          </cell>
          <cell r="F30943">
            <v>30291.75</v>
          </cell>
        </row>
        <row r="30944">
          <cell r="E30944" t="str">
            <v>600-ALL-164</v>
          </cell>
          <cell r="F30944">
            <v>478993.87</v>
          </cell>
        </row>
        <row r="30945">
          <cell r="E30945" t="str">
            <v>600-ALL-165</v>
          </cell>
          <cell r="F30945">
            <v>139132.26</v>
          </cell>
        </row>
        <row r="30946">
          <cell r="E30946" t="str">
            <v>600-ALL-167</v>
          </cell>
          <cell r="F30946">
            <v>752452.36</v>
          </cell>
        </row>
        <row r="30947">
          <cell r="E30947" t="str">
            <v>600-ALL-171</v>
          </cell>
          <cell r="F30947">
            <v>16974866.129999999</v>
          </cell>
        </row>
        <row r="30948">
          <cell r="E30948" t="str">
            <v>600-ALL-172</v>
          </cell>
          <cell r="F30948">
            <v>620230.76</v>
          </cell>
        </row>
        <row r="30949">
          <cell r="E30949" t="str">
            <v>600-ALL-173</v>
          </cell>
          <cell r="F30949">
            <v>14756224.42</v>
          </cell>
        </row>
        <row r="30950">
          <cell r="E30950" t="str">
            <v>600-ALL-175</v>
          </cell>
          <cell r="F30950">
            <v>11444731.789999999</v>
          </cell>
        </row>
        <row r="30951">
          <cell r="E30951" t="str">
            <v>600-ALL-184</v>
          </cell>
          <cell r="F30951">
            <v>5286142.63</v>
          </cell>
        </row>
        <row r="30952">
          <cell r="E30952" t="str">
            <v>600-ALL-185</v>
          </cell>
          <cell r="F30952">
            <v>81843.570000000007</v>
          </cell>
        </row>
        <row r="30953">
          <cell r="E30953" t="str">
            <v>600-ALL-186</v>
          </cell>
          <cell r="F30953">
            <v>-243894.27</v>
          </cell>
        </row>
        <row r="30954">
          <cell r="E30954" t="str">
            <v>600-ALL-188</v>
          </cell>
          <cell r="F30954">
            <v>3603588.77</v>
          </cell>
        </row>
        <row r="30955">
          <cell r="E30955" t="str">
            <v>600-ALL-189</v>
          </cell>
          <cell r="F30955">
            <v>697946.89</v>
          </cell>
        </row>
        <row r="30956">
          <cell r="E30956" t="str">
            <v>600-ALL-191</v>
          </cell>
          <cell r="F30956">
            <v>101663.27</v>
          </cell>
        </row>
        <row r="30957">
          <cell r="E30957" t="str">
            <v>600-ALL-192</v>
          </cell>
          <cell r="F30957">
            <v>166303.42000000001</v>
          </cell>
        </row>
        <row r="30958">
          <cell r="E30958" t="str">
            <v>600-ALL-196</v>
          </cell>
          <cell r="F30958">
            <v>51700</v>
          </cell>
        </row>
        <row r="30959">
          <cell r="E30959" t="str">
            <v>600-ALL-197</v>
          </cell>
          <cell r="F30959">
            <v>8439.9699999999993</v>
          </cell>
        </row>
        <row r="30960">
          <cell r="E30960" t="str">
            <v>600-ALL-198</v>
          </cell>
          <cell r="F30960">
            <v>1014705.61</v>
          </cell>
        </row>
        <row r="30961">
          <cell r="E30961" t="str">
            <v>600-ALL-199</v>
          </cell>
          <cell r="F30961">
            <v>918460.98</v>
          </cell>
        </row>
        <row r="30962">
          <cell r="E30962" t="str">
            <v>600-ALL-211</v>
          </cell>
          <cell r="F30962">
            <v>34672339.420000002</v>
          </cell>
        </row>
        <row r="30963">
          <cell r="E30963" t="str">
            <v>600-ALL-221</v>
          </cell>
          <cell r="F30963">
            <v>68332316.469999999</v>
          </cell>
        </row>
        <row r="30964">
          <cell r="E30964" t="str">
            <v>600-ALL-231</v>
          </cell>
          <cell r="F30964">
            <v>63146167.200000003</v>
          </cell>
        </row>
        <row r="30965">
          <cell r="E30965" t="str">
            <v>600-ALL-232</v>
          </cell>
          <cell r="F30965">
            <v>60.29</v>
          </cell>
        </row>
        <row r="30966">
          <cell r="E30966" t="str">
            <v>600-ALL-233</v>
          </cell>
          <cell r="F30966">
            <v>2441014.0299999998</v>
          </cell>
        </row>
        <row r="30967">
          <cell r="E30967" t="str">
            <v>600-ALL-235</v>
          </cell>
          <cell r="F30967">
            <v>0.2</v>
          </cell>
        </row>
        <row r="30968">
          <cell r="E30968" t="str">
            <v>600-ALL-311</v>
          </cell>
          <cell r="F30968">
            <v>14414841.24</v>
          </cell>
        </row>
        <row r="30969">
          <cell r="E30969" t="str">
            <v>600-ALL-312</v>
          </cell>
          <cell r="F30969">
            <v>580958.05000000005</v>
          </cell>
        </row>
        <row r="30970">
          <cell r="E30970" t="str">
            <v>600-ALL-314</v>
          </cell>
          <cell r="F30970">
            <v>25529.71</v>
          </cell>
        </row>
        <row r="30971">
          <cell r="E30971" t="str">
            <v>600-ALL-319</v>
          </cell>
          <cell r="F30971">
            <v>47628.94</v>
          </cell>
        </row>
        <row r="30972">
          <cell r="E30972" t="str">
            <v>600-ALL-326</v>
          </cell>
          <cell r="F30972">
            <v>1068822.6499999999</v>
          </cell>
        </row>
        <row r="30973">
          <cell r="E30973" t="str">
            <v>600-ALL-331</v>
          </cell>
          <cell r="F30973">
            <v>3510407.36</v>
          </cell>
        </row>
        <row r="30974">
          <cell r="E30974" t="str">
            <v>600-ALL-332</v>
          </cell>
          <cell r="F30974">
            <v>4561.46</v>
          </cell>
        </row>
        <row r="30975">
          <cell r="E30975" t="str">
            <v>600-ALL-333</v>
          </cell>
          <cell r="F30975">
            <v>24420.93</v>
          </cell>
        </row>
        <row r="30976">
          <cell r="E30976" t="str">
            <v>600-ALL-341</v>
          </cell>
          <cell r="F30976">
            <v>465540.49</v>
          </cell>
        </row>
        <row r="30977">
          <cell r="E30977" t="str">
            <v>600-ALL-342</v>
          </cell>
          <cell r="F30977">
            <v>85135.24</v>
          </cell>
        </row>
        <row r="30978">
          <cell r="E30978" t="str">
            <v>600-ALL-344</v>
          </cell>
          <cell r="F30978">
            <v>64070.43</v>
          </cell>
        </row>
        <row r="30979">
          <cell r="E30979" t="str">
            <v>600-ALL-351</v>
          </cell>
          <cell r="F30979">
            <v>82314.31</v>
          </cell>
        </row>
        <row r="30980">
          <cell r="E30980" t="str">
            <v>600-ALL-372</v>
          </cell>
          <cell r="F30980">
            <v>107360</v>
          </cell>
        </row>
        <row r="30981">
          <cell r="E30981" t="str">
            <v>600-ALL-411</v>
          </cell>
          <cell r="F30981">
            <v>14810856.83</v>
          </cell>
        </row>
        <row r="30982">
          <cell r="E30982" t="str">
            <v>600-ALL-414</v>
          </cell>
          <cell r="F30982">
            <v>103436.32</v>
          </cell>
        </row>
        <row r="30983">
          <cell r="E30983" t="str">
            <v>600-ALL-418</v>
          </cell>
          <cell r="F30983">
            <v>2773244.95</v>
          </cell>
        </row>
        <row r="30984">
          <cell r="E30984" t="str">
            <v>600-ALL-422</v>
          </cell>
          <cell r="F30984">
            <v>2798765.31</v>
          </cell>
        </row>
        <row r="30985">
          <cell r="E30985" t="str">
            <v>600-ALL-423</v>
          </cell>
          <cell r="F30985">
            <v>8070997.7199999997</v>
          </cell>
        </row>
        <row r="30986">
          <cell r="E30986" t="str">
            <v>600-ALL-424</v>
          </cell>
          <cell r="F30986">
            <v>32323.01</v>
          </cell>
        </row>
        <row r="30987">
          <cell r="E30987" t="str">
            <v>600-ALL-425</v>
          </cell>
          <cell r="F30987">
            <v>768873.02</v>
          </cell>
        </row>
        <row r="30988">
          <cell r="E30988" t="str">
            <v>600-ALL-459</v>
          </cell>
          <cell r="F30988">
            <v>12578.02</v>
          </cell>
        </row>
        <row r="30989">
          <cell r="E30989" t="str">
            <v>600-ALL-461</v>
          </cell>
          <cell r="F30989">
            <v>542945.30000000005</v>
          </cell>
        </row>
        <row r="30990">
          <cell r="E30990" t="str">
            <v>600-ALL-462</v>
          </cell>
          <cell r="F30990">
            <v>4357312.9000000004</v>
          </cell>
        </row>
        <row r="30991">
          <cell r="E30991" t="str">
            <v>600-ALL-541</v>
          </cell>
          <cell r="F30991">
            <v>524469.52</v>
          </cell>
        </row>
        <row r="30992">
          <cell r="E30992" t="str">
            <v>600-ALL-552</v>
          </cell>
          <cell r="F30992">
            <v>1224</v>
          </cell>
        </row>
        <row r="30993">
          <cell r="E30993" t="str">
            <v>610-ALL-111</v>
          </cell>
          <cell r="F30993">
            <v>102681.12</v>
          </cell>
        </row>
        <row r="30994">
          <cell r="E30994" t="str">
            <v>610-ALL-113</v>
          </cell>
          <cell r="F30994">
            <v>320886.71999999997</v>
          </cell>
        </row>
        <row r="30995">
          <cell r="E30995" t="str">
            <v>610-ALL-114</v>
          </cell>
          <cell r="F30995">
            <v>430908</v>
          </cell>
        </row>
        <row r="30996">
          <cell r="E30996" t="str">
            <v>610-ALL-115</v>
          </cell>
          <cell r="F30996">
            <v>64500</v>
          </cell>
        </row>
        <row r="30997">
          <cell r="E30997" t="str">
            <v>610-ALL-121</v>
          </cell>
          <cell r="F30997">
            <v>5654129.5300000003</v>
          </cell>
        </row>
        <row r="30998">
          <cell r="E30998" t="str">
            <v>610-ALL-122</v>
          </cell>
          <cell r="F30998">
            <v>30211.81</v>
          </cell>
        </row>
        <row r="30999">
          <cell r="E30999" t="str">
            <v>610-ALL-131</v>
          </cell>
          <cell r="F30999">
            <v>571111.29</v>
          </cell>
        </row>
        <row r="31000">
          <cell r="E31000" t="str">
            <v>610-ALL-132</v>
          </cell>
          <cell r="F31000">
            <v>55480</v>
          </cell>
        </row>
        <row r="31001">
          <cell r="E31001" t="str">
            <v>610-ALL-133</v>
          </cell>
          <cell r="F31001">
            <v>64600</v>
          </cell>
        </row>
        <row r="31002">
          <cell r="E31002" t="str">
            <v>610-ALL-135</v>
          </cell>
          <cell r="F31002">
            <v>28218.89</v>
          </cell>
        </row>
        <row r="31003">
          <cell r="E31003" t="str">
            <v>610-ALL-142</v>
          </cell>
          <cell r="F31003">
            <v>487908.41</v>
          </cell>
        </row>
        <row r="31004">
          <cell r="E31004" t="str">
            <v>610-ALL-143</v>
          </cell>
          <cell r="F31004">
            <v>1944.72</v>
          </cell>
        </row>
        <row r="31005">
          <cell r="E31005" t="str">
            <v>610-ALL-145</v>
          </cell>
          <cell r="F31005">
            <v>90055.2</v>
          </cell>
        </row>
        <row r="31006">
          <cell r="E31006" t="str">
            <v>610-ALL-146</v>
          </cell>
          <cell r="F31006">
            <v>115363.26</v>
          </cell>
        </row>
        <row r="31007">
          <cell r="E31007" t="str">
            <v>610-ALL-147</v>
          </cell>
          <cell r="F31007">
            <v>18140.82</v>
          </cell>
        </row>
        <row r="31008">
          <cell r="E31008" t="str">
            <v>610-ALL-149</v>
          </cell>
          <cell r="F31008">
            <v>56226.720000000001</v>
          </cell>
        </row>
        <row r="31009">
          <cell r="E31009" t="str">
            <v>610-ALL-151</v>
          </cell>
          <cell r="F31009">
            <v>636552.39</v>
          </cell>
        </row>
        <row r="31010">
          <cell r="E31010" t="str">
            <v>610-ALL-162</v>
          </cell>
          <cell r="F31010">
            <v>126913.29</v>
          </cell>
        </row>
        <row r="31011">
          <cell r="E31011" t="str">
            <v>610-ALL-163</v>
          </cell>
          <cell r="F31011">
            <v>34149.42</v>
          </cell>
        </row>
        <row r="31012">
          <cell r="E31012" t="str">
            <v>610-ALL-165</v>
          </cell>
          <cell r="F31012">
            <v>6137.49</v>
          </cell>
        </row>
        <row r="31013">
          <cell r="E31013" t="str">
            <v>610-ALL-171</v>
          </cell>
          <cell r="F31013">
            <v>316343.38</v>
          </cell>
        </row>
        <row r="31014">
          <cell r="E31014" t="str">
            <v>610-ALL-173</v>
          </cell>
          <cell r="F31014">
            <v>314582.53000000003</v>
          </cell>
        </row>
        <row r="31015">
          <cell r="E31015" t="str">
            <v>610-ALL-174</v>
          </cell>
          <cell r="F31015">
            <v>718.08</v>
          </cell>
        </row>
        <row r="31016">
          <cell r="E31016" t="str">
            <v>610-ALL-175</v>
          </cell>
          <cell r="F31016">
            <v>122317.54</v>
          </cell>
        </row>
        <row r="31017">
          <cell r="E31017" t="str">
            <v>610-ALL-177</v>
          </cell>
          <cell r="F31017">
            <v>1550.23</v>
          </cell>
        </row>
        <row r="31018">
          <cell r="E31018" t="str">
            <v>610-ALL-181</v>
          </cell>
          <cell r="F31018">
            <v>3652.87</v>
          </cell>
        </row>
        <row r="31019">
          <cell r="E31019" t="str">
            <v>610-ALL-184</v>
          </cell>
          <cell r="F31019">
            <v>235585.79</v>
          </cell>
        </row>
        <row r="31020">
          <cell r="E31020" t="str">
            <v>610-ALL-185</v>
          </cell>
          <cell r="F31020">
            <v>12552.33</v>
          </cell>
        </row>
        <row r="31021">
          <cell r="E31021" t="str">
            <v>610-ALL-186</v>
          </cell>
          <cell r="F31021">
            <v>-10393.6</v>
          </cell>
        </row>
        <row r="31022">
          <cell r="E31022" t="str">
            <v>610-ALL-188</v>
          </cell>
          <cell r="F31022">
            <v>88263.9</v>
          </cell>
        </row>
        <row r="31023">
          <cell r="E31023" t="str">
            <v>610-ALL-189</v>
          </cell>
          <cell r="F31023">
            <v>23110.16</v>
          </cell>
        </row>
        <row r="31024">
          <cell r="E31024" t="str">
            <v>610-ALL-191</v>
          </cell>
          <cell r="F31024">
            <v>2640</v>
          </cell>
        </row>
        <row r="31025">
          <cell r="E31025" t="str">
            <v>610-ALL-196</v>
          </cell>
          <cell r="F31025">
            <v>1505.51</v>
          </cell>
        </row>
        <row r="31026">
          <cell r="E31026" t="str">
            <v>610-ALL-198</v>
          </cell>
          <cell r="F31026">
            <v>9262.4599999999991</v>
          </cell>
        </row>
        <row r="31027">
          <cell r="E31027" t="str">
            <v>610-ALL-211</v>
          </cell>
          <cell r="F31027">
            <v>725685.12</v>
          </cell>
        </row>
        <row r="31028">
          <cell r="E31028" t="str">
            <v>610-ALL-221</v>
          </cell>
          <cell r="F31028">
            <v>1393297.82</v>
          </cell>
        </row>
        <row r="31029">
          <cell r="E31029" t="str">
            <v>610-ALL-231</v>
          </cell>
          <cell r="F31029">
            <v>1187789.6499999999</v>
          </cell>
        </row>
        <row r="31030">
          <cell r="E31030" t="str">
            <v>610-ALL-233</v>
          </cell>
          <cell r="F31030">
            <v>54221.69</v>
          </cell>
        </row>
        <row r="31031">
          <cell r="E31031" t="str">
            <v>610-ALL-311</v>
          </cell>
          <cell r="F31031">
            <v>238819.63</v>
          </cell>
        </row>
        <row r="31032">
          <cell r="E31032" t="str">
            <v>610-ALL-312</v>
          </cell>
          <cell r="F31032">
            <v>17788.259999999998</v>
          </cell>
        </row>
        <row r="31033">
          <cell r="E31033" t="str">
            <v>610-ALL-313</v>
          </cell>
          <cell r="F31033">
            <v>154.41</v>
          </cell>
        </row>
        <row r="31034">
          <cell r="E31034" t="str">
            <v>610-ALL-315</v>
          </cell>
          <cell r="F31034">
            <v>43786.3</v>
          </cell>
        </row>
        <row r="31035">
          <cell r="E31035" t="str">
            <v>610-ALL-318</v>
          </cell>
          <cell r="F31035">
            <v>160122.5</v>
          </cell>
        </row>
        <row r="31036">
          <cell r="E31036" t="str">
            <v>610-ALL-319</v>
          </cell>
          <cell r="F31036">
            <v>150</v>
          </cell>
        </row>
        <row r="31037">
          <cell r="E31037" t="str">
            <v>610-ALL-321</v>
          </cell>
          <cell r="F31037">
            <v>2764.02</v>
          </cell>
        </row>
        <row r="31038">
          <cell r="E31038" t="str">
            <v>610-ALL-323</v>
          </cell>
          <cell r="F31038">
            <v>400</v>
          </cell>
        </row>
        <row r="31039">
          <cell r="E31039" t="str">
            <v>610-ALL-326</v>
          </cell>
          <cell r="F31039">
            <v>465</v>
          </cell>
        </row>
        <row r="31040">
          <cell r="E31040" t="str">
            <v>610-ALL-331</v>
          </cell>
          <cell r="F31040">
            <v>2128.37</v>
          </cell>
        </row>
        <row r="31041">
          <cell r="E31041" t="str">
            <v>610-ALL-332</v>
          </cell>
          <cell r="F31041">
            <v>5610.02</v>
          </cell>
        </row>
        <row r="31042">
          <cell r="E31042" t="str">
            <v>610-ALL-333</v>
          </cell>
          <cell r="F31042">
            <v>225</v>
          </cell>
        </row>
        <row r="31043">
          <cell r="E31043" t="str">
            <v>610-ALL-341</v>
          </cell>
          <cell r="F31043">
            <v>1490.79</v>
          </cell>
        </row>
        <row r="31044">
          <cell r="E31044" t="str">
            <v>610-ALL-342</v>
          </cell>
          <cell r="F31044">
            <v>485.94</v>
          </cell>
        </row>
        <row r="31045">
          <cell r="E31045" t="str">
            <v>610-ALL-344</v>
          </cell>
          <cell r="F31045">
            <v>4486.42</v>
          </cell>
        </row>
        <row r="31046">
          <cell r="E31046" t="str">
            <v>610-ALL-351</v>
          </cell>
          <cell r="F31046">
            <v>2559.73</v>
          </cell>
        </row>
        <row r="31047">
          <cell r="E31047" t="str">
            <v>610-ALL-353</v>
          </cell>
          <cell r="F31047">
            <v>139</v>
          </cell>
        </row>
        <row r="31048">
          <cell r="E31048" t="str">
            <v>610-ALL-361</v>
          </cell>
          <cell r="F31048">
            <v>99</v>
          </cell>
        </row>
        <row r="31049">
          <cell r="E31049" t="str">
            <v>610-ALL-379</v>
          </cell>
          <cell r="F31049">
            <v>264.86</v>
          </cell>
        </row>
        <row r="31050">
          <cell r="E31050" t="str">
            <v>610-ALL-411</v>
          </cell>
          <cell r="F31050">
            <v>83041.759999999995</v>
          </cell>
        </row>
        <row r="31051">
          <cell r="E31051" t="str">
            <v>610-ALL-413</v>
          </cell>
          <cell r="F31051">
            <v>44759.46</v>
          </cell>
        </row>
        <row r="31052">
          <cell r="E31052" t="str">
            <v>610-ALL-418</v>
          </cell>
          <cell r="F31052">
            <v>10813.93</v>
          </cell>
        </row>
        <row r="31053">
          <cell r="E31053" t="str">
            <v>610-ALL-422</v>
          </cell>
          <cell r="F31053">
            <v>38875.53</v>
          </cell>
        </row>
        <row r="31054">
          <cell r="E31054" t="str">
            <v>610-ALL-423</v>
          </cell>
          <cell r="F31054">
            <v>144687.81</v>
          </cell>
        </row>
        <row r="31055">
          <cell r="E31055" t="str">
            <v>610-ALL-424</v>
          </cell>
          <cell r="F31055">
            <v>2278.59</v>
          </cell>
        </row>
        <row r="31056">
          <cell r="E31056" t="str">
            <v>610-ALL-425</v>
          </cell>
          <cell r="F31056">
            <v>8494.34</v>
          </cell>
        </row>
        <row r="31057">
          <cell r="E31057" t="str">
            <v>610-ALL-459</v>
          </cell>
          <cell r="F31057">
            <v>1447.69</v>
          </cell>
        </row>
        <row r="31058">
          <cell r="E31058" t="str">
            <v>610-ALL-461</v>
          </cell>
          <cell r="F31058">
            <v>14856.97</v>
          </cell>
        </row>
        <row r="31059">
          <cell r="E31059" t="str">
            <v>610-ALL-462</v>
          </cell>
          <cell r="F31059">
            <v>102702.98</v>
          </cell>
        </row>
        <row r="31060">
          <cell r="E31060" t="str">
            <v>610-ALL-541</v>
          </cell>
          <cell r="F31060">
            <v>13371.98</v>
          </cell>
        </row>
        <row r="31061">
          <cell r="E31061" t="str">
            <v>620-ALL-111</v>
          </cell>
          <cell r="F31061">
            <v>113880</v>
          </cell>
        </row>
        <row r="31062">
          <cell r="E31062" t="str">
            <v>620-ALL-113</v>
          </cell>
          <cell r="F31062">
            <v>302314.65000000002</v>
          </cell>
        </row>
        <row r="31063">
          <cell r="E31063" t="str">
            <v>620-ALL-114</v>
          </cell>
          <cell r="F31063">
            <v>695449.5</v>
          </cell>
        </row>
        <row r="31064">
          <cell r="E31064" t="str">
            <v>620-ALL-115</v>
          </cell>
          <cell r="F31064">
            <v>96140.04</v>
          </cell>
        </row>
        <row r="31065">
          <cell r="E31065" t="str">
            <v>620-ALL-116</v>
          </cell>
          <cell r="F31065">
            <v>200062</v>
          </cell>
        </row>
        <row r="31066">
          <cell r="E31066" t="str">
            <v>620-ALL-118</v>
          </cell>
          <cell r="F31066">
            <v>63333.279999999999</v>
          </cell>
        </row>
        <row r="31067">
          <cell r="E31067" t="str">
            <v>620-ALL-121</v>
          </cell>
          <cell r="F31067">
            <v>9577061.8200000003</v>
          </cell>
        </row>
        <row r="31068">
          <cell r="E31068" t="str">
            <v>620-ALL-127</v>
          </cell>
          <cell r="F31068">
            <v>325284.49</v>
          </cell>
        </row>
        <row r="31069">
          <cell r="E31069" t="str">
            <v>620-ALL-131</v>
          </cell>
          <cell r="F31069">
            <v>1180191.03</v>
          </cell>
        </row>
        <row r="31070">
          <cell r="E31070" t="str">
            <v>620-ALL-132</v>
          </cell>
          <cell r="F31070">
            <v>154360.46</v>
          </cell>
        </row>
        <row r="31071">
          <cell r="E31071" t="str">
            <v>620-ALL-133</v>
          </cell>
          <cell r="F31071">
            <v>52290</v>
          </cell>
        </row>
        <row r="31072">
          <cell r="E31072" t="str">
            <v>620-ALL-141</v>
          </cell>
          <cell r="F31072">
            <v>24971.52</v>
          </cell>
        </row>
        <row r="31073">
          <cell r="E31073" t="str">
            <v>620-ALL-142</v>
          </cell>
          <cell r="F31073">
            <v>1467331.84</v>
          </cell>
        </row>
        <row r="31074">
          <cell r="E31074" t="str">
            <v>620-ALL-143</v>
          </cell>
          <cell r="F31074">
            <v>53818.17</v>
          </cell>
        </row>
        <row r="31075">
          <cell r="E31075" t="str">
            <v>620-ALL-144</v>
          </cell>
          <cell r="F31075">
            <v>96982.77</v>
          </cell>
        </row>
        <row r="31076">
          <cell r="E31076" t="str">
            <v>620-ALL-145</v>
          </cell>
          <cell r="F31076">
            <v>111933.26</v>
          </cell>
        </row>
        <row r="31077">
          <cell r="E31077" t="str">
            <v>620-ALL-146</v>
          </cell>
          <cell r="F31077">
            <v>101258.59</v>
          </cell>
        </row>
        <row r="31078">
          <cell r="E31078" t="str">
            <v>620-ALL-147</v>
          </cell>
          <cell r="F31078">
            <v>30349.99</v>
          </cell>
        </row>
        <row r="31079">
          <cell r="E31079" t="str">
            <v>620-ALL-148</v>
          </cell>
          <cell r="F31079">
            <v>90661.8</v>
          </cell>
        </row>
        <row r="31080">
          <cell r="E31080" t="str">
            <v>620-ALL-151</v>
          </cell>
          <cell r="F31080">
            <v>580116.26</v>
          </cell>
        </row>
        <row r="31081">
          <cell r="E31081" t="str">
            <v>620-ALL-152</v>
          </cell>
          <cell r="F31081">
            <v>182962.02</v>
          </cell>
        </row>
        <row r="31082">
          <cell r="E31082" t="str">
            <v>620-ALL-162</v>
          </cell>
          <cell r="F31082">
            <v>54656</v>
          </cell>
        </row>
        <row r="31083">
          <cell r="E31083" t="str">
            <v>620-ALL-163</v>
          </cell>
          <cell r="F31083">
            <v>44242.1</v>
          </cell>
        </row>
        <row r="31084">
          <cell r="E31084" t="str">
            <v>620-ALL-164</v>
          </cell>
          <cell r="F31084">
            <v>24361.35</v>
          </cell>
        </row>
        <row r="31085">
          <cell r="E31085" t="str">
            <v>620-ALL-171</v>
          </cell>
          <cell r="F31085">
            <v>460245.93</v>
          </cell>
        </row>
        <row r="31086">
          <cell r="E31086" t="str">
            <v>620-ALL-172</v>
          </cell>
          <cell r="F31086">
            <v>18287.53</v>
          </cell>
        </row>
        <row r="31087">
          <cell r="E31087" t="str">
            <v>620-ALL-173</v>
          </cell>
          <cell r="F31087">
            <v>676939.17</v>
          </cell>
        </row>
        <row r="31088">
          <cell r="E31088" t="str">
            <v>620-ALL-175</v>
          </cell>
          <cell r="F31088">
            <v>207934.64</v>
          </cell>
        </row>
        <row r="31089">
          <cell r="E31089" t="str">
            <v>620-ALL-181</v>
          </cell>
          <cell r="F31089">
            <v>18166.22</v>
          </cell>
        </row>
        <row r="31090">
          <cell r="E31090" t="str">
            <v>620-ALL-184</v>
          </cell>
          <cell r="F31090">
            <v>344879.12</v>
          </cell>
        </row>
        <row r="31091">
          <cell r="E31091" t="str">
            <v>620-ALL-185</v>
          </cell>
          <cell r="F31091">
            <v>30880.74</v>
          </cell>
        </row>
        <row r="31092">
          <cell r="E31092" t="str">
            <v>620-ALL-188</v>
          </cell>
          <cell r="F31092">
            <v>120460.44</v>
          </cell>
        </row>
        <row r="31093">
          <cell r="E31093" t="str">
            <v>620-ALL-191</v>
          </cell>
          <cell r="F31093">
            <v>2607</v>
          </cell>
        </row>
        <row r="31094">
          <cell r="E31094" t="str">
            <v>620-ALL-196</v>
          </cell>
          <cell r="F31094">
            <v>9862.93</v>
          </cell>
        </row>
        <row r="31095">
          <cell r="E31095" t="str">
            <v>620-ALL-198</v>
          </cell>
          <cell r="F31095">
            <v>11215.6</v>
          </cell>
        </row>
        <row r="31096">
          <cell r="E31096" t="str">
            <v>620-ALL-199</v>
          </cell>
          <cell r="F31096">
            <v>40717.25</v>
          </cell>
        </row>
        <row r="31097">
          <cell r="E31097" t="str">
            <v>620-ALL-211</v>
          </cell>
          <cell r="F31097">
            <v>1265403.74</v>
          </cell>
        </row>
        <row r="31098">
          <cell r="E31098" t="str">
            <v>620-ALL-221</v>
          </cell>
          <cell r="F31098">
            <v>2488146.2599999998</v>
          </cell>
        </row>
        <row r="31099">
          <cell r="E31099" t="str">
            <v>620-ALL-231</v>
          </cell>
          <cell r="F31099">
            <v>2199386.77</v>
          </cell>
        </row>
        <row r="31100">
          <cell r="E31100" t="str">
            <v>620-ALL-233</v>
          </cell>
          <cell r="F31100">
            <v>99585.02</v>
          </cell>
        </row>
        <row r="31101">
          <cell r="E31101" t="str">
            <v>620-ALL-311</v>
          </cell>
          <cell r="F31101">
            <v>230570.37</v>
          </cell>
        </row>
        <row r="31102">
          <cell r="E31102" t="str">
            <v>620-ALL-312</v>
          </cell>
          <cell r="F31102">
            <v>10307.719999999999</v>
          </cell>
        </row>
        <row r="31103">
          <cell r="E31103" t="str">
            <v>620-ALL-319</v>
          </cell>
          <cell r="F31103">
            <v>2758.5</v>
          </cell>
        </row>
        <row r="31104">
          <cell r="E31104" t="str">
            <v>620-ALL-326</v>
          </cell>
          <cell r="F31104">
            <v>1488.3</v>
          </cell>
        </row>
        <row r="31105">
          <cell r="E31105" t="str">
            <v>620-ALL-331</v>
          </cell>
          <cell r="F31105">
            <v>10389.01</v>
          </cell>
        </row>
        <row r="31106">
          <cell r="E31106" t="str">
            <v>620-ALL-332</v>
          </cell>
          <cell r="F31106">
            <v>45110.28</v>
          </cell>
        </row>
        <row r="31107">
          <cell r="E31107" t="str">
            <v>620-ALL-333</v>
          </cell>
          <cell r="F31107">
            <v>5674.16</v>
          </cell>
        </row>
        <row r="31108">
          <cell r="E31108" t="str">
            <v>620-ALL-342</v>
          </cell>
          <cell r="F31108">
            <v>97.74</v>
          </cell>
        </row>
        <row r="31109">
          <cell r="E31109" t="str">
            <v>620-ALL-351</v>
          </cell>
          <cell r="F31109">
            <v>1781</v>
          </cell>
        </row>
        <row r="31110">
          <cell r="E31110" t="str">
            <v>620-ALL-353</v>
          </cell>
          <cell r="F31110">
            <v>370</v>
          </cell>
        </row>
        <row r="31111">
          <cell r="E31111" t="str">
            <v>620-ALL-372</v>
          </cell>
          <cell r="F31111">
            <v>3578</v>
          </cell>
        </row>
        <row r="31112">
          <cell r="E31112" t="str">
            <v>620-ALL-378</v>
          </cell>
          <cell r="F31112">
            <v>159.96</v>
          </cell>
        </row>
        <row r="31113">
          <cell r="E31113" t="str">
            <v>620-ALL-379</v>
          </cell>
          <cell r="F31113">
            <v>3171.9</v>
          </cell>
        </row>
        <row r="31114">
          <cell r="E31114" t="str">
            <v>620-ALL-411</v>
          </cell>
          <cell r="F31114">
            <v>544718.65</v>
          </cell>
        </row>
        <row r="31115">
          <cell r="E31115" t="str">
            <v>620-ALL-413</v>
          </cell>
          <cell r="F31115">
            <v>59254.15</v>
          </cell>
        </row>
        <row r="31116">
          <cell r="E31116" t="str">
            <v>620-ALL-418</v>
          </cell>
          <cell r="F31116">
            <v>158172.15</v>
          </cell>
        </row>
        <row r="31117">
          <cell r="E31117" t="str">
            <v>620-ALL-422</v>
          </cell>
          <cell r="F31117">
            <v>55803.23</v>
          </cell>
        </row>
        <row r="31118">
          <cell r="E31118" t="str">
            <v>620-ALL-423</v>
          </cell>
          <cell r="F31118">
            <v>295408.01</v>
          </cell>
        </row>
        <row r="31119">
          <cell r="E31119" t="str">
            <v>620-ALL-424</v>
          </cell>
          <cell r="F31119">
            <v>9333.58</v>
          </cell>
        </row>
        <row r="31120">
          <cell r="E31120" t="str">
            <v>620-ALL-425</v>
          </cell>
          <cell r="F31120">
            <v>32131.22</v>
          </cell>
        </row>
        <row r="31121">
          <cell r="E31121" t="str">
            <v>620-ALL-451</v>
          </cell>
          <cell r="F31121">
            <v>297.26</v>
          </cell>
        </row>
        <row r="31122">
          <cell r="E31122" t="str">
            <v>620-ALL-459</v>
          </cell>
          <cell r="F31122">
            <v>256.8</v>
          </cell>
        </row>
        <row r="31123">
          <cell r="E31123" t="str">
            <v>620-ALL-461</v>
          </cell>
          <cell r="F31123">
            <v>21057.08</v>
          </cell>
        </row>
        <row r="31124">
          <cell r="E31124" t="str">
            <v>620-ALL-462</v>
          </cell>
          <cell r="F31124">
            <v>259572.78</v>
          </cell>
        </row>
        <row r="31125">
          <cell r="E31125" t="str">
            <v>620-ALL-471</v>
          </cell>
          <cell r="F31125">
            <v>815.84</v>
          </cell>
        </row>
        <row r="31126">
          <cell r="E31126" t="str">
            <v>620-ALL-472</v>
          </cell>
          <cell r="F31126">
            <v>-889.17</v>
          </cell>
        </row>
        <row r="31127">
          <cell r="E31127" t="str">
            <v>620-ALL-541</v>
          </cell>
          <cell r="F31127">
            <v>6409.3</v>
          </cell>
        </row>
        <row r="31128">
          <cell r="E31128" t="str">
            <v>630-ALL-111</v>
          </cell>
          <cell r="F31128">
            <v>131184</v>
          </cell>
        </row>
        <row r="31129">
          <cell r="E31129" t="str">
            <v>630-ALL-112</v>
          </cell>
          <cell r="F31129">
            <v>414036</v>
          </cell>
        </row>
        <row r="31130">
          <cell r="E31130" t="str">
            <v>630-ALL-113</v>
          </cell>
          <cell r="F31130">
            <v>481753.45</v>
          </cell>
        </row>
        <row r="31131">
          <cell r="E31131" t="str">
            <v>630-ALL-114</v>
          </cell>
          <cell r="F31131">
            <v>1397124.7</v>
          </cell>
        </row>
        <row r="31132">
          <cell r="E31132" t="str">
            <v>630-ALL-116</v>
          </cell>
          <cell r="F31132">
            <v>663001.84</v>
          </cell>
        </row>
        <row r="31133">
          <cell r="E31133" t="str">
            <v>630-ALL-121</v>
          </cell>
          <cell r="F31133">
            <v>27507397.710000001</v>
          </cell>
        </row>
        <row r="31134">
          <cell r="E31134" t="str">
            <v>630-ALL-124</v>
          </cell>
          <cell r="F31134">
            <v>66433.490000000005</v>
          </cell>
        </row>
        <row r="31135">
          <cell r="E31135" t="str">
            <v>630-ALL-125</v>
          </cell>
          <cell r="F31135">
            <v>14057.48</v>
          </cell>
        </row>
        <row r="31136">
          <cell r="E31136" t="str">
            <v>630-ALL-127</v>
          </cell>
          <cell r="F31136">
            <v>254116.55</v>
          </cell>
        </row>
        <row r="31137">
          <cell r="E31137" t="str">
            <v>630-ALL-131</v>
          </cell>
          <cell r="F31137">
            <v>2259789.4</v>
          </cell>
        </row>
        <row r="31138">
          <cell r="E31138" t="str">
            <v>630-ALL-132</v>
          </cell>
          <cell r="F31138">
            <v>789162.12</v>
          </cell>
        </row>
        <row r="31139">
          <cell r="E31139" t="str">
            <v>630-ALL-133</v>
          </cell>
          <cell r="F31139">
            <v>488245.82</v>
          </cell>
        </row>
        <row r="31140">
          <cell r="E31140" t="str">
            <v>630-ALL-135</v>
          </cell>
          <cell r="F31140">
            <v>357821.47</v>
          </cell>
        </row>
        <row r="31141">
          <cell r="E31141" t="str">
            <v>630-ALL-142</v>
          </cell>
          <cell r="F31141">
            <v>3458356.42</v>
          </cell>
        </row>
        <row r="31142">
          <cell r="E31142" t="str">
            <v>630-ALL-144</v>
          </cell>
          <cell r="F31142">
            <v>21482.9</v>
          </cell>
        </row>
        <row r="31143">
          <cell r="E31143" t="str">
            <v>630-ALL-145</v>
          </cell>
          <cell r="F31143">
            <v>358918.56</v>
          </cell>
        </row>
        <row r="31144">
          <cell r="E31144" t="str">
            <v>630-ALL-146</v>
          </cell>
          <cell r="F31144">
            <v>186770.94</v>
          </cell>
        </row>
        <row r="31145">
          <cell r="E31145" t="str">
            <v>630-ALL-147</v>
          </cell>
          <cell r="F31145">
            <v>179957.64</v>
          </cell>
        </row>
        <row r="31146">
          <cell r="E31146" t="str">
            <v>630-ALL-148</v>
          </cell>
          <cell r="F31146">
            <v>172811.75</v>
          </cell>
        </row>
        <row r="31147">
          <cell r="E31147" t="str">
            <v>630-ALL-149</v>
          </cell>
          <cell r="F31147">
            <v>465201.05</v>
          </cell>
        </row>
        <row r="31148">
          <cell r="E31148" t="str">
            <v>630-ALL-151</v>
          </cell>
          <cell r="F31148">
            <v>2482360.0099999998</v>
          </cell>
        </row>
        <row r="31149">
          <cell r="E31149" t="str">
            <v>630-ALL-162</v>
          </cell>
          <cell r="F31149">
            <v>645186.5</v>
          </cell>
        </row>
        <row r="31150">
          <cell r="E31150" t="str">
            <v>630-ALL-163</v>
          </cell>
          <cell r="F31150">
            <v>7941.5</v>
          </cell>
        </row>
        <row r="31151">
          <cell r="E31151" t="str">
            <v>630-ALL-165</v>
          </cell>
          <cell r="F31151">
            <v>144174.94</v>
          </cell>
        </row>
        <row r="31152">
          <cell r="E31152" t="str">
            <v>630-ALL-171</v>
          </cell>
          <cell r="F31152">
            <v>1388175.8</v>
          </cell>
        </row>
        <row r="31153">
          <cell r="E31153" t="str">
            <v>630-ALL-172</v>
          </cell>
          <cell r="F31153">
            <v>44002.93</v>
          </cell>
        </row>
        <row r="31154">
          <cell r="E31154" t="str">
            <v>630-ALL-173</v>
          </cell>
          <cell r="F31154">
            <v>1824759.78</v>
          </cell>
        </row>
        <row r="31155">
          <cell r="E31155" t="str">
            <v>630-ALL-175</v>
          </cell>
          <cell r="F31155">
            <v>389936.66</v>
          </cell>
        </row>
        <row r="31156">
          <cell r="E31156" t="str">
            <v>630-ALL-176</v>
          </cell>
          <cell r="F31156">
            <v>29238.3</v>
          </cell>
        </row>
        <row r="31157">
          <cell r="E31157" t="str">
            <v>630-ALL-184</v>
          </cell>
          <cell r="F31157">
            <v>773904.58</v>
          </cell>
        </row>
        <row r="31158">
          <cell r="E31158" t="str">
            <v>630-ALL-185</v>
          </cell>
          <cell r="F31158">
            <v>40650.410000000003</v>
          </cell>
        </row>
        <row r="31159">
          <cell r="E31159" t="str">
            <v>630-ALL-186</v>
          </cell>
          <cell r="F31159">
            <v>-18125.16</v>
          </cell>
        </row>
        <row r="31160">
          <cell r="E31160" t="str">
            <v>630-ALL-188</v>
          </cell>
          <cell r="F31160">
            <v>459554.93</v>
          </cell>
        </row>
        <row r="31161">
          <cell r="E31161" t="str">
            <v>630-ALL-189</v>
          </cell>
          <cell r="F31161">
            <v>34154.82</v>
          </cell>
        </row>
        <row r="31162">
          <cell r="E31162" t="str">
            <v>630-ALL-191</v>
          </cell>
          <cell r="F31162">
            <v>61732.78</v>
          </cell>
        </row>
        <row r="31163">
          <cell r="E31163" t="str">
            <v>630-ALL-196</v>
          </cell>
          <cell r="F31163">
            <v>8955.14</v>
          </cell>
        </row>
        <row r="31164">
          <cell r="E31164" t="str">
            <v>630-ALL-198</v>
          </cell>
          <cell r="F31164">
            <v>80714.960000000006</v>
          </cell>
        </row>
        <row r="31165">
          <cell r="E31165" t="str">
            <v>630-ALL-211</v>
          </cell>
          <cell r="F31165">
            <v>3287012.5</v>
          </cell>
        </row>
        <row r="31166">
          <cell r="E31166" t="str">
            <v>630-ALL-221</v>
          </cell>
          <cell r="F31166">
            <v>6015960.5</v>
          </cell>
        </row>
        <row r="31167">
          <cell r="E31167" t="str">
            <v>630-ALL-229</v>
          </cell>
          <cell r="F31167">
            <v>22706.89</v>
          </cell>
        </row>
        <row r="31168">
          <cell r="E31168" t="str">
            <v>630-ALL-231</v>
          </cell>
          <cell r="F31168">
            <v>5138791.29</v>
          </cell>
        </row>
        <row r="31169">
          <cell r="E31169" t="str">
            <v>630-ALL-233</v>
          </cell>
          <cell r="F31169">
            <v>275779.5</v>
          </cell>
        </row>
        <row r="31170">
          <cell r="E31170" t="str">
            <v>630-ALL-311</v>
          </cell>
          <cell r="F31170">
            <v>454024.12</v>
          </cell>
        </row>
        <row r="31171">
          <cell r="E31171" t="str">
            <v>630-ALL-312</v>
          </cell>
          <cell r="F31171">
            <v>29083.85</v>
          </cell>
        </row>
        <row r="31172">
          <cell r="E31172" t="str">
            <v>630-ALL-331</v>
          </cell>
          <cell r="F31172">
            <v>11823.71</v>
          </cell>
        </row>
        <row r="31173">
          <cell r="E31173" t="str">
            <v>630-ALL-332</v>
          </cell>
          <cell r="F31173">
            <v>5373.96</v>
          </cell>
        </row>
        <row r="31174">
          <cell r="E31174" t="str">
            <v>630-ALL-333</v>
          </cell>
          <cell r="F31174">
            <v>4919</v>
          </cell>
        </row>
        <row r="31175">
          <cell r="E31175" t="str">
            <v>630-ALL-361</v>
          </cell>
          <cell r="F31175">
            <v>350</v>
          </cell>
        </row>
        <row r="31176">
          <cell r="E31176" t="str">
            <v>630-ALL-372</v>
          </cell>
          <cell r="F31176">
            <v>3862.5</v>
          </cell>
        </row>
        <row r="31177">
          <cell r="E31177" t="str">
            <v>630-ALL-411</v>
          </cell>
          <cell r="F31177">
            <v>130409.3</v>
          </cell>
        </row>
        <row r="31178">
          <cell r="E31178" t="str">
            <v>630-ALL-418</v>
          </cell>
          <cell r="F31178">
            <v>95967.25</v>
          </cell>
        </row>
        <row r="31179">
          <cell r="E31179" t="str">
            <v>630-ALL-422</v>
          </cell>
          <cell r="F31179">
            <v>140408.94</v>
          </cell>
        </row>
        <row r="31180">
          <cell r="E31180" t="str">
            <v>630-ALL-423</v>
          </cell>
          <cell r="F31180">
            <v>820590.36</v>
          </cell>
        </row>
        <row r="31181">
          <cell r="E31181" t="str">
            <v>630-ALL-424</v>
          </cell>
          <cell r="F31181">
            <v>23734.29</v>
          </cell>
        </row>
        <row r="31182">
          <cell r="E31182" t="str">
            <v>630-ALL-425</v>
          </cell>
          <cell r="F31182">
            <v>40063.49</v>
          </cell>
        </row>
        <row r="31183">
          <cell r="E31183" t="str">
            <v>630-ALL-461</v>
          </cell>
          <cell r="F31183">
            <v>33084.31</v>
          </cell>
        </row>
        <row r="31184">
          <cell r="E31184" t="str">
            <v>630-ALL-462</v>
          </cell>
          <cell r="F31184">
            <v>478412.36</v>
          </cell>
        </row>
        <row r="31185">
          <cell r="E31185" t="str">
            <v>630-ALL-551</v>
          </cell>
          <cell r="F31185">
            <v>4765.37</v>
          </cell>
        </row>
        <row r="31186">
          <cell r="E31186" t="str">
            <v>630-ALL-552</v>
          </cell>
          <cell r="F31186">
            <v>1077.5999999999999</v>
          </cell>
        </row>
        <row r="31187">
          <cell r="E31187" t="str">
            <v>630-ALL-715</v>
          </cell>
          <cell r="F31187">
            <v>45000</v>
          </cell>
        </row>
        <row r="31188">
          <cell r="E31188" t="str">
            <v>640-ALL-111</v>
          </cell>
          <cell r="F31188">
            <v>132746.04</v>
          </cell>
        </row>
        <row r="31189">
          <cell r="E31189" t="str">
            <v>640-ALL-113</v>
          </cell>
          <cell r="F31189">
            <v>748250.42</v>
          </cell>
        </row>
        <row r="31190">
          <cell r="E31190" t="str">
            <v>640-ALL-114</v>
          </cell>
          <cell r="F31190">
            <v>1722067</v>
          </cell>
        </row>
        <row r="31191">
          <cell r="E31191" t="str">
            <v>640-ALL-115</v>
          </cell>
          <cell r="F31191">
            <v>97479.48</v>
          </cell>
        </row>
        <row r="31192">
          <cell r="E31192" t="str">
            <v>640-ALL-116</v>
          </cell>
          <cell r="F31192">
            <v>876527.41</v>
          </cell>
        </row>
        <row r="31193">
          <cell r="E31193" t="str">
            <v>640-ALL-118</v>
          </cell>
          <cell r="F31193">
            <v>267375</v>
          </cell>
        </row>
        <row r="31194">
          <cell r="E31194" t="str">
            <v>640-ALL-121</v>
          </cell>
          <cell r="F31194">
            <v>34362982.07</v>
          </cell>
        </row>
        <row r="31195">
          <cell r="E31195" t="str">
            <v>640-ALL-122</v>
          </cell>
          <cell r="F31195">
            <v>14115.5</v>
          </cell>
        </row>
        <row r="31196">
          <cell r="E31196" t="str">
            <v>640-ALL-123</v>
          </cell>
          <cell r="F31196">
            <v>37887.519999999997</v>
          </cell>
        </row>
        <row r="31197">
          <cell r="E31197" t="str">
            <v>640-ALL-125</v>
          </cell>
          <cell r="F31197">
            <v>13179.61</v>
          </cell>
        </row>
        <row r="31198">
          <cell r="E31198" t="str">
            <v>640-ALL-126</v>
          </cell>
          <cell r="F31198">
            <v>7517.23</v>
          </cell>
        </row>
        <row r="31199">
          <cell r="E31199" t="str">
            <v>640-ALL-131</v>
          </cell>
          <cell r="F31199">
            <v>3948458.72</v>
          </cell>
        </row>
        <row r="31200">
          <cell r="E31200" t="str">
            <v>640-ALL-132</v>
          </cell>
          <cell r="F31200">
            <v>670730.85</v>
          </cell>
        </row>
        <row r="31201">
          <cell r="E31201" t="str">
            <v>640-ALL-133</v>
          </cell>
          <cell r="F31201">
            <v>362088.46</v>
          </cell>
        </row>
        <row r="31202">
          <cell r="E31202" t="str">
            <v>640-ALL-135</v>
          </cell>
          <cell r="F31202">
            <v>102693.6</v>
          </cell>
        </row>
        <row r="31203">
          <cell r="E31203" t="str">
            <v>640-ALL-141</v>
          </cell>
          <cell r="F31203">
            <v>19079.41</v>
          </cell>
        </row>
        <row r="31204">
          <cell r="E31204" t="str">
            <v>640-ALL-142</v>
          </cell>
          <cell r="F31204">
            <v>4604988.3899999997</v>
          </cell>
        </row>
        <row r="31205">
          <cell r="E31205" t="str">
            <v>640-ALL-144</v>
          </cell>
          <cell r="F31205">
            <v>24305.759999999998</v>
          </cell>
        </row>
        <row r="31206">
          <cell r="E31206" t="str">
            <v>640-ALL-145</v>
          </cell>
          <cell r="F31206">
            <v>256381.88</v>
          </cell>
        </row>
        <row r="31207">
          <cell r="E31207" t="str">
            <v>640-ALL-146</v>
          </cell>
          <cell r="F31207">
            <v>23800</v>
          </cell>
        </row>
        <row r="31208">
          <cell r="E31208" t="str">
            <v>640-ALL-147</v>
          </cell>
          <cell r="F31208">
            <v>263624.75</v>
          </cell>
        </row>
        <row r="31209">
          <cell r="E31209" t="str">
            <v>640-ALL-151</v>
          </cell>
          <cell r="F31209">
            <v>2704161.57</v>
          </cell>
        </row>
        <row r="31210">
          <cell r="E31210" t="str">
            <v>640-ALL-152</v>
          </cell>
          <cell r="F31210">
            <v>631788.18000000005</v>
          </cell>
        </row>
        <row r="31211">
          <cell r="E31211" t="str">
            <v>640-ALL-162</v>
          </cell>
          <cell r="F31211">
            <v>1073941.49</v>
          </cell>
        </row>
        <row r="31212">
          <cell r="E31212" t="str">
            <v>640-ALL-163</v>
          </cell>
          <cell r="F31212">
            <v>20237</v>
          </cell>
        </row>
        <row r="31213">
          <cell r="E31213" t="str">
            <v>640-ALL-165</v>
          </cell>
          <cell r="F31213">
            <v>11181.18</v>
          </cell>
        </row>
        <row r="31214">
          <cell r="E31214" t="str">
            <v>640-ALL-167</v>
          </cell>
          <cell r="F31214">
            <v>4874.8</v>
          </cell>
        </row>
        <row r="31215">
          <cell r="E31215" t="str">
            <v>640-ALL-171</v>
          </cell>
          <cell r="F31215">
            <v>1962025.7</v>
          </cell>
        </row>
        <row r="31216">
          <cell r="E31216" t="str">
            <v>640-ALL-172</v>
          </cell>
          <cell r="F31216">
            <v>15151.04</v>
          </cell>
        </row>
        <row r="31217">
          <cell r="E31217" t="str">
            <v>640-ALL-173</v>
          </cell>
          <cell r="F31217">
            <v>2471098.81</v>
          </cell>
        </row>
        <row r="31218">
          <cell r="E31218" t="str">
            <v>640-ALL-175</v>
          </cell>
          <cell r="F31218">
            <v>540026.39</v>
          </cell>
        </row>
        <row r="31219">
          <cell r="E31219" t="str">
            <v>640-ALL-177</v>
          </cell>
          <cell r="F31219">
            <v>850.64</v>
          </cell>
        </row>
        <row r="31220">
          <cell r="E31220" t="str">
            <v>640-ALL-181</v>
          </cell>
          <cell r="F31220">
            <v>715981.35</v>
          </cell>
        </row>
        <row r="31221">
          <cell r="E31221" t="str">
            <v>640-ALL-184</v>
          </cell>
          <cell r="F31221">
            <v>1075624.4099999999</v>
          </cell>
        </row>
        <row r="31222">
          <cell r="E31222" t="str">
            <v>640-ALL-185</v>
          </cell>
          <cell r="F31222">
            <v>82036.87</v>
          </cell>
        </row>
        <row r="31223">
          <cell r="E31223" t="str">
            <v>640-ALL-186</v>
          </cell>
          <cell r="F31223">
            <v>-17349.71</v>
          </cell>
        </row>
        <row r="31224">
          <cell r="E31224" t="str">
            <v>640-ALL-188</v>
          </cell>
          <cell r="F31224">
            <v>540280.64</v>
          </cell>
        </row>
        <row r="31225">
          <cell r="E31225" t="str">
            <v>640-ALL-189</v>
          </cell>
          <cell r="F31225">
            <v>102212.56</v>
          </cell>
        </row>
        <row r="31226">
          <cell r="E31226" t="str">
            <v>640-ALL-191</v>
          </cell>
          <cell r="F31226">
            <v>4500</v>
          </cell>
        </row>
        <row r="31227">
          <cell r="E31227" t="str">
            <v>640-ALL-192</v>
          </cell>
          <cell r="F31227">
            <v>3500</v>
          </cell>
        </row>
        <row r="31228">
          <cell r="E31228" t="str">
            <v>640-ALL-196</v>
          </cell>
          <cell r="F31228">
            <v>8724.56</v>
          </cell>
        </row>
        <row r="31229">
          <cell r="E31229" t="str">
            <v>640-ALL-197</v>
          </cell>
          <cell r="F31229">
            <v>1600</v>
          </cell>
        </row>
        <row r="31230">
          <cell r="E31230" t="str">
            <v>640-ALL-199</v>
          </cell>
          <cell r="F31230">
            <v>24301.46</v>
          </cell>
        </row>
        <row r="31231">
          <cell r="E31231" t="str">
            <v>640-ALL-211</v>
          </cell>
          <cell r="F31231">
            <v>4401562.53</v>
          </cell>
        </row>
        <row r="31232">
          <cell r="E31232" t="str">
            <v>640-ALL-221</v>
          </cell>
          <cell r="F31232">
            <v>8476912.1099999994</v>
          </cell>
        </row>
        <row r="31233">
          <cell r="E31233" t="str">
            <v>640-ALL-231</v>
          </cell>
          <cell r="F31233">
            <v>7723887.1299999999</v>
          </cell>
        </row>
        <row r="31234">
          <cell r="E31234" t="str">
            <v>640-ALL-233</v>
          </cell>
          <cell r="F31234">
            <v>348571.65</v>
          </cell>
        </row>
        <row r="31235">
          <cell r="E31235" t="str">
            <v>640-ALL-311</v>
          </cell>
          <cell r="F31235">
            <v>1754060.81</v>
          </cell>
        </row>
        <row r="31236">
          <cell r="E31236" t="str">
            <v>640-ALL-312</v>
          </cell>
          <cell r="F31236">
            <v>111543.67</v>
          </cell>
        </row>
        <row r="31237">
          <cell r="E31237" t="str">
            <v>640-ALL-319</v>
          </cell>
          <cell r="F31237">
            <v>923</v>
          </cell>
        </row>
        <row r="31238">
          <cell r="E31238" t="str">
            <v>640-ALL-326</v>
          </cell>
          <cell r="F31238">
            <v>-31979.200000000001</v>
          </cell>
        </row>
        <row r="31239">
          <cell r="E31239" t="str">
            <v>640-ALL-331</v>
          </cell>
          <cell r="F31239">
            <v>322.92</v>
          </cell>
        </row>
        <row r="31240">
          <cell r="E31240" t="str">
            <v>640-ALL-332</v>
          </cell>
          <cell r="F31240">
            <v>56575.5</v>
          </cell>
        </row>
        <row r="31241">
          <cell r="E31241" t="str">
            <v>640-ALL-333</v>
          </cell>
          <cell r="F31241">
            <v>10626.99</v>
          </cell>
        </row>
        <row r="31242">
          <cell r="E31242" t="str">
            <v>640-ALL-341</v>
          </cell>
          <cell r="F31242">
            <v>0.74</v>
          </cell>
        </row>
        <row r="31243">
          <cell r="E31243" t="str">
            <v>640-ALL-342</v>
          </cell>
          <cell r="F31243">
            <v>1443.35</v>
          </cell>
        </row>
        <row r="31244">
          <cell r="E31244" t="str">
            <v>640-ALL-343</v>
          </cell>
          <cell r="F31244">
            <v>65835.61</v>
          </cell>
        </row>
        <row r="31245">
          <cell r="E31245" t="str">
            <v>640-ALL-351</v>
          </cell>
          <cell r="F31245">
            <v>7143.93</v>
          </cell>
        </row>
        <row r="31246">
          <cell r="E31246" t="str">
            <v>640-ALL-352</v>
          </cell>
          <cell r="F31246">
            <v>3601.15</v>
          </cell>
        </row>
        <row r="31247">
          <cell r="E31247" t="str">
            <v>640-ALL-378</v>
          </cell>
          <cell r="F31247">
            <v>1066.4000000000001</v>
          </cell>
        </row>
        <row r="31248">
          <cell r="E31248" t="str">
            <v>640-ALL-411</v>
          </cell>
          <cell r="F31248">
            <v>1787236.16</v>
          </cell>
        </row>
        <row r="31249">
          <cell r="E31249" t="str">
            <v>640-ALL-413</v>
          </cell>
          <cell r="F31249">
            <v>60048.94</v>
          </cell>
        </row>
        <row r="31250">
          <cell r="E31250" t="str">
            <v>640-ALL-418</v>
          </cell>
          <cell r="F31250">
            <v>656649.31000000006</v>
          </cell>
        </row>
        <row r="31251">
          <cell r="E31251" t="str">
            <v>640-ALL-422</v>
          </cell>
          <cell r="F31251">
            <v>366906.39</v>
          </cell>
        </row>
        <row r="31252">
          <cell r="E31252" t="str">
            <v>640-ALL-423</v>
          </cell>
          <cell r="F31252">
            <v>735242.27</v>
          </cell>
        </row>
        <row r="31253">
          <cell r="E31253" t="str">
            <v>640-ALL-424</v>
          </cell>
          <cell r="F31253">
            <v>42024.06</v>
          </cell>
        </row>
        <row r="31254">
          <cell r="E31254" t="str">
            <v>640-ALL-425</v>
          </cell>
          <cell r="F31254">
            <v>109326.72</v>
          </cell>
        </row>
        <row r="31255">
          <cell r="E31255" t="str">
            <v>640-ALL-461</v>
          </cell>
          <cell r="F31255">
            <v>572017.27</v>
          </cell>
        </row>
        <row r="31256">
          <cell r="E31256" t="str">
            <v>640-ALL-462</v>
          </cell>
          <cell r="F31256">
            <v>2122732.56</v>
          </cell>
        </row>
        <row r="31257">
          <cell r="E31257" t="str">
            <v>640-ALL-471</v>
          </cell>
          <cell r="F31257">
            <v>1000</v>
          </cell>
        </row>
        <row r="31258">
          <cell r="E31258" t="str">
            <v>640-ALL-541</v>
          </cell>
          <cell r="F31258">
            <v>6224.55</v>
          </cell>
        </row>
        <row r="31259">
          <cell r="E31259" t="str">
            <v>640-ALL-552</v>
          </cell>
          <cell r="F31259">
            <v>6</v>
          </cell>
        </row>
        <row r="31260">
          <cell r="E31260" t="str">
            <v>650-ALL-111</v>
          </cell>
          <cell r="F31260">
            <v>135960</v>
          </cell>
        </row>
        <row r="31261">
          <cell r="E31261" t="str">
            <v>650-ALL-113</v>
          </cell>
          <cell r="F31261">
            <v>376398.29</v>
          </cell>
        </row>
        <row r="31262">
          <cell r="E31262" t="str">
            <v>650-ALL-114</v>
          </cell>
          <cell r="F31262">
            <v>2588110.4</v>
          </cell>
        </row>
        <row r="31263">
          <cell r="E31263" t="str">
            <v>650-ALL-115</v>
          </cell>
          <cell r="F31263">
            <v>101232</v>
          </cell>
        </row>
        <row r="31264">
          <cell r="E31264" t="str">
            <v>650-ALL-116</v>
          </cell>
          <cell r="F31264">
            <v>1317491.05</v>
          </cell>
        </row>
        <row r="31265">
          <cell r="E31265" t="str">
            <v>650-ALL-117</v>
          </cell>
          <cell r="F31265">
            <v>59413.22</v>
          </cell>
        </row>
        <row r="31266">
          <cell r="E31266" t="str">
            <v>650-ALL-118</v>
          </cell>
          <cell r="F31266">
            <v>403220.71</v>
          </cell>
        </row>
        <row r="31267">
          <cell r="E31267" t="str">
            <v>650-ALL-121</v>
          </cell>
          <cell r="F31267">
            <v>57946744.82</v>
          </cell>
        </row>
        <row r="31268">
          <cell r="E31268" t="str">
            <v>650-ALL-123</v>
          </cell>
          <cell r="F31268">
            <v>190212.21</v>
          </cell>
        </row>
        <row r="31269">
          <cell r="E31269" t="str">
            <v>650-ALL-124</v>
          </cell>
          <cell r="F31269">
            <v>152192.35999999999</v>
          </cell>
        </row>
        <row r="31270">
          <cell r="E31270" t="str">
            <v>650-ALL-125</v>
          </cell>
          <cell r="F31270">
            <v>17531.82</v>
          </cell>
        </row>
        <row r="31271">
          <cell r="E31271" t="str">
            <v>650-ALL-131</v>
          </cell>
          <cell r="F31271">
            <v>5193076.33</v>
          </cell>
        </row>
        <row r="31272">
          <cell r="E31272" t="str">
            <v>650-ALL-132</v>
          </cell>
          <cell r="F31272">
            <v>1170959.47</v>
          </cell>
        </row>
        <row r="31273">
          <cell r="E31273" t="str">
            <v>650-ALL-133</v>
          </cell>
          <cell r="F31273">
            <v>678267.78</v>
          </cell>
        </row>
        <row r="31274">
          <cell r="E31274" t="str">
            <v>650-ALL-135</v>
          </cell>
          <cell r="F31274">
            <v>34369.879999999997</v>
          </cell>
        </row>
        <row r="31275">
          <cell r="E31275" t="str">
            <v>650-ALL-142</v>
          </cell>
          <cell r="F31275">
            <v>5426580.8700000001</v>
          </cell>
        </row>
        <row r="31276">
          <cell r="E31276" t="str">
            <v>650-ALL-143</v>
          </cell>
          <cell r="F31276">
            <v>59695.72</v>
          </cell>
        </row>
        <row r="31277">
          <cell r="E31277" t="str">
            <v>650-ALL-144</v>
          </cell>
          <cell r="F31277">
            <v>287780.86</v>
          </cell>
        </row>
        <row r="31278">
          <cell r="E31278" t="str">
            <v>650-ALL-145</v>
          </cell>
          <cell r="F31278">
            <v>723741.39</v>
          </cell>
        </row>
        <row r="31279">
          <cell r="E31279" t="str">
            <v>650-ALL-146</v>
          </cell>
          <cell r="F31279">
            <v>1046261.07</v>
          </cell>
        </row>
        <row r="31280">
          <cell r="E31280" t="str">
            <v>650-ALL-148</v>
          </cell>
          <cell r="F31280">
            <v>314886.59000000003</v>
          </cell>
        </row>
        <row r="31281">
          <cell r="E31281" t="str">
            <v>650-ALL-151</v>
          </cell>
          <cell r="F31281">
            <v>2879119.64</v>
          </cell>
        </row>
        <row r="31282">
          <cell r="E31282" t="str">
            <v>650-ALL-152</v>
          </cell>
          <cell r="F31282">
            <v>7900.27</v>
          </cell>
        </row>
        <row r="31283">
          <cell r="E31283" t="str">
            <v>650-ALL-162</v>
          </cell>
          <cell r="F31283">
            <v>281830.34999999998</v>
          </cell>
        </row>
        <row r="31284">
          <cell r="E31284" t="str">
            <v>650-ALL-163</v>
          </cell>
          <cell r="F31284">
            <v>19776</v>
          </cell>
        </row>
        <row r="31285">
          <cell r="E31285" t="str">
            <v>650-ALL-164</v>
          </cell>
          <cell r="F31285">
            <v>59934.15</v>
          </cell>
        </row>
        <row r="31286">
          <cell r="E31286" t="str">
            <v>650-ALL-165</v>
          </cell>
          <cell r="F31286">
            <v>166476.60999999999</v>
          </cell>
        </row>
        <row r="31287">
          <cell r="E31287" t="str">
            <v>650-ALL-167</v>
          </cell>
          <cell r="F31287">
            <v>8546.56</v>
          </cell>
        </row>
        <row r="31288">
          <cell r="E31288" t="str">
            <v>650-ALL-171</v>
          </cell>
          <cell r="F31288">
            <v>2812267.89</v>
          </cell>
        </row>
        <row r="31289">
          <cell r="E31289" t="str">
            <v>650-ALL-172</v>
          </cell>
          <cell r="F31289">
            <v>8013.28</v>
          </cell>
        </row>
        <row r="31290">
          <cell r="E31290" t="str">
            <v>650-ALL-173</v>
          </cell>
          <cell r="F31290">
            <v>4998403.5</v>
          </cell>
        </row>
        <row r="31291">
          <cell r="E31291" t="str">
            <v>650-ALL-175</v>
          </cell>
          <cell r="F31291">
            <v>971323.81</v>
          </cell>
        </row>
        <row r="31292">
          <cell r="E31292" t="str">
            <v>650-ALL-177</v>
          </cell>
          <cell r="F31292">
            <v>26159.599999999999</v>
          </cell>
        </row>
        <row r="31293">
          <cell r="E31293" t="str">
            <v>650-ALL-181</v>
          </cell>
          <cell r="F31293">
            <v>61392</v>
          </cell>
        </row>
        <row r="31294">
          <cell r="E31294" t="str">
            <v>650-ALL-184</v>
          </cell>
          <cell r="F31294">
            <v>1586990.58</v>
          </cell>
        </row>
        <row r="31295">
          <cell r="E31295" t="str">
            <v>650-ALL-185</v>
          </cell>
          <cell r="F31295">
            <v>62013.37</v>
          </cell>
        </row>
        <row r="31296">
          <cell r="E31296" t="str">
            <v>650-ALL-186</v>
          </cell>
          <cell r="F31296">
            <v>-1085.21</v>
          </cell>
        </row>
        <row r="31297">
          <cell r="E31297" t="str">
            <v>650-ALL-187</v>
          </cell>
          <cell r="F31297">
            <v>2680.12</v>
          </cell>
        </row>
        <row r="31298">
          <cell r="E31298" t="str">
            <v>650-ALL-188</v>
          </cell>
          <cell r="F31298">
            <v>629844.56999999995</v>
          </cell>
        </row>
        <row r="31299">
          <cell r="E31299" t="str">
            <v>650-ALL-189</v>
          </cell>
          <cell r="F31299">
            <v>120974.35</v>
          </cell>
        </row>
        <row r="31300">
          <cell r="E31300" t="str">
            <v>650-ALL-191</v>
          </cell>
          <cell r="F31300">
            <v>5015.9799999999996</v>
          </cell>
        </row>
        <row r="31301">
          <cell r="E31301" t="str">
            <v>650-ALL-192</v>
          </cell>
          <cell r="F31301">
            <v>6500</v>
          </cell>
        </row>
        <row r="31302">
          <cell r="E31302" t="str">
            <v>650-ALL-196</v>
          </cell>
          <cell r="F31302">
            <v>9409.69</v>
          </cell>
        </row>
        <row r="31303">
          <cell r="E31303" t="str">
            <v>650-ALL-197</v>
          </cell>
          <cell r="F31303">
            <v>800</v>
          </cell>
        </row>
        <row r="31304">
          <cell r="E31304" t="str">
            <v>650-ALL-199</v>
          </cell>
          <cell r="F31304">
            <v>24841.31</v>
          </cell>
        </row>
        <row r="31305">
          <cell r="E31305" t="str">
            <v>650-ALL-211</v>
          </cell>
          <cell r="F31305">
            <v>6743046.75</v>
          </cell>
        </row>
        <row r="31306">
          <cell r="E31306" t="str">
            <v>650-ALL-221</v>
          </cell>
          <cell r="F31306">
            <v>13380700.27</v>
          </cell>
        </row>
        <row r="31307">
          <cell r="E31307" t="str">
            <v>650-ALL-231</v>
          </cell>
          <cell r="F31307">
            <v>11894150.279999999</v>
          </cell>
        </row>
        <row r="31308">
          <cell r="E31308" t="str">
            <v>650-ALL-233</v>
          </cell>
          <cell r="F31308">
            <v>500247.03</v>
          </cell>
        </row>
        <row r="31309">
          <cell r="E31309" t="str">
            <v>650-ALL-311</v>
          </cell>
          <cell r="F31309">
            <v>2092461.37</v>
          </cell>
        </row>
        <row r="31310">
          <cell r="E31310" t="str">
            <v>650-ALL-312</v>
          </cell>
          <cell r="F31310">
            <v>76872.649999999994</v>
          </cell>
        </row>
        <row r="31311">
          <cell r="E31311" t="str">
            <v>650-ALL-314</v>
          </cell>
          <cell r="F31311">
            <v>172.37</v>
          </cell>
        </row>
        <row r="31312">
          <cell r="E31312" t="str">
            <v>650-ALL-326</v>
          </cell>
          <cell r="F31312">
            <v>121774.49</v>
          </cell>
        </row>
        <row r="31313">
          <cell r="E31313" t="str">
            <v>650-ALL-331</v>
          </cell>
          <cell r="F31313">
            <v>19207.71</v>
          </cell>
        </row>
        <row r="31314">
          <cell r="E31314" t="str">
            <v>650-ALL-332</v>
          </cell>
          <cell r="F31314">
            <v>15322.83</v>
          </cell>
        </row>
        <row r="31315">
          <cell r="E31315" t="str">
            <v>650-ALL-333</v>
          </cell>
          <cell r="F31315">
            <v>5680.74</v>
          </cell>
        </row>
        <row r="31316">
          <cell r="E31316" t="str">
            <v>650-ALL-342</v>
          </cell>
          <cell r="F31316">
            <v>200</v>
          </cell>
        </row>
        <row r="31317">
          <cell r="E31317" t="str">
            <v>650-ALL-351</v>
          </cell>
          <cell r="F31317">
            <v>8169</v>
          </cell>
        </row>
        <row r="31318">
          <cell r="E31318" t="str">
            <v>650-ALL-361</v>
          </cell>
          <cell r="F31318">
            <v>49</v>
          </cell>
        </row>
        <row r="31319">
          <cell r="E31319" t="str">
            <v>650-ALL-372</v>
          </cell>
          <cell r="F31319">
            <v>23580.48</v>
          </cell>
        </row>
        <row r="31320">
          <cell r="E31320" t="str">
            <v>650-ALL-379</v>
          </cell>
          <cell r="F31320">
            <v>5977.55</v>
          </cell>
        </row>
        <row r="31321">
          <cell r="E31321" t="str">
            <v>650-ALL-411</v>
          </cell>
          <cell r="F31321">
            <v>267580.23</v>
          </cell>
        </row>
        <row r="31322">
          <cell r="E31322" t="str">
            <v>650-ALL-413</v>
          </cell>
          <cell r="F31322">
            <v>268260.39</v>
          </cell>
        </row>
        <row r="31323">
          <cell r="E31323" t="str">
            <v>650-ALL-418</v>
          </cell>
          <cell r="F31323">
            <v>309674.86</v>
          </cell>
        </row>
        <row r="31324">
          <cell r="E31324" t="str">
            <v>650-ALL-422</v>
          </cell>
          <cell r="F31324">
            <v>104838.47</v>
          </cell>
        </row>
        <row r="31325">
          <cell r="E31325" t="str">
            <v>650-ALL-423</v>
          </cell>
          <cell r="F31325">
            <v>554437.52</v>
          </cell>
        </row>
        <row r="31326">
          <cell r="E31326" t="str">
            <v>650-ALL-424</v>
          </cell>
          <cell r="F31326">
            <v>16574.21</v>
          </cell>
        </row>
        <row r="31327">
          <cell r="E31327" t="str">
            <v>650-ALL-425</v>
          </cell>
          <cell r="F31327">
            <v>91171.78</v>
          </cell>
        </row>
        <row r="31328">
          <cell r="E31328" t="str">
            <v>650-ALL-459</v>
          </cell>
          <cell r="F31328">
            <v>179.86</v>
          </cell>
        </row>
        <row r="31329">
          <cell r="E31329" t="str">
            <v>650-ALL-462</v>
          </cell>
          <cell r="F31329">
            <v>654619.93000000005</v>
          </cell>
        </row>
        <row r="31330">
          <cell r="E31330" t="str">
            <v>650-ALL-472</v>
          </cell>
          <cell r="F31330">
            <v>-3631.01</v>
          </cell>
        </row>
        <row r="31331">
          <cell r="E31331" t="str">
            <v>650-ALL-542</v>
          </cell>
          <cell r="F31331">
            <v>59823.98</v>
          </cell>
        </row>
        <row r="31332">
          <cell r="E31332" t="str">
            <v>650-ALL-551</v>
          </cell>
          <cell r="F31332">
            <v>17760</v>
          </cell>
        </row>
        <row r="31333">
          <cell r="E31333" t="str">
            <v>650-ALL-552</v>
          </cell>
          <cell r="F31333">
            <v>1544.8</v>
          </cell>
        </row>
        <row r="31334">
          <cell r="E31334" t="str">
            <v>660-ALL-111</v>
          </cell>
          <cell r="F31334">
            <v>98908.31</v>
          </cell>
        </row>
        <row r="31335">
          <cell r="E31335" t="str">
            <v>660-ALL-113</v>
          </cell>
          <cell r="F31335">
            <v>317176.78999999998</v>
          </cell>
        </row>
        <row r="31336">
          <cell r="E31336" t="str">
            <v>660-ALL-114</v>
          </cell>
          <cell r="F31336">
            <v>499268</v>
          </cell>
        </row>
        <row r="31337">
          <cell r="E31337" t="str">
            <v>660-ALL-115</v>
          </cell>
          <cell r="F31337">
            <v>81275.28</v>
          </cell>
        </row>
        <row r="31338">
          <cell r="E31338" t="str">
            <v>660-ALL-116</v>
          </cell>
          <cell r="F31338">
            <v>262335.38</v>
          </cell>
        </row>
        <row r="31339">
          <cell r="E31339" t="str">
            <v>660-ALL-121</v>
          </cell>
          <cell r="F31339">
            <v>5137711.22</v>
          </cell>
        </row>
        <row r="31340">
          <cell r="E31340" t="str">
            <v>660-ALL-123</v>
          </cell>
          <cell r="F31340">
            <v>44532</v>
          </cell>
        </row>
        <row r="31341">
          <cell r="E31341" t="str">
            <v>660-ALL-124</v>
          </cell>
          <cell r="F31341">
            <v>64143.97</v>
          </cell>
        </row>
        <row r="31342">
          <cell r="E31342" t="str">
            <v>660-ALL-125</v>
          </cell>
          <cell r="F31342">
            <v>4799.09</v>
          </cell>
        </row>
        <row r="31343">
          <cell r="E31343" t="str">
            <v>660-ALL-126</v>
          </cell>
          <cell r="F31343">
            <v>1689.77</v>
          </cell>
        </row>
        <row r="31344">
          <cell r="E31344" t="str">
            <v>660-ALL-131</v>
          </cell>
          <cell r="F31344">
            <v>744211.34</v>
          </cell>
        </row>
        <row r="31345">
          <cell r="E31345" t="str">
            <v>660-ALL-132</v>
          </cell>
          <cell r="F31345">
            <v>44310</v>
          </cell>
        </row>
        <row r="31346">
          <cell r="E31346" t="str">
            <v>660-ALL-142</v>
          </cell>
          <cell r="F31346">
            <v>539983.57999999996</v>
          </cell>
        </row>
        <row r="31347">
          <cell r="E31347" t="str">
            <v>660-ALL-143</v>
          </cell>
          <cell r="F31347">
            <v>32673.360000000001</v>
          </cell>
        </row>
        <row r="31348">
          <cell r="E31348" t="str">
            <v>660-ALL-146</v>
          </cell>
          <cell r="F31348">
            <v>176790.59</v>
          </cell>
        </row>
        <row r="31349">
          <cell r="E31349" t="str">
            <v>660-ALL-151</v>
          </cell>
          <cell r="F31349">
            <v>786494.11</v>
          </cell>
        </row>
        <row r="31350">
          <cell r="E31350" t="str">
            <v>660-ALL-152</v>
          </cell>
          <cell r="F31350">
            <v>28994.639999999999</v>
          </cell>
        </row>
        <row r="31351">
          <cell r="E31351" t="str">
            <v>660-ALL-153</v>
          </cell>
          <cell r="F31351">
            <v>42355.199999999997</v>
          </cell>
        </row>
        <row r="31352">
          <cell r="E31352" t="str">
            <v>660-ALL-162</v>
          </cell>
          <cell r="F31352">
            <v>205349.69</v>
          </cell>
        </row>
        <row r="31353">
          <cell r="E31353" t="str">
            <v>660-ALL-163</v>
          </cell>
          <cell r="F31353">
            <v>9592.1</v>
          </cell>
        </row>
        <row r="31354">
          <cell r="E31354" t="str">
            <v>660-ALL-164</v>
          </cell>
          <cell r="F31354">
            <v>4410</v>
          </cell>
        </row>
        <row r="31355">
          <cell r="E31355" t="str">
            <v>660-ALL-166</v>
          </cell>
          <cell r="F31355">
            <v>286.52</v>
          </cell>
        </row>
        <row r="31356">
          <cell r="E31356" t="str">
            <v>660-ALL-167</v>
          </cell>
          <cell r="F31356">
            <v>3848.76</v>
          </cell>
        </row>
        <row r="31357">
          <cell r="E31357" t="str">
            <v>660-ALL-171</v>
          </cell>
          <cell r="F31357">
            <v>417319.76</v>
          </cell>
        </row>
        <row r="31358">
          <cell r="E31358" t="str">
            <v>660-ALL-173</v>
          </cell>
          <cell r="F31358">
            <v>502035.48</v>
          </cell>
        </row>
        <row r="31359">
          <cell r="E31359" t="str">
            <v>660-ALL-175</v>
          </cell>
          <cell r="F31359">
            <v>149706.32999999999</v>
          </cell>
        </row>
        <row r="31360">
          <cell r="E31360" t="str">
            <v>660-ALL-181</v>
          </cell>
          <cell r="F31360">
            <v>135631.70000000001</v>
          </cell>
        </row>
        <row r="31361">
          <cell r="E31361" t="str">
            <v>660-ALL-184</v>
          </cell>
          <cell r="F31361">
            <v>165116.17000000001</v>
          </cell>
        </row>
        <row r="31362">
          <cell r="E31362" t="str">
            <v>660-ALL-185</v>
          </cell>
          <cell r="F31362">
            <v>13007.34</v>
          </cell>
        </row>
        <row r="31363">
          <cell r="E31363" t="str">
            <v>660-ALL-186</v>
          </cell>
          <cell r="F31363">
            <v>5818.51</v>
          </cell>
        </row>
        <row r="31364">
          <cell r="E31364" t="str">
            <v>660-ALL-188</v>
          </cell>
          <cell r="F31364">
            <v>103336.66</v>
          </cell>
        </row>
        <row r="31365">
          <cell r="E31365" t="str">
            <v>660-ALL-189</v>
          </cell>
          <cell r="F31365">
            <v>23902.79</v>
          </cell>
        </row>
        <row r="31366">
          <cell r="E31366" t="str">
            <v>660-ALL-192</v>
          </cell>
          <cell r="F31366">
            <v>350</v>
          </cell>
        </row>
        <row r="31367">
          <cell r="E31367" t="str">
            <v>660-ALL-198</v>
          </cell>
          <cell r="F31367">
            <v>3188.12</v>
          </cell>
        </row>
        <row r="31368">
          <cell r="E31368" t="str">
            <v>660-ALL-199</v>
          </cell>
          <cell r="F31368">
            <v>1053.72</v>
          </cell>
        </row>
        <row r="31369">
          <cell r="E31369" t="str">
            <v>660-ALL-211</v>
          </cell>
          <cell r="F31369">
            <v>784466.09</v>
          </cell>
        </row>
        <row r="31370">
          <cell r="E31370" t="str">
            <v>660-ALL-221</v>
          </cell>
          <cell r="F31370">
            <v>1425287.05</v>
          </cell>
        </row>
        <row r="31371">
          <cell r="E31371" t="str">
            <v>660-ALL-231</v>
          </cell>
          <cell r="F31371">
            <v>1289881.04</v>
          </cell>
        </row>
        <row r="31372">
          <cell r="E31372" t="str">
            <v>660-ALL-233</v>
          </cell>
          <cell r="F31372">
            <v>65457.75</v>
          </cell>
        </row>
        <row r="31373">
          <cell r="E31373" t="str">
            <v>660-ALL-311</v>
          </cell>
          <cell r="F31373">
            <v>510974.81</v>
          </cell>
        </row>
        <row r="31374">
          <cell r="E31374" t="str">
            <v>660-ALL-312</v>
          </cell>
          <cell r="F31374">
            <v>45261.84</v>
          </cell>
        </row>
        <row r="31375">
          <cell r="E31375" t="str">
            <v>660-ALL-314</v>
          </cell>
          <cell r="F31375">
            <v>6780.88</v>
          </cell>
        </row>
        <row r="31376">
          <cell r="E31376" t="str">
            <v>660-ALL-319</v>
          </cell>
          <cell r="F31376">
            <v>3715.1</v>
          </cell>
        </row>
        <row r="31377">
          <cell r="E31377" t="str">
            <v>660-ALL-321</v>
          </cell>
          <cell r="F31377">
            <v>2487.2800000000002</v>
          </cell>
        </row>
        <row r="31378">
          <cell r="E31378" t="str">
            <v>660-ALL-331</v>
          </cell>
          <cell r="F31378">
            <v>4568.22</v>
          </cell>
        </row>
        <row r="31379">
          <cell r="E31379" t="str">
            <v>660-ALL-332</v>
          </cell>
          <cell r="F31379">
            <v>12061.29</v>
          </cell>
        </row>
        <row r="31380">
          <cell r="E31380" t="str">
            <v>660-ALL-333</v>
          </cell>
          <cell r="F31380">
            <v>8538.75</v>
          </cell>
        </row>
        <row r="31381">
          <cell r="E31381" t="str">
            <v>660-ALL-343</v>
          </cell>
          <cell r="F31381">
            <v>42771.49</v>
          </cell>
        </row>
        <row r="31382">
          <cell r="E31382" t="str">
            <v>660-ALL-351</v>
          </cell>
          <cell r="F31382">
            <v>5363.99</v>
          </cell>
        </row>
        <row r="31383">
          <cell r="E31383" t="str">
            <v>660-ALL-353</v>
          </cell>
          <cell r="F31383">
            <v>6367.64</v>
          </cell>
        </row>
        <row r="31384">
          <cell r="E31384" t="str">
            <v>660-ALL-378</v>
          </cell>
          <cell r="F31384">
            <v>226.61</v>
          </cell>
        </row>
        <row r="31385">
          <cell r="E31385" t="str">
            <v>660-ALL-379</v>
          </cell>
          <cell r="F31385">
            <v>350.7</v>
          </cell>
        </row>
        <row r="31386">
          <cell r="E31386" t="str">
            <v>660-ALL-411</v>
          </cell>
          <cell r="F31386">
            <v>227206.16</v>
          </cell>
        </row>
        <row r="31387">
          <cell r="E31387" t="str">
            <v>660-ALL-418</v>
          </cell>
          <cell r="F31387">
            <v>125429.25</v>
          </cell>
        </row>
        <row r="31388">
          <cell r="E31388" t="str">
            <v>660-ALL-422</v>
          </cell>
          <cell r="F31388">
            <v>68129.47</v>
          </cell>
        </row>
        <row r="31389">
          <cell r="E31389" t="str">
            <v>660-ALL-423</v>
          </cell>
          <cell r="F31389">
            <v>263141.03000000003</v>
          </cell>
        </row>
        <row r="31390">
          <cell r="E31390" t="str">
            <v>660-ALL-424</v>
          </cell>
          <cell r="F31390">
            <v>5680.38</v>
          </cell>
        </row>
        <row r="31391">
          <cell r="E31391" t="str">
            <v>660-ALL-425</v>
          </cell>
          <cell r="F31391">
            <v>37468.699999999997</v>
          </cell>
        </row>
        <row r="31392">
          <cell r="E31392" t="str">
            <v>660-ALL-461</v>
          </cell>
          <cell r="F31392">
            <v>12000.58</v>
          </cell>
        </row>
        <row r="31393">
          <cell r="E31393" t="str">
            <v>660-ALL-462</v>
          </cell>
          <cell r="F31393">
            <v>76290.38</v>
          </cell>
        </row>
        <row r="31394">
          <cell r="E31394" t="str">
            <v>660-ALL-541</v>
          </cell>
          <cell r="F31394">
            <v>27415.13</v>
          </cell>
        </row>
        <row r="31395">
          <cell r="E31395" t="str">
            <v>670-ALL-111</v>
          </cell>
          <cell r="F31395">
            <v>138488</v>
          </cell>
        </row>
        <row r="31396">
          <cell r="E31396" t="str">
            <v>670-ALL-112</v>
          </cell>
          <cell r="F31396">
            <v>93439.57</v>
          </cell>
        </row>
        <row r="31397">
          <cell r="E31397" t="str">
            <v>670-ALL-113</v>
          </cell>
          <cell r="F31397">
            <v>411809.31</v>
          </cell>
        </row>
        <row r="31398">
          <cell r="E31398" t="str">
            <v>670-ALL-114</v>
          </cell>
          <cell r="F31398">
            <v>2309678</v>
          </cell>
        </row>
        <row r="31399">
          <cell r="E31399" t="str">
            <v>670-ALL-115</v>
          </cell>
          <cell r="F31399">
            <v>64872</v>
          </cell>
        </row>
        <row r="31400">
          <cell r="E31400" t="str">
            <v>670-ALL-116</v>
          </cell>
          <cell r="F31400">
            <v>1204877.01</v>
          </cell>
        </row>
        <row r="31401">
          <cell r="E31401" t="str">
            <v>670-ALL-117</v>
          </cell>
          <cell r="F31401">
            <v>72464</v>
          </cell>
        </row>
        <row r="31402">
          <cell r="E31402" t="str">
            <v>670-ALL-118</v>
          </cell>
          <cell r="F31402">
            <v>206875.76</v>
          </cell>
        </row>
        <row r="31403">
          <cell r="E31403" t="str">
            <v>670-ALL-121</v>
          </cell>
          <cell r="F31403">
            <v>55712946.609999999</v>
          </cell>
        </row>
        <row r="31404">
          <cell r="E31404" t="str">
            <v>670-ALL-122</v>
          </cell>
          <cell r="F31404">
            <v>27440</v>
          </cell>
        </row>
        <row r="31405">
          <cell r="E31405" t="str">
            <v>670-ALL-123</v>
          </cell>
          <cell r="F31405">
            <v>42725</v>
          </cell>
        </row>
        <row r="31406">
          <cell r="E31406" t="str">
            <v>670-ALL-124</v>
          </cell>
          <cell r="F31406">
            <v>828969.31</v>
          </cell>
        </row>
        <row r="31407">
          <cell r="E31407" t="str">
            <v>670-ALL-125</v>
          </cell>
          <cell r="F31407">
            <v>50693.84</v>
          </cell>
        </row>
        <row r="31408">
          <cell r="E31408" t="str">
            <v>670-ALL-131</v>
          </cell>
          <cell r="F31408">
            <v>5413246.8099999996</v>
          </cell>
        </row>
        <row r="31409">
          <cell r="E31409" t="str">
            <v>670-ALL-132</v>
          </cell>
          <cell r="F31409">
            <v>847454.57</v>
          </cell>
        </row>
        <row r="31410">
          <cell r="E31410" t="str">
            <v>670-ALL-133</v>
          </cell>
          <cell r="F31410">
            <v>540554.52</v>
          </cell>
        </row>
        <row r="31411">
          <cell r="E31411" t="str">
            <v>670-ALL-135</v>
          </cell>
          <cell r="F31411">
            <v>694884.65</v>
          </cell>
        </row>
        <row r="31412">
          <cell r="E31412" t="str">
            <v>670-ALL-142</v>
          </cell>
          <cell r="F31412">
            <v>4782868.46</v>
          </cell>
        </row>
        <row r="31413">
          <cell r="E31413" t="str">
            <v>670-ALL-143</v>
          </cell>
          <cell r="F31413">
            <v>243909.85</v>
          </cell>
        </row>
        <row r="31414">
          <cell r="E31414" t="str">
            <v>670-ALL-144</v>
          </cell>
          <cell r="F31414">
            <v>32248.9</v>
          </cell>
        </row>
        <row r="31415">
          <cell r="E31415" t="str">
            <v>670-ALL-145</v>
          </cell>
          <cell r="F31415">
            <v>91571.58</v>
          </cell>
        </row>
        <row r="31416">
          <cell r="E31416" t="str">
            <v>670-ALL-146</v>
          </cell>
          <cell r="F31416">
            <v>11340</v>
          </cell>
        </row>
        <row r="31417">
          <cell r="E31417" t="str">
            <v>670-ALL-147</v>
          </cell>
          <cell r="F31417">
            <v>461721.31</v>
          </cell>
        </row>
        <row r="31418">
          <cell r="E31418" t="str">
            <v>670-ALL-148</v>
          </cell>
          <cell r="F31418">
            <v>62673.64</v>
          </cell>
        </row>
        <row r="31419">
          <cell r="E31419" t="str">
            <v>670-ALL-151</v>
          </cell>
          <cell r="F31419">
            <v>103586.03</v>
          </cell>
        </row>
        <row r="31420">
          <cell r="E31420" t="str">
            <v>670-ALL-153</v>
          </cell>
          <cell r="F31420">
            <v>34673.040000000001</v>
          </cell>
        </row>
        <row r="31421">
          <cell r="E31421" t="str">
            <v>670-ALL-162</v>
          </cell>
          <cell r="F31421">
            <v>315829.36</v>
          </cell>
        </row>
        <row r="31422">
          <cell r="E31422" t="str">
            <v>670-ALL-163</v>
          </cell>
          <cell r="F31422">
            <v>13523.95</v>
          </cell>
        </row>
        <row r="31423">
          <cell r="E31423" t="str">
            <v>670-ALL-165</v>
          </cell>
          <cell r="F31423">
            <v>237981.39</v>
          </cell>
        </row>
        <row r="31424">
          <cell r="E31424" t="str">
            <v>670-ALL-171</v>
          </cell>
          <cell r="F31424">
            <v>3075999.23</v>
          </cell>
        </row>
        <row r="31425">
          <cell r="E31425" t="str">
            <v>670-ALL-173</v>
          </cell>
          <cell r="F31425">
            <v>4110927.52</v>
          </cell>
        </row>
        <row r="31426">
          <cell r="E31426" t="str">
            <v>670-ALL-174</v>
          </cell>
          <cell r="F31426">
            <v>13980.74</v>
          </cell>
        </row>
        <row r="31427">
          <cell r="E31427" t="str">
            <v>670-ALL-175</v>
          </cell>
          <cell r="F31427">
            <v>1135928.78</v>
          </cell>
        </row>
        <row r="31428">
          <cell r="E31428" t="str">
            <v>670-ALL-184</v>
          </cell>
          <cell r="F31428">
            <v>1169603.1499999999</v>
          </cell>
        </row>
        <row r="31429">
          <cell r="E31429" t="str">
            <v>670-ALL-185</v>
          </cell>
          <cell r="F31429">
            <v>35608.82</v>
          </cell>
        </row>
        <row r="31430">
          <cell r="E31430" t="str">
            <v>670-ALL-186</v>
          </cell>
          <cell r="F31430">
            <v>-289543.45</v>
          </cell>
        </row>
        <row r="31431">
          <cell r="E31431" t="str">
            <v>670-ALL-188</v>
          </cell>
          <cell r="F31431">
            <v>673727.93</v>
          </cell>
        </row>
        <row r="31432">
          <cell r="E31432" t="str">
            <v>670-ALL-189</v>
          </cell>
          <cell r="F31432">
            <v>55249.56</v>
          </cell>
        </row>
        <row r="31433">
          <cell r="E31433" t="str">
            <v>670-ALL-191</v>
          </cell>
          <cell r="F31433">
            <v>23895.48</v>
          </cell>
        </row>
        <row r="31434">
          <cell r="E31434" t="str">
            <v>670-ALL-192</v>
          </cell>
          <cell r="F31434">
            <v>10722.8</v>
          </cell>
        </row>
        <row r="31435">
          <cell r="E31435" t="str">
            <v>670-ALL-196</v>
          </cell>
          <cell r="F31435">
            <v>71650</v>
          </cell>
        </row>
        <row r="31436">
          <cell r="E31436" t="str">
            <v>670-ALL-197</v>
          </cell>
          <cell r="F31436">
            <v>12000</v>
          </cell>
        </row>
        <row r="31437">
          <cell r="E31437" t="str">
            <v>670-ALL-198</v>
          </cell>
          <cell r="F31437">
            <v>65867.289999999994</v>
          </cell>
        </row>
        <row r="31438">
          <cell r="E31438" t="str">
            <v>670-ALL-199</v>
          </cell>
          <cell r="F31438">
            <v>42875.85</v>
          </cell>
        </row>
        <row r="31439">
          <cell r="E31439" t="str">
            <v>670-ALL-211</v>
          </cell>
          <cell r="F31439">
            <v>6219818.6100000003</v>
          </cell>
        </row>
        <row r="31440">
          <cell r="E31440" t="str">
            <v>670-ALL-221</v>
          </cell>
          <cell r="F31440">
            <v>12024278.699999999</v>
          </cell>
        </row>
        <row r="31441">
          <cell r="E31441" t="str">
            <v>670-ALL-231</v>
          </cell>
          <cell r="F31441">
            <v>10048542.74</v>
          </cell>
        </row>
        <row r="31442">
          <cell r="E31442" t="str">
            <v>670-ALL-233</v>
          </cell>
          <cell r="F31442">
            <v>520818.28</v>
          </cell>
        </row>
        <row r="31443">
          <cell r="E31443" t="str">
            <v>670-ALL-311</v>
          </cell>
          <cell r="F31443">
            <v>3575887.85</v>
          </cell>
        </row>
        <row r="31444">
          <cell r="E31444" t="str">
            <v>670-ALL-312</v>
          </cell>
          <cell r="F31444">
            <v>206152.48</v>
          </cell>
        </row>
        <row r="31445">
          <cell r="E31445" t="str">
            <v>670-ALL-318</v>
          </cell>
          <cell r="F31445">
            <v>1067585.94</v>
          </cell>
        </row>
        <row r="31446">
          <cell r="E31446" t="str">
            <v>670-ALL-327</v>
          </cell>
          <cell r="F31446">
            <v>9590.98</v>
          </cell>
        </row>
        <row r="31447">
          <cell r="E31447" t="str">
            <v>670-ALL-331</v>
          </cell>
          <cell r="F31447">
            <v>98733.09</v>
          </cell>
        </row>
        <row r="31448">
          <cell r="E31448" t="str">
            <v>670-ALL-332</v>
          </cell>
          <cell r="F31448">
            <v>8878.64</v>
          </cell>
        </row>
        <row r="31449">
          <cell r="E31449" t="str">
            <v>670-ALL-333</v>
          </cell>
          <cell r="F31449">
            <v>804.28</v>
          </cell>
        </row>
        <row r="31450">
          <cell r="E31450" t="str">
            <v>670-ALL-341</v>
          </cell>
          <cell r="F31450">
            <v>6646.59</v>
          </cell>
        </row>
        <row r="31451">
          <cell r="E31451" t="str">
            <v>670-ALL-342</v>
          </cell>
          <cell r="F31451">
            <v>11694.46</v>
          </cell>
        </row>
        <row r="31452">
          <cell r="E31452" t="str">
            <v>670-ALL-351</v>
          </cell>
          <cell r="F31452">
            <v>14532</v>
          </cell>
        </row>
        <row r="31453">
          <cell r="E31453" t="str">
            <v>670-ALL-361</v>
          </cell>
          <cell r="F31453">
            <v>3445</v>
          </cell>
        </row>
        <row r="31454">
          <cell r="E31454" t="str">
            <v>670-ALL-379</v>
          </cell>
          <cell r="F31454">
            <v>2297</v>
          </cell>
        </row>
        <row r="31455">
          <cell r="E31455" t="str">
            <v>670-ALL-411</v>
          </cell>
          <cell r="F31455">
            <v>1778314.36</v>
          </cell>
        </row>
        <row r="31456">
          <cell r="E31456" t="str">
            <v>670-ALL-413</v>
          </cell>
          <cell r="F31456">
            <v>50577.51</v>
          </cell>
        </row>
        <row r="31457">
          <cell r="E31457" t="str">
            <v>670-ALL-414</v>
          </cell>
          <cell r="F31457">
            <v>35307.760000000002</v>
          </cell>
        </row>
        <row r="31458">
          <cell r="E31458" t="str">
            <v>670-ALL-418</v>
          </cell>
          <cell r="F31458">
            <v>969741.67</v>
          </cell>
        </row>
        <row r="31459">
          <cell r="E31459" t="str">
            <v>670-ALL-422</v>
          </cell>
          <cell r="F31459">
            <v>481321.21</v>
          </cell>
        </row>
        <row r="31460">
          <cell r="E31460" t="str">
            <v>670-ALL-423</v>
          </cell>
          <cell r="F31460">
            <v>76020.47</v>
          </cell>
        </row>
        <row r="31461">
          <cell r="E31461" t="str">
            <v>670-ALL-424</v>
          </cell>
          <cell r="F31461">
            <v>22797.19</v>
          </cell>
        </row>
        <row r="31462">
          <cell r="E31462" t="str">
            <v>670-ALL-425</v>
          </cell>
          <cell r="F31462">
            <v>131541.96</v>
          </cell>
        </row>
        <row r="31463">
          <cell r="E31463" t="str">
            <v>670-ALL-461</v>
          </cell>
          <cell r="F31463">
            <v>51436.5</v>
          </cell>
        </row>
        <row r="31464">
          <cell r="E31464" t="str">
            <v>670-ALL-462</v>
          </cell>
          <cell r="F31464">
            <v>1259725.05</v>
          </cell>
        </row>
        <row r="31465">
          <cell r="E31465" t="str">
            <v>670-ALL-472</v>
          </cell>
          <cell r="F31465">
            <v>-5558.02</v>
          </cell>
        </row>
        <row r="31466">
          <cell r="E31466" t="str">
            <v>670-ALL-541</v>
          </cell>
          <cell r="F31466">
            <v>65433.07</v>
          </cell>
        </row>
        <row r="31467">
          <cell r="E31467" t="str">
            <v>670-ALL-542</v>
          </cell>
          <cell r="F31467">
            <v>14101.26</v>
          </cell>
        </row>
        <row r="31468">
          <cell r="E31468" t="str">
            <v>670-ALL-552</v>
          </cell>
          <cell r="F31468">
            <v>2257.1799999999998</v>
          </cell>
        </row>
        <row r="31469">
          <cell r="E31469" t="str">
            <v>680-ALL-111</v>
          </cell>
          <cell r="F31469">
            <v>165608.63</v>
          </cell>
        </row>
        <row r="31470">
          <cell r="E31470" t="str">
            <v>680-ALL-112</v>
          </cell>
          <cell r="F31470">
            <v>64163.71</v>
          </cell>
        </row>
        <row r="31471">
          <cell r="E31471" t="str">
            <v>680-ALL-113</v>
          </cell>
          <cell r="F31471">
            <v>249371.08</v>
          </cell>
        </row>
        <row r="31472">
          <cell r="E31472" t="str">
            <v>680-ALL-114</v>
          </cell>
          <cell r="F31472">
            <v>813003.33</v>
          </cell>
        </row>
        <row r="31473">
          <cell r="E31473" t="str">
            <v>680-ALL-115</v>
          </cell>
          <cell r="F31473">
            <v>85327.44</v>
          </cell>
        </row>
        <row r="31474">
          <cell r="E31474" t="str">
            <v>680-ALL-116</v>
          </cell>
          <cell r="F31474">
            <v>370950.48</v>
          </cell>
        </row>
        <row r="31475">
          <cell r="E31475" t="str">
            <v>680-ALL-117</v>
          </cell>
          <cell r="F31475">
            <v>53592</v>
          </cell>
        </row>
        <row r="31476">
          <cell r="E31476" t="str">
            <v>680-ALL-121</v>
          </cell>
          <cell r="F31476">
            <v>17811800.120000001</v>
          </cell>
        </row>
        <row r="31477">
          <cell r="E31477" t="str">
            <v>680-ALL-125</v>
          </cell>
          <cell r="F31477">
            <v>10545.65</v>
          </cell>
        </row>
        <row r="31478">
          <cell r="E31478" t="str">
            <v>680-ALL-131</v>
          </cell>
          <cell r="F31478">
            <v>1631956.22</v>
          </cell>
        </row>
        <row r="31479">
          <cell r="E31479" t="str">
            <v>680-ALL-132</v>
          </cell>
          <cell r="F31479">
            <v>481943.92</v>
          </cell>
        </row>
        <row r="31480">
          <cell r="E31480" t="str">
            <v>680-ALL-133</v>
          </cell>
          <cell r="F31480">
            <v>196175.88</v>
          </cell>
        </row>
        <row r="31481">
          <cell r="E31481" t="str">
            <v>680-ALL-135</v>
          </cell>
          <cell r="F31481">
            <v>486946.6</v>
          </cell>
        </row>
        <row r="31482">
          <cell r="E31482" t="str">
            <v>680-ALL-142</v>
          </cell>
          <cell r="F31482">
            <v>2171431.14</v>
          </cell>
        </row>
        <row r="31483">
          <cell r="E31483" t="str">
            <v>680-ALL-143</v>
          </cell>
          <cell r="F31483">
            <v>93589.71</v>
          </cell>
        </row>
        <row r="31484">
          <cell r="E31484" t="str">
            <v>680-ALL-144</v>
          </cell>
          <cell r="F31484">
            <v>1765.2</v>
          </cell>
        </row>
        <row r="31485">
          <cell r="E31485" t="str">
            <v>680-ALL-145</v>
          </cell>
          <cell r="F31485">
            <v>298544.33</v>
          </cell>
        </row>
        <row r="31486">
          <cell r="E31486" t="str">
            <v>680-ALL-146</v>
          </cell>
          <cell r="F31486">
            <v>13077</v>
          </cell>
        </row>
        <row r="31487">
          <cell r="E31487" t="str">
            <v>680-ALL-147</v>
          </cell>
          <cell r="F31487">
            <v>-238.89</v>
          </cell>
        </row>
        <row r="31488">
          <cell r="E31488" t="str">
            <v>680-ALL-148</v>
          </cell>
          <cell r="F31488">
            <v>112500</v>
          </cell>
        </row>
        <row r="31489">
          <cell r="E31489" t="str">
            <v>680-ALL-151</v>
          </cell>
          <cell r="F31489">
            <v>489991.36</v>
          </cell>
        </row>
        <row r="31490">
          <cell r="E31490" t="str">
            <v>680-ALL-162</v>
          </cell>
          <cell r="F31490">
            <v>46422.87</v>
          </cell>
        </row>
        <row r="31491">
          <cell r="E31491" t="str">
            <v>680-ALL-163</v>
          </cell>
          <cell r="F31491">
            <v>24839.279999999999</v>
          </cell>
        </row>
        <row r="31492">
          <cell r="E31492" t="str">
            <v>680-ALL-165</v>
          </cell>
          <cell r="F31492">
            <v>84044.4</v>
          </cell>
        </row>
        <row r="31493">
          <cell r="E31493" t="str">
            <v>680-ALL-167</v>
          </cell>
          <cell r="F31493">
            <v>9526.7900000000009</v>
          </cell>
        </row>
        <row r="31494">
          <cell r="E31494" t="str">
            <v>680-ALL-171</v>
          </cell>
          <cell r="F31494">
            <v>723741.01</v>
          </cell>
        </row>
        <row r="31495">
          <cell r="E31495" t="str">
            <v>680-ALL-172</v>
          </cell>
          <cell r="F31495">
            <v>6541.97</v>
          </cell>
        </row>
        <row r="31496">
          <cell r="E31496" t="str">
            <v>680-ALL-173</v>
          </cell>
          <cell r="F31496">
            <v>879560.79</v>
          </cell>
        </row>
        <row r="31497">
          <cell r="E31497" t="str">
            <v>680-ALL-175</v>
          </cell>
          <cell r="F31497">
            <v>524697.07999999996</v>
          </cell>
        </row>
        <row r="31498">
          <cell r="E31498" t="str">
            <v>680-ALL-183</v>
          </cell>
          <cell r="F31498">
            <v>539.29999999999995</v>
          </cell>
        </row>
        <row r="31499">
          <cell r="E31499" t="str">
            <v>680-ALL-184</v>
          </cell>
          <cell r="F31499">
            <v>536704.24</v>
          </cell>
        </row>
        <row r="31500">
          <cell r="E31500" t="str">
            <v>680-ALL-185</v>
          </cell>
          <cell r="F31500">
            <v>33020.33</v>
          </cell>
        </row>
        <row r="31501">
          <cell r="E31501" t="str">
            <v>680-ALL-186</v>
          </cell>
          <cell r="F31501">
            <v>-18131.91</v>
          </cell>
        </row>
        <row r="31502">
          <cell r="E31502" t="str">
            <v>680-ALL-188</v>
          </cell>
          <cell r="F31502">
            <v>305856.89</v>
          </cell>
        </row>
        <row r="31503">
          <cell r="E31503" t="str">
            <v>680-ALL-189</v>
          </cell>
          <cell r="F31503">
            <v>21244.47</v>
          </cell>
        </row>
        <row r="31504">
          <cell r="E31504" t="str">
            <v>680-ALL-191</v>
          </cell>
          <cell r="F31504">
            <v>24025</v>
          </cell>
        </row>
        <row r="31505">
          <cell r="E31505" t="str">
            <v>680-ALL-196</v>
          </cell>
          <cell r="F31505">
            <v>23647.82</v>
          </cell>
        </row>
        <row r="31506">
          <cell r="E31506" t="str">
            <v>680-ALL-197</v>
          </cell>
          <cell r="F31506">
            <v>5261.89</v>
          </cell>
        </row>
        <row r="31507">
          <cell r="E31507" t="str">
            <v>680-ALL-198</v>
          </cell>
          <cell r="F31507">
            <v>45217.71</v>
          </cell>
        </row>
        <row r="31508">
          <cell r="E31508" t="str">
            <v>680-ALL-199</v>
          </cell>
          <cell r="F31508">
            <v>2393.87</v>
          </cell>
        </row>
        <row r="31509">
          <cell r="E31509" t="str">
            <v>680-ALL-211</v>
          </cell>
          <cell r="F31509">
            <v>2022660.94</v>
          </cell>
        </row>
        <row r="31510">
          <cell r="E31510" t="str">
            <v>680-ALL-221</v>
          </cell>
          <cell r="F31510">
            <v>4086724.94</v>
          </cell>
        </row>
        <row r="31511">
          <cell r="E31511" t="str">
            <v>680-ALL-231</v>
          </cell>
          <cell r="F31511">
            <v>3234663.38</v>
          </cell>
        </row>
        <row r="31512">
          <cell r="E31512" t="str">
            <v>680-ALL-233</v>
          </cell>
          <cell r="F31512">
            <v>144791.78</v>
          </cell>
        </row>
        <row r="31513">
          <cell r="E31513" t="str">
            <v>680-ALL-311</v>
          </cell>
          <cell r="F31513">
            <v>458845.54</v>
          </cell>
        </row>
        <row r="31514">
          <cell r="E31514" t="str">
            <v>680-ALL-312</v>
          </cell>
          <cell r="F31514">
            <v>76361.320000000007</v>
          </cell>
        </row>
        <row r="31515">
          <cell r="E31515" t="str">
            <v>680-ALL-313</v>
          </cell>
          <cell r="F31515">
            <v>481.96</v>
          </cell>
        </row>
        <row r="31516">
          <cell r="E31516" t="str">
            <v>680-ALL-314</v>
          </cell>
          <cell r="F31516">
            <v>945.62</v>
          </cell>
        </row>
        <row r="31517">
          <cell r="E31517" t="str">
            <v>680-ALL-321</v>
          </cell>
          <cell r="F31517">
            <v>10635.8</v>
          </cell>
        </row>
        <row r="31518">
          <cell r="E31518" t="str">
            <v>680-ALL-322</v>
          </cell>
          <cell r="F31518">
            <v>4587.95</v>
          </cell>
        </row>
        <row r="31519">
          <cell r="E31519" t="str">
            <v>680-ALL-323</v>
          </cell>
          <cell r="F31519">
            <v>941.6</v>
          </cell>
        </row>
        <row r="31520">
          <cell r="E31520" t="str">
            <v>680-ALL-326</v>
          </cell>
          <cell r="F31520">
            <v>8432.5</v>
          </cell>
        </row>
        <row r="31521">
          <cell r="E31521" t="str">
            <v>680-ALL-332</v>
          </cell>
          <cell r="F31521">
            <v>3085.65</v>
          </cell>
        </row>
        <row r="31522">
          <cell r="E31522" t="str">
            <v>680-ALL-333</v>
          </cell>
          <cell r="F31522">
            <v>3555.55</v>
          </cell>
        </row>
        <row r="31523">
          <cell r="E31523" t="str">
            <v>680-ALL-341</v>
          </cell>
          <cell r="F31523">
            <v>2433.17</v>
          </cell>
        </row>
        <row r="31524">
          <cell r="E31524" t="str">
            <v>680-ALL-343</v>
          </cell>
          <cell r="F31524">
            <v>5692.05</v>
          </cell>
        </row>
        <row r="31525">
          <cell r="E31525" t="str">
            <v>680-ALL-344</v>
          </cell>
          <cell r="F31525">
            <v>1852.44</v>
          </cell>
        </row>
        <row r="31526">
          <cell r="E31526" t="str">
            <v>680-ALL-351</v>
          </cell>
          <cell r="F31526">
            <v>5245.08</v>
          </cell>
        </row>
        <row r="31527">
          <cell r="E31527" t="str">
            <v>680-ALL-379</v>
          </cell>
          <cell r="F31527">
            <v>703.9</v>
          </cell>
        </row>
        <row r="31528">
          <cell r="E31528" t="str">
            <v>680-ALL-411</v>
          </cell>
          <cell r="F31528">
            <v>389968.82</v>
          </cell>
        </row>
        <row r="31529">
          <cell r="E31529" t="str">
            <v>680-ALL-413</v>
          </cell>
          <cell r="F31529">
            <v>112897.4</v>
          </cell>
        </row>
        <row r="31530">
          <cell r="E31530" t="str">
            <v>680-ALL-418</v>
          </cell>
          <cell r="F31530">
            <v>223037.66</v>
          </cell>
        </row>
        <row r="31531">
          <cell r="E31531" t="str">
            <v>680-ALL-422</v>
          </cell>
          <cell r="F31531">
            <v>314278.05</v>
          </cell>
        </row>
        <row r="31532">
          <cell r="E31532" t="str">
            <v>680-ALL-423</v>
          </cell>
          <cell r="F31532">
            <v>932213.35</v>
          </cell>
        </row>
        <row r="31533">
          <cell r="E31533" t="str">
            <v>680-ALL-424</v>
          </cell>
          <cell r="F31533">
            <v>21665.48</v>
          </cell>
        </row>
        <row r="31534">
          <cell r="E31534" t="str">
            <v>680-ALL-425</v>
          </cell>
          <cell r="F31534">
            <v>90138.01</v>
          </cell>
        </row>
        <row r="31535">
          <cell r="E31535" t="str">
            <v>680-ALL-461</v>
          </cell>
          <cell r="F31535">
            <v>26510.49</v>
          </cell>
        </row>
        <row r="31536">
          <cell r="E31536" t="str">
            <v>680-ALL-462</v>
          </cell>
          <cell r="F31536">
            <v>158423.10999999999</v>
          </cell>
        </row>
        <row r="31537">
          <cell r="E31537" t="str">
            <v>680-ALL-472</v>
          </cell>
          <cell r="F31537">
            <v>-111.92</v>
          </cell>
        </row>
        <row r="31538">
          <cell r="E31538" t="str">
            <v>680-ALL-541</v>
          </cell>
          <cell r="F31538">
            <v>6264.07</v>
          </cell>
        </row>
        <row r="31539">
          <cell r="E31539" t="str">
            <v>680-ALL-552</v>
          </cell>
          <cell r="F31539">
            <v>3997.17</v>
          </cell>
        </row>
        <row r="31540">
          <cell r="E31540" t="str">
            <v>681-ALL-111</v>
          </cell>
          <cell r="F31540">
            <v>128148</v>
          </cell>
        </row>
        <row r="31541">
          <cell r="E31541" t="str">
            <v>681-ALL-113</v>
          </cell>
          <cell r="F31541">
            <v>213992.56</v>
          </cell>
        </row>
        <row r="31542">
          <cell r="E31542" t="str">
            <v>681-ALL-114</v>
          </cell>
          <cell r="F31542">
            <v>1107215.71</v>
          </cell>
        </row>
        <row r="31543">
          <cell r="E31543" t="str">
            <v>681-ALL-116</v>
          </cell>
          <cell r="F31543">
            <v>603457.36</v>
          </cell>
        </row>
        <row r="31544">
          <cell r="E31544" t="str">
            <v>681-ALL-117</v>
          </cell>
          <cell r="F31544">
            <v>78611.5</v>
          </cell>
        </row>
        <row r="31545">
          <cell r="E31545" t="str">
            <v>681-ALL-118</v>
          </cell>
          <cell r="F31545">
            <v>172396.2</v>
          </cell>
        </row>
        <row r="31546">
          <cell r="E31546" t="str">
            <v>681-ALL-121</v>
          </cell>
          <cell r="F31546">
            <v>27135251.199999999</v>
          </cell>
        </row>
        <row r="31547">
          <cell r="E31547" t="str">
            <v>681-ALL-124</v>
          </cell>
          <cell r="F31547">
            <v>940526.83</v>
          </cell>
        </row>
        <row r="31548">
          <cell r="E31548" t="str">
            <v>681-ALL-125</v>
          </cell>
          <cell r="F31548">
            <v>21377.83</v>
          </cell>
        </row>
        <row r="31549">
          <cell r="E31549" t="str">
            <v>681-ALL-131</v>
          </cell>
          <cell r="F31549">
            <v>2767700.21</v>
          </cell>
        </row>
        <row r="31550">
          <cell r="E31550" t="str">
            <v>681-ALL-132</v>
          </cell>
          <cell r="F31550">
            <v>490806.44</v>
          </cell>
        </row>
        <row r="31551">
          <cell r="E31551" t="str">
            <v>681-ALL-133</v>
          </cell>
          <cell r="F31551">
            <v>309219.43</v>
          </cell>
        </row>
        <row r="31552">
          <cell r="E31552" t="str">
            <v>681-ALL-135</v>
          </cell>
          <cell r="F31552">
            <v>333567.99</v>
          </cell>
        </row>
        <row r="31553">
          <cell r="E31553" t="str">
            <v>681-ALL-142</v>
          </cell>
          <cell r="F31553">
            <v>2533333.86</v>
          </cell>
        </row>
        <row r="31554">
          <cell r="E31554" t="str">
            <v>681-ALL-143</v>
          </cell>
          <cell r="F31554">
            <v>6362.5</v>
          </cell>
        </row>
        <row r="31555">
          <cell r="E31555" t="str">
            <v>681-ALL-145</v>
          </cell>
          <cell r="F31555">
            <v>558274.57999999996</v>
          </cell>
        </row>
        <row r="31556">
          <cell r="E31556" t="str">
            <v>681-ALL-151</v>
          </cell>
          <cell r="F31556">
            <v>223769.64</v>
          </cell>
        </row>
        <row r="31557">
          <cell r="E31557" t="str">
            <v>681-ALL-162</v>
          </cell>
          <cell r="F31557">
            <v>598431.82999999996</v>
          </cell>
        </row>
        <row r="31558">
          <cell r="E31558" t="str">
            <v>681-ALL-163</v>
          </cell>
          <cell r="F31558">
            <v>13400.98</v>
          </cell>
        </row>
        <row r="31559">
          <cell r="E31559" t="str">
            <v>681-ALL-167</v>
          </cell>
          <cell r="F31559">
            <v>49112.79</v>
          </cell>
        </row>
        <row r="31560">
          <cell r="E31560" t="str">
            <v>681-ALL-171</v>
          </cell>
          <cell r="F31560">
            <v>1028755.38</v>
          </cell>
        </row>
        <row r="31561">
          <cell r="E31561" t="str">
            <v>681-ALL-172</v>
          </cell>
          <cell r="F31561">
            <v>18637.599999999999</v>
          </cell>
        </row>
        <row r="31562">
          <cell r="E31562" t="str">
            <v>681-ALL-173</v>
          </cell>
          <cell r="F31562">
            <v>1648912.18</v>
          </cell>
        </row>
        <row r="31563">
          <cell r="E31563" t="str">
            <v>681-ALL-176</v>
          </cell>
          <cell r="F31563">
            <v>30533.75</v>
          </cell>
        </row>
        <row r="31564">
          <cell r="E31564" t="str">
            <v>681-ALL-177</v>
          </cell>
          <cell r="F31564">
            <v>1725</v>
          </cell>
        </row>
        <row r="31565">
          <cell r="E31565" t="str">
            <v>681-ALL-184</v>
          </cell>
          <cell r="F31565">
            <v>685550.46</v>
          </cell>
        </row>
        <row r="31566">
          <cell r="E31566" t="str">
            <v>681-ALL-185</v>
          </cell>
          <cell r="F31566">
            <v>51103.74</v>
          </cell>
        </row>
        <row r="31567">
          <cell r="E31567" t="str">
            <v>681-ALL-186</v>
          </cell>
          <cell r="F31567">
            <v>-15254.69</v>
          </cell>
        </row>
        <row r="31568">
          <cell r="E31568" t="str">
            <v>681-ALL-188</v>
          </cell>
          <cell r="F31568">
            <v>467684.8</v>
          </cell>
        </row>
        <row r="31569">
          <cell r="E31569" t="str">
            <v>681-ALL-189</v>
          </cell>
          <cell r="F31569">
            <v>28776.560000000001</v>
          </cell>
        </row>
        <row r="31570">
          <cell r="E31570" t="str">
            <v>681-ALL-192</v>
          </cell>
          <cell r="F31570">
            <v>9134.08</v>
          </cell>
        </row>
        <row r="31571">
          <cell r="E31571" t="str">
            <v>681-ALL-198</v>
          </cell>
          <cell r="F31571">
            <v>2475</v>
          </cell>
        </row>
        <row r="31572">
          <cell r="E31572" t="str">
            <v>681-ALL-199</v>
          </cell>
          <cell r="F31572">
            <v>16270.44</v>
          </cell>
        </row>
        <row r="31573">
          <cell r="E31573" t="str">
            <v>681-ALL-211</v>
          </cell>
          <cell r="F31573">
            <v>2882364.21</v>
          </cell>
        </row>
        <row r="31574">
          <cell r="E31574" t="str">
            <v>681-ALL-221</v>
          </cell>
          <cell r="F31574">
            <v>5799928.8300000001</v>
          </cell>
        </row>
        <row r="31575">
          <cell r="E31575" t="str">
            <v>681-ALL-231</v>
          </cell>
          <cell r="F31575">
            <v>4224267.3600000003</v>
          </cell>
        </row>
        <row r="31576">
          <cell r="E31576" t="str">
            <v>681-ALL-233</v>
          </cell>
          <cell r="F31576">
            <v>225163.66</v>
          </cell>
        </row>
        <row r="31577">
          <cell r="E31577" t="str">
            <v>681-ALL-311</v>
          </cell>
          <cell r="F31577">
            <v>735858.43</v>
          </cell>
        </row>
        <row r="31578">
          <cell r="E31578" t="str">
            <v>681-ALL-312</v>
          </cell>
          <cell r="F31578">
            <v>79781.289999999994</v>
          </cell>
        </row>
        <row r="31579">
          <cell r="E31579" t="str">
            <v>681-ALL-313</v>
          </cell>
          <cell r="F31579">
            <v>600</v>
          </cell>
        </row>
        <row r="31580">
          <cell r="E31580" t="str">
            <v>681-ALL-314</v>
          </cell>
          <cell r="F31580">
            <v>5926.07</v>
          </cell>
        </row>
        <row r="31581">
          <cell r="E31581" t="str">
            <v>681-ALL-319</v>
          </cell>
          <cell r="F31581">
            <v>4008</v>
          </cell>
        </row>
        <row r="31582">
          <cell r="E31582" t="str">
            <v>681-ALL-327</v>
          </cell>
          <cell r="F31582">
            <v>7413.9</v>
          </cell>
        </row>
        <row r="31583">
          <cell r="E31583" t="str">
            <v>681-ALL-331</v>
          </cell>
          <cell r="F31583">
            <v>63545.32</v>
          </cell>
        </row>
        <row r="31584">
          <cell r="E31584" t="str">
            <v>681-ALL-332</v>
          </cell>
          <cell r="F31584">
            <v>4377.8</v>
          </cell>
        </row>
        <row r="31585">
          <cell r="E31585" t="str">
            <v>681-ALL-333</v>
          </cell>
          <cell r="F31585">
            <v>16934.18</v>
          </cell>
        </row>
        <row r="31586">
          <cell r="E31586" t="str">
            <v>681-ALL-341</v>
          </cell>
          <cell r="F31586">
            <v>2561.06</v>
          </cell>
        </row>
        <row r="31587">
          <cell r="E31587" t="str">
            <v>681-ALL-342</v>
          </cell>
          <cell r="F31587">
            <v>7.25</v>
          </cell>
        </row>
        <row r="31588">
          <cell r="E31588" t="str">
            <v>681-ALL-344</v>
          </cell>
          <cell r="F31588">
            <v>1561.24</v>
          </cell>
        </row>
        <row r="31589">
          <cell r="E31589" t="str">
            <v>681-ALL-351</v>
          </cell>
          <cell r="F31589">
            <v>3061.61</v>
          </cell>
        </row>
        <row r="31590">
          <cell r="E31590" t="str">
            <v>681-ALL-411</v>
          </cell>
          <cell r="F31590">
            <v>803647.14</v>
          </cell>
        </row>
        <row r="31591">
          <cell r="E31591" t="str">
            <v>681-ALL-413</v>
          </cell>
          <cell r="F31591">
            <v>43534.559999999998</v>
          </cell>
        </row>
        <row r="31592">
          <cell r="E31592" t="str">
            <v>681-ALL-418</v>
          </cell>
          <cell r="F31592">
            <v>336439.38</v>
          </cell>
        </row>
        <row r="31593">
          <cell r="E31593" t="str">
            <v>681-ALL-422</v>
          </cell>
          <cell r="F31593">
            <v>12493.1</v>
          </cell>
        </row>
        <row r="31594">
          <cell r="E31594" t="str">
            <v>681-ALL-461</v>
          </cell>
          <cell r="F31594">
            <v>83841.05</v>
          </cell>
        </row>
        <row r="31595">
          <cell r="E31595" t="str">
            <v>681-ALL-462</v>
          </cell>
          <cell r="F31595">
            <v>35483.22</v>
          </cell>
        </row>
        <row r="31596">
          <cell r="E31596" t="str">
            <v>681-ALL-472</v>
          </cell>
          <cell r="F31596">
            <v>-3131.81</v>
          </cell>
        </row>
        <row r="31597">
          <cell r="E31597" t="str">
            <v>681-ALL-541</v>
          </cell>
          <cell r="F31597">
            <v>82221.3</v>
          </cell>
        </row>
        <row r="31598">
          <cell r="E31598" t="str">
            <v>681-ALL-542</v>
          </cell>
          <cell r="F31598">
            <v>628518.51</v>
          </cell>
        </row>
        <row r="31599">
          <cell r="E31599" t="str">
            <v>681-ALL-552</v>
          </cell>
          <cell r="F31599">
            <v>400</v>
          </cell>
        </row>
        <row r="31600">
          <cell r="E31600" t="str">
            <v>690-ALL-111</v>
          </cell>
          <cell r="F31600">
            <v>110424</v>
          </cell>
        </row>
        <row r="31601">
          <cell r="E31601" t="str">
            <v>690-ALL-113</v>
          </cell>
          <cell r="F31601">
            <v>254937.52</v>
          </cell>
        </row>
        <row r="31602">
          <cell r="E31602" t="str">
            <v>690-ALL-114</v>
          </cell>
          <cell r="F31602">
            <v>244992</v>
          </cell>
        </row>
        <row r="31603">
          <cell r="E31603" t="str">
            <v>690-ALL-115</v>
          </cell>
          <cell r="F31603">
            <v>83340</v>
          </cell>
        </row>
        <row r="31604">
          <cell r="E31604" t="str">
            <v>690-ALL-116</v>
          </cell>
          <cell r="F31604">
            <v>174707.5</v>
          </cell>
        </row>
        <row r="31605">
          <cell r="E31605" t="str">
            <v>690-ALL-117</v>
          </cell>
          <cell r="F31605">
            <v>51820</v>
          </cell>
        </row>
        <row r="31606">
          <cell r="E31606" t="str">
            <v>690-ALL-118</v>
          </cell>
          <cell r="F31606">
            <v>80160</v>
          </cell>
        </row>
        <row r="31607">
          <cell r="E31607" t="str">
            <v>690-ALL-121</v>
          </cell>
          <cell r="F31607">
            <v>3406126.66</v>
          </cell>
        </row>
        <row r="31608">
          <cell r="E31608" t="str">
            <v>690-ALL-123</v>
          </cell>
          <cell r="F31608">
            <v>78617.34</v>
          </cell>
        </row>
        <row r="31609">
          <cell r="E31609" t="str">
            <v>690-ALL-125</v>
          </cell>
          <cell r="F31609">
            <v>3910.9</v>
          </cell>
        </row>
        <row r="31610">
          <cell r="E31610" t="str">
            <v>690-ALL-131</v>
          </cell>
          <cell r="F31610">
            <v>686627.86</v>
          </cell>
        </row>
        <row r="31611">
          <cell r="E31611" t="str">
            <v>690-ALL-135</v>
          </cell>
          <cell r="F31611">
            <v>344.97</v>
          </cell>
        </row>
        <row r="31612">
          <cell r="E31612" t="str">
            <v>690-ALL-141</v>
          </cell>
          <cell r="F31612">
            <v>31979.56</v>
          </cell>
        </row>
        <row r="31613">
          <cell r="E31613" t="str">
            <v>690-ALL-142</v>
          </cell>
          <cell r="F31613">
            <v>342866.39</v>
          </cell>
        </row>
        <row r="31614">
          <cell r="E31614" t="str">
            <v>690-ALL-143</v>
          </cell>
          <cell r="F31614">
            <v>13301.91</v>
          </cell>
        </row>
        <row r="31615">
          <cell r="E31615" t="str">
            <v>690-ALL-146</v>
          </cell>
          <cell r="F31615">
            <v>28095.72</v>
          </cell>
        </row>
        <row r="31616">
          <cell r="E31616" t="str">
            <v>690-ALL-151</v>
          </cell>
          <cell r="F31616">
            <v>421806.99</v>
          </cell>
        </row>
        <row r="31617">
          <cell r="E31617" t="str">
            <v>690-ALL-152</v>
          </cell>
          <cell r="F31617">
            <v>175137</v>
          </cell>
        </row>
        <row r="31618">
          <cell r="E31618" t="str">
            <v>690-ALL-162</v>
          </cell>
          <cell r="F31618">
            <v>86168.1</v>
          </cell>
        </row>
        <row r="31619">
          <cell r="E31619" t="str">
            <v>690-ALL-163</v>
          </cell>
          <cell r="F31619">
            <v>11938.5</v>
          </cell>
        </row>
        <row r="31620">
          <cell r="E31620" t="str">
            <v>690-ALL-165</v>
          </cell>
          <cell r="F31620">
            <v>11675.12</v>
          </cell>
        </row>
        <row r="31621">
          <cell r="E31621" t="str">
            <v>690-ALL-171</v>
          </cell>
          <cell r="F31621">
            <v>134202.35</v>
          </cell>
        </row>
        <row r="31622">
          <cell r="E31622" t="str">
            <v>690-ALL-172</v>
          </cell>
          <cell r="F31622">
            <v>35924.65</v>
          </cell>
        </row>
        <row r="31623">
          <cell r="E31623" t="str">
            <v>690-ALL-173</v>
          </cell>
          <cell r="F31623">
            <v>256147.12</v>
          </cell>
        </row>
        <row r="31624">
          <cell r="E31624" t="str">
            <v>690-ALL-175</v>
          </cell>
          <cell r="F31624">
            <v>64348.66</v>
          </cell>
        </row>
        <row r="31625">
          <cell r="E31625" t="str">
            <v>690-ALL-184</v>
          </cell>
          <cell r="F31625">
            <v>127747.79</v>
          </cell>
        </row>
        <row r="31626">
          <cell r="E31626" t="str">
            <v>690-ALL-185</v>
          </cell>
          <cell r="F31626">
            <v>15581.18</v>
          </cell>
        </row>
        <row r="31627">
          <cell r="E31627" t="str">
            <v>690-ALL-186</v>
          </cell>
          <cell r="F31627">
            <v>-4462.45</v>
          </cell>
        </row>
        <row r="31628">
          <cell r="E31628" t="str">
            <v>690-ALL-188</v>
          </cell>
          <cell r="F31628">
            <v>63564.35</v>
          </cell>
        </row>
        <row r="31629">
          <cell r="E31629" t="str">
            <v>690-ALL-189</v>
          </cell>
          <cell r="F31629">
            <v>3050.56</v>
          </cell>
        </row>
        <row r="31630">
          <cell r="E31630" t="str">
            <v>690-ALL-192</v>
          </cell>
          <cell r="F31630">
            <v>4553.32</v>
          </cell>
        </row>
        <row r="31631">
          <cell r="E31631" t="str">
            <v>690-ALL-196</v>
          </cell>
          <cell r="F31631">
            <v>7107.22</v>
          </cell>
        </row>
        <row r="31632">
          <cell r="E31632" t="str">
            <v>690-ALL-198</v>
          </cell>
          <cell r="F31632">
            <v>8415.84</v>
          </cell>
        </row>
        <row r="31633">
          <cell r="E31633" t="str">
            <v>690-ALL-199</v>
          </cell>
          <cell r="F31633">
            <v>46486.559999999998</v>
          </cell>
        </row>
        <row r="31634">
          <cell r="E31634" t="str">
            <v>690-ALL-211</v>
          </cell>
          <cell r="F31634">
            <v>509892.93</v>
          </cell>
        </row>
        <row r="31635">
          <cell r="E31635" t="str">
            <v>690-ALL-221</v>
          </cell>
          <cell r="F31635">
            <v>1007800.89</v>
          </cell>
        </row>
        <row r="31636">
          <cell r="E31636" t="str">
            <v>690-ALL-231</v>
          </cell>
          <cell r="F31636">
            <v>882075.23</v>
          </cell>
        </row>
        <row r="31637">
          <cell r="E31637" t="str">
            <v>690-ALL-233</v>
          </cell>
          <cell r="F31637">
            <v>51814.43</v>
          </cell>
        </row>
        <row r="31638">
          <cell r="E31638" t="str">
            <v>690-ALL-311</v>
          </cell>
          <cell r="F31638">
            <v>108652.94</v>
          </cell>
        </row>
        <row r="31639">
          <cell r="E31639" t="str">
            <v>690-ALL-312</v>
          </cell>
          <cell r="F31639">
            <v>48737.19</v>
          </cell>
        </row>
        <row r="31640">
          <cell r="E31640" t="str">
            <v>690-ALL-326</v>
          </cell>
          <cell r="F31640">
            <v>16952.96</v>
          </cell>
        </row>
        <row r="31641">
          <cell r="E31641" t="str">
            <v>690-ALL-327</v>
          </cell>
          <cell r="F31641">
            <v>421.46</v>
          </cell>
        </row>
        <row r="31642">
          <cell r="E31642" t="str">
            <v>690-ALL-331</v>
          </cell>
          <cell r="F31642">
            <v>418.88</v>
          </cell>
        </row>
        <row r="31643">
          <cell r="E31643" t="str">
            <v>690-ALL-332</v>
          </cell>
          <cell r="F31643">
            <v>2987.92</v>
          </cell>
        </row>
        <row r="31644">
          <cell r="E31644" t="str">
            <v>690-ALL-333</v>
          </cell>
          <cell r="F31644">
            <v>1586.5</v>
          </cell>
        </row>
        <row r="31645">
          <cell r="E31645" t="str">
            <v>690-ALL-343</v>
          </cell>
          <cell r="F31645">
            <v>770.18</v>
          </cell>
        </row>
        <row r="31646">
          <cell r="E31646" t="str">
            <v>690-ALL-351</v>
          </cell>
          <cell r="F31646">
            <v>2804.46</v>
          </cell>
        </row>
        <row r="31647">
          <cell r="E31647" t="str">
            <v>690-ALL-379</v>
          </cell>
          <cell r="F31647">
            <v>179.91</v>
          </cell>
        </row>
        <row r="31648">
          <cell r="E31648" t="str">
            <v>690-ALL-411</v>
          </cell>
          <cell r="F31648">
            <v>172264.81</v>
          </cell>
        </row>
        <row r="31649">
          <cell r="E31649" t="str">
            <v>690-ALL-413</v>
          </cell>
          <cell r="F31649">
            <v>6249.65</v>
          </cell>
        </row>
        <row r="31650">
          <cell r="E31650" t="str">
            <v>690-ALL-414</v>
          </cell>
          <cell r="F31650">
            <v>6659.05</v>
          </cell>
        </row>
        <row r="31651">
          <cell r="E31651" t="str">
            <v>690-ALL-418</v>
          </cell>
          <cell r="F31651">
            <v>78621.06</v>
          </cell>
        </row>
        <row r="31652">
          <cell r="E31652" t="str">
            <v>690-ALL-422</v>
          </cell>
          <cell r="F31652">
            <v>50572.82</v>
          </cell>
        </row>
        <row r="31653">
          <cell r="E31653" t="str">
            <v>690-ALL-423</v>
          </cell>
          <cell r="F31653">
            <v>69591.56</v>
          </cell>
        </row>
        <row r="31654">
          <cell r="E31654" t="str">
            <v>690-ALL-424</v>
          </cell>
          <cell r="F31654">
            <v>-274.3</v>
          </cell>
        </row>
        <row r="31655">
          <cell r="E31655" t="str">
            <v>690-ALL-425</v>
          </cell>
          <cell r="F31655">
            <v>17331.37</v>
          </cell>
        </row>
        <row r="31656">
          <cell r="E31656" t="str">
            <v>690-ALL-459</v>
          </cell>
          <cell r="F31656">
            <v>269.87</v>
          </cell>
        </row>
        <row r="31657">
          <cell r="E31657" t="str">
            <v>690-ALL-461</v>
          </cell>
          <cell r="F31657">
            <v>32646.42</v>
          </cell>
        </row>
        <row r="31658">
          <cell r="E31658" t="str">
            <v>690-ALL-462</v>
          </cell>
          <cell r="F31658">
            <v>8734.01</v>
          </cell>
        </row>
        <row r="31659">
          <cell r="E31659" t="str">
            <v>690-ALL-541</v>
          </cell>
          <cell r="F31659">
            <v>1058</v>
          </cell>
        </row>
        <row r="31660">
          <cell r="E31660" t="str">
            <v>690-ALL-542</v>
          </cell>
          <cell r="F31660">
            <v>8317.02</v>
          </cell>
        </row>
        <row r="31661">
          <cell r="E31661" t="str">
            <v>700-ALL-111</v>
          </cell>
          <cell r="F31661">
            <v>120804</v>
          </cell>
        </row>
        <row r="31662">
          <cell r="E31662" t="str">
            <v>700-ALL-113</v>
          </cell>
          <cell r="F31662">
            <v>390675.35</v>
          </cell>
        </row>
        <row r="31663">
          <cell r="E31663" t="str">
            <v>700-ALL-114</v>
          </cell>
          <cell r="F31663">
            <v>750564</v>
          </cell>
        </row>
        <row r="31664">
          <cell r="E31664" t="str">
            <v>700-ALL-115</v>
          </cell>
          <cell r="F31664">
            <v>88188</v>
          </cell>
        </row>
        <row r="31665">
          <cell r="E31665" t="str">
            <v>700-ALL-116</v>
          </cell>
          <cell r="F31665">
            <v>457490.67</v>
          </cell>
        </row>
        <row r="31666">
          <cell r="E31666" t="str">
            <v>700-ALL-118</v>
          </cell>
          <cell r="F31666">
            <v>84358.6</v>
          </cell>
        </row>
        <row r="31667">
          <cell r="E31667" t="str">
            <v>700-ALL-121</v>
          </cell>
          <cell r="F31667">
            <v>13730474.630000001</v>
          </cell>
        </row>
        <row r="31668">
          <cell r="E31668" t="str">
            <v>700-ALL-123</v>
          </cell>
          <cell r="F31668">
            <v>117858.12</v>
          </cell>
        </row>
        <row r="31669">
          <cell r="E31669" t="str">
            <v>700-ALL-124</v>
          </cell>
          <cell r="F31669">
            <v>154250</v>
          </cell>
        </row>
        <row r="31670">
          <cell r="E31670" t="str">
            <v>700-ALL-125</v>
          </cell>
          <cell r="F31670">
            <v>5816.21</v>
          </cell>
        </row>
        <row r="31671">
          <cell r="E31671" t="str">
            <v>700-ALL-131</v>
          </cell>
          <cell r="F31671">
            <v>1379846.85</v>
          </cell>
        </row>
        <row r="31672">
          <cell r="E31672" t="str">
            <v>700-ALL-132</v>
          </cell>
          <cell r="F31672">
            <v>270094.02</v>
          </cell>
        </row>
        <row r="31673">
          <cell r="E31673" t="str">
            <v>700-ALL-133</v>
          </cell>
          <cell r="F31673">
            <v>96609.04</v>
          </cell>
        </row>
        <row r="31674">
          <cell r="E31674" t="str">
            <v>700-ALL-135</v>
          </cell>
          <cell r="F31674">
            <v>1483.5</v>
          </cell>
        </row>
        <row r="31675">
          <cell r="E31675" t="str">
            <v>700-ALL-142</v>
          </cell>
          <cell r="F31675">
            <v>1841062.97</v>
          </cell>
        </row>
        <row r="31676">
          <cell r="E31676" t="str">
            <v>700-ALL-146</v>
          </cell>
          <cell r="F31676">
            <v>82423.460000000006</v>
          </cell>
        </row>
        <row r="31677">
          <cell r="E31677" t="str">
            <v>700-ALL-147</v>
          </cell>
          <cell r="F31677">
            <v>100861.25</v>
          </cell>
        </row>
        <row r="31678">
          <cell r="E31678" t="str">
            <v>700-ALL-151</v>
          </cell>
          <cell r="F31678">
            <v>1395220.52</v>
          </cell>
        </row>
        <row r="31679">
          <cell r="E31679" t="str">
            <v>700-ALL-152</v>
          </cell>
          <cell r="F31679">
            <v>9348.33</v>
          </cell>
        </row>
        <row r="31680">
          <cell r="E31680" t="str">
            <v>700-ALL-162</v>
          </cell>
          <cell r="F31680">
            <v>213592.13</v>
          </cell>
        </row>
        <row r="31681">
          <cell r="E31681" t="str">
            <v>700-ALL-163</v>
          </cell>
          <cell r="F31681">
            <v>8739.93</v>
          </cell>
        </row>
        <row r="31682">
          <cell r="E31682" t="str">
            <v>700-ALL-166</v>
          </cell>
          <cell r="F31682">
            <v>35</v>
          </cell>
        </row>
        <row r="31683">
          <cell r="E31683" t="str">
            <v>700-ALL-167</v>
          </cell>
          <cell r="F31683">
            <v>71.63</v>
          </cell>
        </row>
        <row r="31684">
          <cell r="E31684" t="str">
            <v>700-ALL-171</v>
          </cell>
          <cell r="F31684">
            <v>527008.02</v>
          </cell>
        </row>
        <row r="31685">
          <cell r="E31685" t="str">
            <v>700-ALL-172</v>
          </cell>
          <cell r="F31685">
            <v>229397.33</v>
          </cell>
        </row>
        <row r="31686">
          <cell r="E31686" t="str">
            <v>700-ALL-173</v>
          </cell>
          <cell r="F31686">
            <v>31612.74</v>
          </cell>
        </row>
        <row r="31687">
          <cell r="E31687" t="str">
            <v>700-ALL-175</v>
          </cell>
          <cell r="F31687">
            <v>160263.17000000001</v>
          </cell>
        </row>
        <row r="31688">
          <cell r="E31688" t="str">
            <v>700-ALL-181</v>
          </cell>
          <cell r="F31688">
            <v>60372</v>
          </cell>
        </row>
        <row r="31689">
          <cell r="E31689" t="str">
            <v>700-ALL-184</v>
          </cell>
          <cell r="F31689">
            <v>394274.57</v>
          </cell>
        </row>
        <row r="31690">
          <cell r="E31690" t="str">
            <v>700-ALL-186</v>
          </cell>
          <cell r="F31690">
            <v>-5184.95</v>
          </cell>
        </row>
        <row r="31691">
          <cell r="E31691" t="str">
            <v>700-ALL-188</v>
          </cell>
          <cell r="F31691">
            <v>260181.7</v>
          </cell>
        </row>
        <row r="31692">
          <cell r="E31692" t="str">
            <v>700-ALL-189</v>
          </cell>
          <cell r="F31692">
            <v>27932.76</v>
          </cell>
        </row>
        <row r="31693">
          <cell r="E31693" t="str">
            <v>700-ALL-193</v>
          </cell>
          <cell r="F31693">
            <v>26.34</v>
          </cell>
        </row>
        <row r="31694">
          <cell r="E31694" t="str">
            <v>700-ALL-196</v>
          </cell>
          <cell r="F31694">
            <v>21082.92</v>
          </cell>
        </row>
        <row r="31695">
          <cell r="E31695" t="str">
            <v>700-ALL-198</v>
          </cell>
          <cell r="F31695">
            <v>2612.5</v>
          </cell>
        </row>
        <row r="31696">
          <cell r="E31696" t="str">
            <v>700-ALL-211</v>
          </cell>
          <cell r="F31696">
            <v>1652420.99</v>
          </cell>
        </row>
        <row r="31697">
          <cell r="E31697" t="str">
            <v>700-ALL-221</v>
          </cell>
          <cell r="F31697">
            <v>3235309.18</v>
          </cell>
        </row>
        <row r="31698">
          <cell r="E31698" t="str">
            <v>700-ALL-231</v>
          </cell>
          <cell r="F31698">
            <v>2805640.51</v>
          </cell>
        </row>
        <row r="31699">
          <cell r="E31699" t="str">
            <v>700-ALL-233</v>
          </cell>
          <cell r="F31699">
            <v>119408.06</v>
          </cell>
        </row>
        <row r="31700">
          <cell r="E31700" t="str">
            <v>700-ALL-311</v>
          </cell>
          <cell r="F31700">
            <v>717719.05</v>
          </cell>
        </row>
        <row r="31701">
          <cell r="E31701" t="str">
            <v>700-ALL-312</v>
          </cell>
          <cell r="F31701">
            <v>63030.11</v>
          </cell>
        </row>
        <row r="31702">
          <cell r="E31702" t="str">
            <v>700-ALL-315</v>
          </cell>
          <cell r="F31702">
            <v>510.6</v>
          </cell>
        </row>
        <row r="31703">
          <cell r="E31703" t="str">
            <v>700-ALL-317</v>
          </cell>
          <cell r="F31703">
            <v>16630</v>
          </cell>
        </row>
        <row r="31704">
          <cell r="E31704" t="str">
            <v>700-ALL-319</v>
          </cell>
          <cell r="F31704">
            <v>922</v>
          </cell>
        </row>
        <row r="31705">
          <cell r="E31705" t="str">
            <v>700-ALL-321</v>
          </cell>
          <cell r="F31705">
            <v>7836.92</v>
          </cell>
        </row>
        <row r="31706">
          <cell r="E31706" t="str">
            <v>700-ALL-323</v>
          </cell>
          <cell r="F31706">
            <v>1130.92</v>
          </cell>
        </row>
        <row r="31707">
          <cell r="E31707" t="str">
            <v>700-ALL-326</v>
          </cell>
          <cell r="F31707">
            <v>1245</v>
          </cell>
        </row>
        <row r="31708">
          <cell r="E31708" t="str">
            <v>700-ALL-331</v>
          </cell>
          <cell r="F31708">
            <v>19144.68</v>
          </cell>
        </row>
        <row r="31709">
          <cell r="E31709" t="str">
            <v>700-ALL-332</v>
          </cell>
          <cell r="F31709">
            <v>16252.15</v>
          </cell>
        </row>
        <row r="31710">
          <cell r="E31710" t="str">
            <v>700-ALL-333</v>
          </cell>
          <cell r="F31710">
            <v>311.25</v>
          </cell>
        </row>
        <row r="31711">
          <cell r="E31711" t="str">
            <v>700-ALL-342</v>
          </cell>
          <cell r="F31711">
            <v>141.47999999999999</v>
          </cell>
        </row>
        <row r="31712">
          <cell r="E31712" t="str">
            <v>700-ALL-344</v>
          </cell>
          <cell r="F31712">
            <v>2538.89</v>
          </cell>
        </row>
        <row r="31713">
          <cell r="E31713" t="str">
            <v>700-ALL-361</v>
          </cell>
          <cell r="F31713">
            <v>848</v>
          </cell>
        </row>
        <row r="31714">
          <cell r="E31714" t="str">
            <v>700-ALL-378</v>
          </cell>
          <cell r="F31714">
            <v>266.60000000000002</v>
          </cell>
        </row>
        <row r="31715">
          <cell r="E31715" t="str">
            <v>700-ALL-379</v>
          </cell>
          <cell r="F31715">
            <v>978.82</v>
          </cell>
        </row>
        <row r="31716">
          <cell r="E31716" t="str">
            <v>700-ALL-411</v>
          </cell>
          <cell r="F31716">
            <v>390519.28</v>
          </cell>
        </row>
        <row r="31717">
          <cell r="E31717" t="str">
            <v>700-ALL-413</v>
          </cell>
          <cell r="F31717">
            <v>7612.26</v>
          </cell>
        </row>
        <row r="31718">
          <cell r="E31718" t="str">
            <v>700-ALL-414</v>
          </cell>
          <cell r="F31718">
            <v>3179.21</v>
          </cell>
        </row>
        <row r="31719">
          <cell r="E31719" t="str">
            <v>700-ALL-418</v>
          </cell>
          <cell r="F31719">
            <v>82531.259999999995</v>
          </cell>
        </row>
        <row r="31720">
          <cell r="E31720" t="str">
            <v>700-ALL-422</v>
          </cell>
          <cell r="F31720">
            <v>145116.29</v>
          </cell>
        </row>
        <row r="31721">
          <cell r="E31721" t="str">
            <v>700-ALL-423</v>
          </cell>
          <cell r="F31721">
            <v>303709.15999999997</v>
          </cell>
        </row>
        <row r="31722">
          <cell r="E31722" t="str">
            <v>700-ALL-424</v>
          </cell>
          <cell r="F31722">
            <v>6904.31</v>
          </cell>
        </row>
        <row r="31723">
          <cell r="E31723" t="str">
            <v>700-ALL-425</v>
          </cell>
          <cell r="F31723">
            <v>36356.81</v>
          </cell>
        </row>
        <row r="31724">
          <cell r="E31724" t="str">
            <v>700-ALL-459</v>
          </cell>
          <cell r="F31724">
            <v>2596.2800000000002</v>
          </cell>
        </row>
        <row r="31725">
          <cell r="E31725" t="str">
            <v>700-ALL-461</v>
          </cell>
          <cell r="F31725">
            <v>3539.19</v>
          </cell>
        </row>
        <row r="31726">
          <cell r="E31726" t="str">
            <v>700-ALL-462</v>
          </cell>
          <cell r="F31726">
            <v>598118.66</v>
          </cell>
        </row>
        <row r="31727">
          <cell r="E31727" t="str">
            <v>700-ALL-552</v>
          </cell>
          <cell r="F31727">
            <v>1006</v>
          </cell>
        </row>
        <row r="31728">
          <cell r="E31728" t="str">
            <v>710-ALL-111</v>
          </cell>
          <cell r="F31728">
            <v>123881.04</v>
          </cell>
        </row>
        <row r="31729">
          <cell r="E31729" t="str">
            <v>710-ALL-113</v>
          </cell>
          <cell r="F31729">
            <v>322909.71000000002</v>
          </cell>
        </row>
        <row r="31730">
          <cell r="E31730" t="str">
            <v>710-ALL-114</v>
          </cell>
          <cell r="F31730">
            <v>976049.23</v>
          </cell>
        </row>
        <row r="31731">
          <cell r="E31731" t="str">
            <v>710-ALL-115</v>
          </cell>
          <cell r="F31731">
            <v>99258</v>
          </cell>
        </row>
        <row r="31732">
          <cell r="E31732" t="str">
            <v>710-ALL-116</v>
          </cell>
          <cell r="F31732">
            <v>682571.6</v>
          </cell>
        </row>
        <row r="31733">
          <cell r="E31733" t="str">
            <v>710-ALL-121</v>
          </cell>
          <cell r="F31733">
            <v>18367563.41</v>
          </cell>
        </row>
        <row r="31734">
          <cell r="E31734" t="str">
            <v>710-ALL-123</v>
          </cell>
          <cell r="F31734">
            <v>20317.63</v>
          </cell>
        </row>
        <row r="31735">
          <cell r="E31735" t="str">
            <v>710-ALL-131</v>
          </cell>
          <cell r="F31735">
            <v>2089979.11</v>
          </cell>
        </row>
        <row r="31736">
          <cell r="E31736" t="str">
            <v>710-ALL-132</v>
          </cell>
          <cell r="F31736">
            <v>270818.55</v>
          </cell>
        </row>
        <row r="31737">
          <cell r="E31737" t="str">
            <v>710-ALL-133</v>
          </cell>
          <cell r="F31737">
            <v>46439.17</v>
          </cell>
        </row>
        <row r="31738">
          <cell r="E31738" t="str">
            <v>710-ALL-135</v>
          </cell>
          <cell r="F31738">
            <v>391218.93</v>
          </cell>
        </row>
        <row r="31739">
          <cell r="E31739" t="str">
            <v>710-ALL-142</v>
          </cell>
          <cell r="F31739">
            <v>1899820.83</v>
          </cell>
        </row>
        <row r="31740">
          <cell r="E31740" t="str">
            <v>710-ALL-143</v>
          </cell>
          <cell r="F31740">
            <v>1272</v>
          </cell>
        </row>
        <row r="31741">
          <cell r="E31741" t="str">
            <v>710-ALL-144</v>
          </cell>
          <cell r="F31741">
            <v>14723.67</v>
          </cell>
        </row>
        <row r="31742">
          <cell r="E31742" t="str">
            <v>710-ALL-145</v>
          </cell>
          <cell r="F31742">
            <v>207044.33</v>
          </cell>
        </row>
        <row r="31743">
          <cell r="E31743" t="str">
            <v>710-ALL-146</v>
          </cell>
          <cell r="F31743">
            <v>48198.7</v>
          </cell>
        </row>
        <row r="31744">
          <cell r="E31744" t="str">
            <v>710-ALL-147</v>
          </cell>
          <cell r="F31744">
            <v>183119.69</v>
          </cell>
        </row>
        <row r="31745">
          <cell r="E31745" t="str">
            <v>710-ALL-148</v>
          </cell>
          <cell r="F31745">
            <v>144140.38</v>
          </cell>
        </row>
        <row r="31746">
          <cell r="E31746" t="str">
            <v>710-ALL-151</v>
          </cell>
          <cell r="F31746">
            <v>1699481.32</v>
          </cell>
        </row>
        <row r="31747">
          <cell r="E31747" t="str">
            <v>710-ALL-152</v>
          </cell>
          <cell r="F31747">
            <v>82508.039999999994</v>
          </cell>
        </row>
        <row r="31748">
          <cell r="E31748" t="str">
            <v>710-ALL-162</v>
          </cell>
          <cell r="F31748">
            <v>239624.53</v>
          </cell>
        </row>
        <row r="31749">
          <cell r="E31749" t="str">
            <v>710-ALL-163</v>
          </cell>
          <cell r="F31749">
            <v>11641</v>
          </cell>
        </row>
        <row r="31750">
          <cell r="E31750" t="str">
            <v>710-ALL-165</v>
          </cell>
          <cell r="F31750">
            <v>93431.360000000001</v>
          </cell>
        </row>
        <row r="31751">
          <cell r="E31751" t="str">
            <v>710-ALL-171</v>
          </cell>
          <cell r="F31751">
            <v>1074679.77</v>
          </cell>
        </row>
        <row r="31752">
          <cell r="E31752" t="str">
            <v>710-ALL-172</v>
          </cell>
          <cell r="F31752">
            <v>40647.58</v>
          </cell>
        </row>
        <row r="31753">
          <cell r="E31753" t="str">
            <v>710-ALL-173</v>
          </cell>
          <cell r="F31753">
            <v>149391.01999999999</v>
          </cell>
        </row>
        <row r="31754">
          <cell r="E31754" t="str">
            <v>710-ALL-175</v>
          </cell>
          <cell r="F31754">
            <v>330062.42</v>
          </cell>
        </row>
        <row r="31755">
          <cell r="E31755" t="str">
            <v>710-ALL-176</v>
          </cell>
          <cell r="F31755">
            <v>31631.56</v>
          </cell>
        </row>
        <row r="31756">
          <cell r="E31756" t="str">
            <v>710-ALL-181</v>
          </cell>
          <cell r="F31756">
            <v>11694.16</v>
          </cell>
        </row>
        <row r="31757">
          <cell r="E31757" t="str">
            <v>710-ALL-184</v>
          </cell>
          <cell r="F31757">
            <v>425524.37</v>
          </cell>
        </row>
        <row r="31758">
          <cell r="E31758" t="str">
            <v>710-ALL-185</v>
          </cell>
          <cell r="F31758">
            <v>13910.85</v>
          </cell>
        </row>
        <row r="31759">
          <cell r="E31759" t="str">
            <v>710-ALL-186</v>
          </cell>
          <cell r="F31759">
            <v>21100.99</v>
          </cell>
        </row>
        <row r="31760">
          <cell r="E31760" t="str">
            <v>710-ALL-188</v>
          </cell>
          <cell r="F31760">
            <v>238319.08</v>
          </cell>
        </row>
        <row r="31761">
          <cell r="E31761" t="str">
            <v>710-ALL-189</v>
          </cell>
          <cell r="F31761">
            <v>49900.24</v>
          </cell>
        </row>
        <row r="31762">
          <cell r="E31762" t="str">
            <v>710-ALL-191</v>
          </cell>
          <cell r="F31762">
            <v>900</v>
          </cell>
        </row>
        <row r="31763">
          <cell r="E31763" t="str">
            <v>710-ALL-192</v>
          </cell>
          <cell r="F31763">
            <v>16156.27</v>
          </cell>
        </row>
        <row r="31764">
          <cell r="E31764" t="str">
            <v>710-ALL-194</v>
          </cell>
          <cell r="F31764">
            <v>15312</v>
          </cell>
        </row>
        <row r="31765">
          <cell r="E31765" t="str">
            <v>710-ALL-196</v>
          </cell>
          <cell r="F31765">
            <v>17128.88</v>
          </cell>
        </row>
        <row r="31766">
          <cell r="E31766" t="str">
            <v>710-ALL-198</v>
          </cell>
          <cell r="F31766">
            <v>35393.58</v>
          </cell>
        </row>
        <row r="31767">
          <cell r="E31767" t="str">
            <v>710-ALL-199</v>
          </cell>
          <cell r="F31767">
            <v>40300.5</v>
          </cell>
        </row>
        <row r="31768">
          <cell r="E31768" t="str">
            <v>710-ALL-211</v>
          </cell>
          <cell r="F31768">
            <v>2217040.9700000002</v>
          </cell>
        </row>
        <row r="31769">
          <cell r="E31769" t="str">
            <v>710-ALL-221</v>
          </cell>
          <cell r="F31769">
            <v>4237851.92</v>
          </cell>
        </row>
        <row r="31770">
          <cell r="E31770" t="str">
            <v>710-ALL-231</v>
          </cell>
          <cell r="F31770">
            <v>3673361.92</v>
          </cell>
        </row>
        <row r="31771">
          <cell r="E31771" t="str">
            <v>710-ALL-233</v>
          </cell>
          <cell r="F31771">
            <v>177499.15</v>
          </cell>
        </row>
        <row r="31772">
          <cell r="E31772" t="str">
            <v>710-ALL-311</v>
          </cell>
          <cell r="F31772">
            <v>944579.92</v>
          </cell>
        </row>
        <row r="31773">
          <cell r="E31773" t="str">
            <v>710-ALL-312</v>
          </cell>
          <cell r="F31773">
            <v>54976.49</v>
          </cell>
        </row>
        <row r="31774">
          <cell r="E31774" t="str">
            <v>710-ALL-313</v>
          </cell>
          <cell r="F31774">
            <v>364</v>
          </cell>
        </row>
        <row r="31775">
          <cell r="E31775" t="str">
            <v>710-ALL-315</v>
          </cell>
          <cell r="F31775">
            <v>1808.79</v>
          </cell>
        </row>
        <row r="31776">
          <cell r="E31776" t="str">
            <v>710-ALL-327</v>
          </cell>
          <cell r="F31776">
            <v>542.51</v>
          </cell>
        </row>
        <row r="31777">
          <cell r="E31777" t="str">
            <v>710-ALL-331</v>
          </cell>
          <cell r="F31777">
            <v>28962.9</v>
          </cell>
        </row>
        <row r="31778">
          <cell r="E31778" t="str">
            <v>710-ALL-332</v>
          </cell>
          <cell r="F31778">
            <v>40348.639999999999</v>
          </cell>
        </row>
        <row r="31779">
          <cell r="E31779" t="str">
            <v>710-ALL-333</v>
          </cell>
          <cell r="F31779">
            <v>5519.06</v>
          </cell>
        </row>
        <row r="31780">
          <cell r="E31780" t="str">
            <v>710-ALL-344</v>
          </cell>
          <cell r="F31780">
            <v>468.99</v>
          </cell>
        </row>
        <row r="31781">
          <cell r="E31781" t="str">
            <v>710-ALL-351</v>
          </cell>
          <cell r="F31781">
            <v>12479.62</v>
          </cell>
        </row>
        <row r="31782">
          <cell r="E31782" t="str">
            <v>710-ALL-372</v>
          </cell>
          <cell r="F31782">
            <v>5868</v>
          </cell>
        </row>
        <row r="31783">
          <cell r="E31783" t="str">
            <v>710-ALL-379</v>
          </cell>
          <cell r="F31783">
            <v>946.57</v>
          </cell>
        </row>
        <row r="31784">
          <cell r="E31784" t="str">
            <v>710-ALL-411</v>
          </cell>
          <cell r="F31784">
            <v>641690.15</v>
          </cell>
        </row>
        <row r="31785">
          <cell r="E31785" t="str">
            <v>710-ALL-413</v>
          </cell>
          <cell r="F31785">
            <v>243373.48</v>
          </cell>
        </row>
        <row r="31786">
          <cell r="E31786" t="str">
            <v>710-ALL-418</v>
          </cell>
          <cell r="F31786">
            <v>322042.58</v>
          </cell>
        </row>
        <row r="31787">
          <cell r="E31787" t="str">
            <v>710-ALL-422</v>
          </cell>
          <cell r="F31787">
            <v>141047.87</v>
          </cell>
        </row>
        <row r="31788">
          <cell r="E31788" t="str">
            <v>710-ALL-423</v>
          </cell>
          <cell r="F31788">
            <v>378961.95</v>
          </cell>
        </row>
        <row r="31789">
          <cell r="E31789" t="str">
            <v>710-ALL-424</v>
          </cell>
          <cell r="F31789">
            <v>11229.92</v>
          </cell>
        </row>
        <row r="31790">
          <cell r="E31790" t="str">
            <v>710-ALL-425</v>
          </cell>
          <cell r="F31790">
            <v>63172.93</v>
          </cell>
        </row>
        <row r="31791">
          <cell r="E31791" t="str">
            <v>710-ALL-461</v>
          </cell>
          <cell r="F31791">
            <v>235940.59</v>
          </cell>
        </row>
        <row r="31792">
          <cell r="E31792" t="str">
            <v>710-ALL-462</v>
          </cell>
          <cell r="F31792">
            <v>732669.1</v>
          </cell>
        </row>
        <row r="31793">
          <cell r="E31793" t="str">
            <v>710-ALL-472</v>
          </cell>
          <cell r="F31793">
            <v>-3134.12</v>
          </cell>
        </row>
        <row r="31794">
          <cell r="E31794" t="str">
            <v>710-ALL-541</v>
          </cell>
          <cell r="F31794">
            <v>6337.5</v>
          </cell>
        </row>
        <row r="31795">
          <cell r="E31795" t="str">
            <v>720-ALL-111</v>
          </cell>
          <cell r="F31795">
            <v>102084</v>
          </cell>
        </row>
        <row r="31796">
          <cell r="E31796" t="str">
            <v>720-ALL-113</v>
          </cell>
          <cell r="F31796">
            <v>265731.96000000002</v>
          </cell>
        </row>
        <row r="31797">
          <cell r="E31797" t="str">
            <v>720-ALL-114</v>
          </cell>
          <cell r="F31797">
            <v>228742.17</v>
          </cell>
        </row>
        <row r="31798">
          <cell r="E31798" t="str">
            <v>720-ALL-115</v>
          </cell>
          <cell r="F31798">
            <v>62568</v>
          </cell>
        </row>
        <row r="31799">
          <cell r="E31799" t="str">
            <v>720-ALL-116</v>
          </cell>
          <cell r="F31799">
            <v>144076.20000000001</v>
          </cell>
        </row>
        <row r="31800">
          <cell r="E31800" t="str">
            <v>720-ALL-117</v>
          </cell>
          <cell r="F31800">
            <v>1828.8</v>
          </cell>
        </row>
        <row r="31801">
          <cell r="E31801" t="str">
            <v>720-ALL-118</v>
          </cell>
          <cell r="F31801">
            <v>60237</v>
          </cell>
        </row>
        <row r="31802">
          <cell r="E31802" t="str">
            <v>720-ALL-121</v>
          </cell>
          <cell r="F31802">
            <v>4404288.67</v>
          </cell>
        </row>
        <row r="31803">
          <cell r="E31803" t="str">
            <v>720-ALL-124</v>
          </cell>
          <cell r="F31803">
            <v>31220</v>
          </cell>
        </row>
        <row r="31804">
          <cell r="E31804" t="str">
            <v>720-ALL-125</v>
          </cell>
          <cell r="F31804">
            <v>3692.09</v>
          </cell>
        </row>
        <row r="31805">
          <cell r="E31805" t="str">
            <v>720-ALL-131</v>
          </cell>
          <cell r="F31805">
            <v>497193.97</v>
          </cell>
        </row>
        <row r="31806">
          <cell r="E31806" t="str">
            <v>720-ALL-132</v>
          </cell>
          <cell r="F31806">
            <v>138680</v>
          </cell>
        </row>
        <row r="31807">
          <cell r="E31807" t="str">
            <v>720-ALL-135</v>
          </cell>
          <cell r="F31807">
            <v>27741.4</v>
          </cell>
        </row>
        <row r="31808">
          <cell r="E31808" t="str">
            <v>720-ALL-142</v>
          </cell>
          <cell r="F31808">
            <v>665272.63</v>
          </cell>
        </row>
        <row r="31809">
          <cell r="E31809" t="str">
            <v>720-ALL-143</v>
          </cell>
          <cell r="F31809">
            <v>3815.67</v>
          </cell>
        </row>
        <row r="31810">
          <cell r="E31810" t="str">
            <v>720-ALL-146</v>
          </cell>
          <cell r="F31810">
            <v>12581.02</v>
          </cell>
        </row>
        <row r="31811">
          <cell r="E31811" t="str">
            <v>720-ALL-147</v>
          </cell>
          <cell r="F31811">
            <v>28161.23</v>
          </cell>
        </row>
        <row r="31812">
          <cell r="E31812" t="str">
            <v>720-ALL-151</v>
          </cell>
          <cell r="F31812">
            <v>428192.5</v>
          </cell>
        </row>
        <row r="31813">
          <cell r="E31813" t="str">
            <v>720-ALL-152</v>
          </cell>
          <cell r="F31813">
            <v>65248.33</v>
          </cell>
        </row>
        <row r="31814">
          <cell r="E31814" t="str">
            <v>720-ALL-153</v>
          </cell>
          <cell r="F31814">
            <v>5170</v>
          </cell>
        </row>
        <row r="31815">
          <cell r="E31815" t="str">
            <v>720-ALL-162</v>
          </cell>
          <cell r="F31815">
            <v>97074.69</v>
          </cell>
        </row>
        <row r="31816">
          <cell r="E31816" t="str">
            <v>720-ALL-163</v>
          </cell>
          <cell r="F31816">
            <v>9152.81</v>
          </cell>
        </row>
        <row r="31817">
          <cell r="E31817" t="str">
            <v>720-ALL-165</v>
          </cell>
          <cell r="F31817">
            <v>20833.98</v>
          </cell>
        </row>
        <row r="31818">
          <cell r="E31818" t="str">
            <v>720-ALL-167</v>
          </cell>
          <cell r="F31818">
            <v>16618.16</v>
          </cell>
        </row>
        <row r="31819">
          <cell r="E31819" t="str">
            <v>720-ALL-171</v>
          </cell>
          <cell r="F31819">
            <v>269277.73</v>
          </cell>
        </row>
        <row r="31820">
          <cell r="E31820" t="str">
            <v>720-ALL-172</v>
          </cell>
          <cell r="F31820">
            <v>6003.83</v>
          </cell>
        </row>
        <row r="31821">
          <cell r="E31821" t="str">
            <v>720-ALL-173</v>
          </cell>
          <cell r="F31821">
            <v>323957.15000000002</v>
          </cell>
        </row>
        <row r="31822">
          <cell r="E31822" t="str">
            <v>720-ALL-175</v>
          </cell>
          <cell r="F31822">
            <v>65151.39</v>
          </cell>
        </row>
        <row r="31823">
          <cell r="E31823" t="str">
            <v>720-ALL-181</v>
          </cell>
          <cell r="F31823">
            <v>2448</v>
          </cell>
        </row>
        <row r="31824">
          <cell r="E31824" t="str">
            <v>720-ALL-184</v>
          </cell>
          <cell r="F31824">
            <v>143853.51</v>
          </cell>
        </row>
        <row r="31825">
          <cell r="E31825" t="str">
            <v>720-ALL-185</v>
          </cell>
          <cell r="F31825">
            <v>4603.8900000000003</v>
          </cell>
        </row>
        <row r="31826">
          <cell r="E31826" t="str">
            <v>720-ALL-187</v>
          </cell>
          <cell r="F31826">
            <v>1978.68</v>
          </cell>
        </row>
        <row r="31827">
          <cell r="E31827" t="str">
            <v>720-ALL-188</v>
          </cell>
          <cell r="F31827">
            <v>59589.75</v>
          </cell>
        </row>
        <row r="31828">
          <cell r="E31828" t="str">
            <v>720-ALL-189</v>
          </cell>
          <cell r="F31828">
            <v>2827.5</v>
          </cell>
        </row>
        <row r="31829">
          <cell r="E31829" t="str">
            <v>720-ALL-192</v>
          </cell>
          <cell r="F31829">
            <v>1225</v>
          </cell>
        </row>
        <row r="31830">
          <cell r="E31830" t="str">
            <v>720-ALL-196</v>
          </cell>
          <cell r="F31830">
            <v>11150</v>
          </cell>
        </row>
        <row r="31831">
          <cell r="E31831" t="str">
            <v>720-ALL-198</v>
          </cell>
          <cell r="F31831">
            <v>12492.1</v>
          </cell>
        </row>
        <row r="31832">
          <cell r="E31832" t="str">
            <v>720-ALL-199</v>
          </cell>
          <cell r="F31832">
            <v>8697.6299999999992</v>
          </cell>
        </row>
        <row r="31833">
          <cell r="E31833" t="str">
            <v>720-ALL-211</v>
          </cell>
          <cell r="F31833">
            <v>589081.53</v>
          </cell>
        </row>
        <row r="31834">
          <cell r="E31834" t="str">
            <v>720-ALL-221</v>
          </cell>
          <cell r="F31834">
            <v>1139743.67</v>
          </cell>
        </row>
        <row r="31835">
          <cell r="E31835" t="str">
            <v>720-ALL-231</v>
          </cell>
          <cell r="F31835">
            <v>1083637.21</v>
          </cell>
        </row>
        <row r="31836">
          <cell r="E31836" t="str">
            <v>720-ALL-233</v>
          </cell>
          <cell r="F31836">
            <v>49034.53</v>
          </cell>
        </row>
        <row r="31837">
          <cell r="E31837" t="str">
            <v>720-ALL-311</v>
          </cell>
          <cell r="F31837">
            <v>203550.99</v>
          </cell>
        </row>
        <row r="31838">
          <cell r="E31838" t="str">
            <v>720-ALL-312</v>
          </cell>
          <cell r="F31838">
            <v>61010.239999999998</v>
          </cell>
        </row>
        <row r="31839">
          <cell r="E31839" t="str">
            <v>720-ALL-313</v>
          </cell>
          <cell r="F31839">
            <v>237.2</v>
          </cell>
        </row>
        <row r="31840">
          <cell r="E31840" t="str">
            <v>720-ALL-315</v>
          </cell>
          <cell r="F31840">
            <v>50213.67</v>
          </cell>
        </row>
        <row r="31841">
          <cell r="E31841" t="str">
            <v>720-ALL-326</v>
          </cell>
          <cell r="F31841">
            <v>137.16</v>
          </cell>
        </row>
        <row r="31842">
          <cell r="E31842" t="str">
            <v>720-ALL-332</v>
          </cell>
          <cell r="F31842">
            <v>1193.3399999999999</v>
          </cell>
        </row>
        <row r="31843">
          <cell r="E31843" t="str">
            <v>720-ALL-333</v>
          </cell>
          <cell r="F31843">
            <v>12544.89</v>
          </cell>
        </row>
        <row r="31844">
          <cell r="E31844" t="str">
            <v>720-ALL-341</v>
          </cell>
          <cell r="F31844">
            <v>7083.33</v>
          </cell>
        </row>
        <row r="31845">
          <cell r="E31845" t="str">
            <v>720-ALL-342</v>
          </cell>
          <cell r="F31845">
            <v>4658.6400000000003</v>
          </cell>
        </row>
        <row r="31846">
          <cell r="E31846" t="str">
            <v>720-ALL-343</v>
          </cell>
          <cell r="F31846">
            <v>34224.949999999997</v>
          </cell>
        </row>
        <row r="31847">
          <cell r="E31847" t="str">
            <v>720-ALL-344</v>
          </cell>
          <cell r="F31847">
            <v>9197.02</v>
          </cell>
        </row>
        <row r="31848">
          <cell r="E31848" t="str">
            <v>720-ALL-353</v>
          </cell>
          <cell r="F31848">
            <v>866.72</v>
          </cell>
        </row>
        <row r="31849">
          <cell r="E31849" t="str">
            <v>720-ALL-361</v>
          </cell>
          <cell r="F31849">
            <v>680</v>
          </cell>
        </row>
        <row r="31850">
          <cell r="E31850" t="str">
            <v>720-ALL-379</v>
          </cell>
          <cell r="F31850">
            <v>570.54999999999995</v>
          </cell>
        </row>
        <row r="31851">
          <cell r="E31851" t="str">
            <v>720-ALL-411</v>
          </cell>
          <cell r="F31851">
            <v>144446.75</v>
          </cell>
        </row>
        <row r="31852">
          <cell r="E31852" t="str">
            <v>720-ALL-413</v>
          </cell>
          <cell r="F31852">
            <v>37817.03</v>
          </cell>
        </row>
        <row r="31853">
          <cell r="E31853" t="str">
            <v>720-ALL-414</v>
          </cell>
          <cell r="F31853">
            <v>199.39</v>
          </cell>
        </row>
        <row r="31854">
          <cell r="E31854" t="str">
            <v>720-ALL-418</v>
          </cell>
          <cell r="F31854">
            <v>109794.27</v>
          </cell>
        </row>
        <row r="31855">
          <cell r="E31855" t="str">
            <v>720-ALL-422</v>
          </cell>
          <cell r="F31855">
            <v>69054.81</v>
          </cell>
        </row>
        <row r="31856">
          <cell r="E31856" t="str">
            <v>720-ALL-423</v>
          </cell>
          <cell r="F31856">
            <v>200800.89</v>
          </cell>
        </row>
        <row r="31857">
          <cell r="E31857" t="str">
            <v>720-ALL-424</v>
          </cell>
          <cell r="F31857">
            <v>6086.54</v>
          </cell>
        </row>
        <row r="31858">
          <cell r="E31858" t="str">
            <v>720-ALL-425</v>
          </cell>
          <cell r="F31858">
            <v>26382.33</v>
          </cell>
        </row>
        <row r="31859">
          <cell r="E31859" t="str">
            <v>720-ALL-459</v>
          </cell>
          <cell r="F31859">
            <v>295.77999999999997</v>
          </cell>
        </row>
        <row r="31860">
          <cell r="E31860" t="str">
            <v>720-ALL-461</v>
          </cell>
          <cell r="F31860">
            <v>10511.47</v>
          </cell>
        </row>
        <row r="31861">
          <cell r="E31861" t="str">
            <v>720-ALL-462</v>
          </cell>
          <cell r="F31861">
            <v>77776.14</v>
          </cell>
        </row>
        <row r="31862">
          <cell r="E31862" t="str">
            <v>720-ALL-472</v>
          </cell>
          <cell r="F31862">
            <v>-210.75</v>
          </cell>
        </row>
        <row r="31863">
          <cell r="E31863" t="str">
            <v>720-ALL-529</v>
          </cell>
          <cell r="F31863">
            <v>2520.5</v>
          </cell>
        </row>
        <row r="31864">
          <cell r="E31864" t="str">
            <v>720-ALL-541</v>
          </cell>
          <cell r="F31864">
            <v>6337.5</v>
          </cell>
        </row>
        <row r="31865">
          <cell r="E31865" t="str">
            <v>720-ALL-552</v>
          </cell>
          <cell r="F31865">
            <v>1097.8</v>
          </cell>
        </row>
        <row r="31866">
          <cell r="E31866" t="str">
            <v>730-ALL-111</v>
          </cell>
          <cell r="F31866">
            <v>111309.09</v>
          </cell>
        </row>
        <row r="31867">
          <cell r="E31867" t="str">
            <v>730-ALL-113</v>
          </cell>
          <cell r="F31867">
            <v>470130.84</v>
          </cell>
        </row>
        <row r="31868">
          <cell r="E31868" t="str">
            <v>730-ALL-114</v>
          </cell>
          <cell r="F31868">
            <v>621337.31000000006</v>
          </cell>
        </row>
        <row r="31869">
          <cell r="E31869" t="str">
            <v>730-ALL-115</v>
          </cell>
          <cell r="F31869">
            <v>89500</v>
          </cell>
        </row>
        <row r="31870">
          <cell r="E31870" t="str">
            <v>730-ALL-116</v>
          </cell>
          <cell r="F31870">
            <v>227067.6</v>
          </cell>
        </row>
        <row r="31871">
          <cell r="E31871" t="str">
            <v>730-ALL-121</v>
          </cell>
          <cell r="F31871">
            <v>10991125.130000001</v>
          </cell>
        </row>
        <row r="31872">
          <cell r="E31872" t="str">
            <v>730-ALL-123</v>
          </cell>
          <cell r="F31872">
            <v>57678.66</v>
          </cell>
        </row>
        <row r="31873">
          <cell r="E31873" t="str">
            <v>730-ALL-125</v>
          </cell>
          <cell r="F31873">
            <v>4433.87</v>
          </cell>
        </row>
        <row r="31874">
          <cell r="E31874" t="str">
            <v>730-ALL-131</v>
          </cell>
          <cell r="F31874">
            <v>1175802.92</v>
          </cell>
        </row>
        <row r="31875">
          <cell r="E31875" t="str">
            <v>730-ALL-132</v>
          </cell>
          <cell r="F31875">
            <v>296267.83</v>
          </cell>
        </row>
        <row r="31876">
          <cell r="E31876" t="str">
            <v>730-ALL-135</v>
          </cell>
          <cell r="F31876">
            <v>250662.5</v>
          </cell>
        </row>
        <row r="31877">
          <cell r="E31877" t="str">
            <v>730-ALL-142</v>
          </cell>
          <cell r="F31877">
            <v>789781.78</v>
          </cell>
        </row>
        <row r="31878">
          <cell r="E31878" t="str">
            <v>730-ALL-143</v>
          </cell>
          <cell r="F31878">
            <v>116070.09</v>
          </cell>
        </row>
        <row r="31879">
          <cell r="E31879" t="str">
            <v>730-ALL-145</v>
          </cell>
          <cell r="F31879">
            <v>197635.82</v>
          </cell>
        </row>
        <row r="31880">
          <cell r="E31880" t="str">
            <v>730-ALL-146</v>
          </cell>
          <cell r="F31880">
            <v>164913.49</v>
          </cell>
        </row>
        <row r="31881">
          <cell r="E31881" t="str">
            <v>730-ALL-147</v>
          </cell>
          <cell r="F31881">
            <v>5094.82</v>
          </cell>
        </row>
        <row r="31882">
          <cell r="E31882" t="str">
            <v>730-ALL-151</v>
          </cell>
          <cell r="F31882">
            <v>250568.2</v>
          </cell>
        </row>
        <row r="31883">
          <cell r="E31883" t="str">
            <v>730-ALL-162</v>
          </cell>
          <cell r="F31883">
            <v>51946.03</v>
          </cell>
        </row>
        <row r="31884">
          <cell r="E31884" t="str">
            <v>730-ALL-163</v>
          </cell>
          <cell r="F31884">
            <v>8483.51</v>
          </cell>
        </row>
        <row r="31885">
          <cell r="E31885" t="str">
            <v>730-ALL-165</v>
          </cell>
          <cell r="F31885">
            <v>51280.07</v>
          </cell>
        </row>
        <row r="31886">
          <cell r="E31886" t="str">
            <v>730-ALL-167</v>
          </cell>
          <cell r="F31886">
            <v>4441.42</v>
          </cell>
        </row>
        <row r="31887">
          <cell r="E31887" t="str">
            <v>730-ALL-171</v>
          </cell>
          <cell r="F31887">
            <v>402070.11</v>
          </cell>
        </row>
        <row r="31888">
          <cell r="E31888" t="str">
            <v>730-ALL-172</v>
          </cell>
          <cell r="F31888">
            <v>44414.47</v>
          </cell>
        </row>
        <row r="31889">
          <cell r="E31889" t="str">
            <v>730-ALL-173</v>
          </cell>
          <cell r="F31889">
            <v>616598.48</v>
          </cell>
        </row>
        <row r="31890">
          <cell r="E31890" t="str">
            <v>730-ALL-175</v>
          </cell>
          <cell r="F31890">
            <v>200294.04</v>
          </cell>
        </row>
        <row r="31891">
          <cell r="E31891" t="str">
            <v>730-ALL-183</v>
          </cell>
          <cell r="F31891">
            <v>14250.2</v>
          </cell>
        </row>
        <row r="31892">
          <cell r="E31892" t="str">
            <v>730-ALL-184</v>
          </cell>
          <cell r="F31892">
            <v>310096.75</v>
          </cell>
        </row>
        <row r="31893">
          <cell r="E31893" t="str">
            <v>730-ALL-185</v>
          </cell>
          <cell r="F31893">
            <v>30023.86</v>
          </cell>
        </row>
        <row r="31894">
          <cell r="E31894" t="str">
            <v>730-ALL-186</v>
          </cell>
          <cell r="F31894">
            <v>6861.22</v>
          </cell>
        </row>
        <row r="31895">
          <cell r="E31895" t="str">
            <v>730-ALL-188</v>
          </cell>
          <cell r="F31895">
            <v>178363.25</v>
          </cell>
        </row>
        <row r="31896">
          <cell r="E31896" t="str">
            <v>730-ALL-189</v>
          </cell>
          <cell r="F31896">
            <v>2443.5300000000002</v>
          </cell>
        </row>
        <row r="31897">
          <cell r="E31897" t="str">
            <v>730-ALL-191</v>
          </cell>
          <cell r="F31897">
            <v>63721.93</v>
          </cell>
        </row>
        <row r="31898">
          <cell r="E31898" t="str">
            <v>730-ALL-192</v>
          </cell>
          <cell r="F31898">
            <v>8649.1</v>
          </cell>
        </row>
        <row r="31899">
          <cell r="E31899" t="str">
            <v>730-ALL-196</v>
          </cell>
          <cell r="F31899">
            <v>177.48</v>
          </cell>
        </row>
        <row r="31900">
          <cell r="E31900" t="str">
            <v>730-ALL-198</v>
          </cell>
          <cell r="F31900">
            <v>42545.87</v>
          </cell>
        </row>
        <row r="31901">
          <cell r="E31901" t="str">
            <v>730-ALL-199</v>
          </cell>
          <cell r="F31901">
            <v>75873.84</v>
          </cell>
        </row>
        <row r="31902">
          <cell r="E31902" t="str">
            <v>730-ALL-211</v>
          </cell>
          <cell r="F31902">
            <v>1299499.0900000001</v>
          </cell>
        </row>
        <row r="31903">
          <cell r="E31903" t="str">
            <v>730-ALL-221</v>
          </cell>
          <cell r="F31903">
            <v>2550929.81</v>
          </cell>
        </row>
        <row r="31904">
          <cell r="E31904" t="str">
            <v>730-ALL-231</v>
          </cell>
          <cell r="F31904">
            <v>2168265.65</v>
          </cell>
        </row>
        <row r="31905">
          <cell r="E31905" t="str">
            <v>730-ALL-233</v>
          </cell>
          <cell r="F31905">
            <v>97538.6</v>
          </cell>
        </row>
        <row r="31906">
          <cell r="E31906" t="str">
            <v>730-ALL-311</v>
          </cell>
          <cell r="F31906">
            <v>705981.38</v>
          </cell>
        </row>
        <row r="31907">
          <cell r="E31907" t="str">
            <v>730-ALL-312</v>
          </cell>
          <cell r="F31907">
            <v>70612.710000000006</v>
          </cell>
        </row>
        <row r="31908">
          <cell r="E31908" t="str">
            <v>730-ALL-322</v>
          </cell>
          <cell r="F31908">
            <v>-348.12</v>
          </cell>
        </row>
        <row r="31909">
          <cell r="E31909" t="str">
            <v>730-ALL-331</v>
          </cell>
          <cell r="F31909">
            <v>6420</v>
          </cell>
        </row>
        <row r="31910">
          <cell r="E31910" t="str">
            <v>730-ALL-332</v>
          </cell>
          <cell r="F31910">
            <v>14096.46</v>
          </cell>
        </row>
        <row r="31911">
          <cell r="E31911" t="str">
            <v>730-ALL-333</v>
          </cell>
          <cell r="F31911">
            <v>836.07</v>
          </cell>
        </row>
        <row r="31912">
          <cell r="E31912" t="str">
            <v>730-ALL-341</v>
          </cell>
          <cell r="F31912">
            <v>4762.0600000000004</v>
          </cell>
        </row>
        <row r="31913">
          <cell r="E31913" t="str">
            <v>730-ALL-342</v>
          </cell>
          <cell r="F31913">
            <v>6.49</v>
          </cell>
        </row>
        <row r="31914">
          <cell r="E31914" t="str">
            <v>730-ALL-343</v>
          </cell>
          <cell r="F31914">
            <v>11339.13</v>
          </cell>
        </row>
        <row r="31915">
          <cell r="E31915" t="str">
            <v>730-ALL-351</v>
          </cell>
          <cell r="F31915">
            <v>1635.86</v>
          </cell>
        </row>
        <row r="31916">
          <cell r="E31916" t="str">
            <v>730-ALL-379</v>
          </cell>
          <cell r="F31916">
            <v>159.96</v>
          </cell>
        </row>
        <row r="31917">
          <cell r="E31917" t="str">
            <v>730-ALL-411</v>
          </cell>
          <cell r="F31917">
            <v>338610.11</v>
          </cell>
        </row>
        <row r="31918">
          <cell r="E31918" t="str">
            <v>730-ALL-414</v>
          </cell>
          <cell r="F31918">
            <v>298.89999999999998</v>
          </cell>
        </row>
        <row r="31919">
          <cell r="E31919" t="str">
            <v>730-ALL-418</v>
          </cell>
          <cell r="F31919">
            <v>155017.23000000001</v>
          </cell>
        </row>
        <row r="31920">
          <cell r="E31920" t="str">
            <v>730-ALL-422</v>
          </cell>
          <cell r="F31920">
            <v>84056.63</v>
          </cell>
        </row>
        <row r="31921">
          <cell r="E31921" t="str">
            <v>730-ALL-423</v>
          </cell>
          <cell r="F31921">
            <v>273382.03000000003</v>
          </cell>
        </row>
        <row r="31922">
          <cell r="E31922" t="str">
            <v>730-ALL-424</v>
          </cell>
          <cell r="F31922">
            <v>10672.52</v>
          </cell>
        </row>
        <row r="31923">
          <cell r="E31923" t="str">
            <v>730-ALL-425</v>
          </cell>
          <cell r="F31923">
            <v>24685.29</v>
          </cell>
        </row>
        <row r="31924">
          <cell r="E31924" t="str">
            <v>730-ALL-461</v>
          </cell>
          <cell r="F31924">
            <v>19150.53</v>
          </cell>
        </row>
        <row r="31925">
          <cell r="E31925" t="str">
            <v>730-ALL-462</v>
          </cell>
          <cell r="F31925">
            <v>400170.11</v>
          </cell>
        </row>
        <row r="31926">
          <cell r="E31926" t="str">
            <v>730-ALL-472</v>
          </cell>
          <cell r="F31926">
            <v>-562.80999999999995</v>
          </cell>
        </row>
        <row r="31927">
          <cell r="E31927" t="str">
            <v>730-ALL-541</v>
          </cell>
          <cell r="F31927">
            <v>57348.98</v>
          </cell>
        </row>
        <row r="31928">
          <cell r="E31928" t="str">
            <v>730-ALL-542</v>
          </cell>
          <cell r="F31928">
            <v>14702.6</v>
          </cell>
        </row>
        <row r="31929">
          <cell r="E31929" t="str">
            <v>740-ALL-111</v>
          </cell>
          <cell r="F31929">
            <v>106790</v>
          </cell>
        </row>
        <row r="31930">
          <cell r="E31930" t="str">
            <v>740-ALL-112</v>
          </cell>
          <cell r="F31930">
            <v>176746.44</v>
          </cell>
        </row>
        <row r="31931">
          <cell r="E31931" t="str">
            <v>740-ALL-113</v>
          </cell>
          <cell r="F31931">
            <v>734103.01</v>
          </cell>
        </row>
        <row r="31932">
          <cell r="E31932" t="str">
            <v>740-ALL-114</v>
          </cell>
          <cell r="F31932">
            <v>2000384.9</v>
          </cell>
        </row>
        <row r="31933">
          <cell r="E31933" t="str">
            <v>740-ALL-115</v>
          </cell>
          <cell r="F31933">
            <v>91848</v>
          </cell>
        </row>
        <row r="31934">
          <cell r="E31934" t="str">
            <v>740-ALL-116</v>
          </cell>
          <cell r="F31934">
            <v>1372810.13</v>
          </cell>
        </row>
        <row r="31935">
          <cell r="E31935" t="str">
            <v>740-ALL-117</v>
          </cell>
          <cell r="F31935">
            <v>101046</v>
          </cell>
        </row>
        <row r="31936">
          <cell r="E31936" t="str">
            <v>740-ALL-121</v>
          </cell>
          <cell r="F31936">
            <v>54210505.100000001</v>
          </cell>
        </row>
        <row r="31937">
          <cell r="E31937" t="str">
            <v>740-ALL-123</v>
          </cell>
          <cell r="F31937">
            <v>348452.76</v>
          </cell>
        </row>
        <row r="31938">
          <cell r="E31938" t="str">
            <v>740-ALL-124</v>
          </cell>
          <cell r="F31938">
            <v>62020</v>
          </cell>
        </row>
        <row r="31939">
          <cell r="E31939" t="str">
            <v>740-ALL-131</v>
          </cell>
          <cell r="F31939">
            <v>5190947.6500000004</v>
          </cell>
        </row>
        <row r="31940">
          <cell r="E31940" t="str">
            <v>740-ALL-132</v>
          </cell>
          <cell r="F31940">
            <v>1468778.56</v>
          </cell>
        </row>
        <row r="31941">
          <cell r="E31941" t="str">
            <v>740-ALL-133</v>
          </cell>
          <cell r="F31941">
            <v>474109.39</v>
          </cell>
        </row>
        <row r="31942">
          <cell r="E31942" t="str">
            <v>740-ALL-142</v>
          </cell>
          <cell r="F31942">
            <v>7482944.8700000001</v>
          </cell>
        </row>
        <row r="31943">
          <cell r="E31943" t="str">
            <v>740-ALL-143</v>
          </cell>
          <cell r="F31943">
            <v>619689.26</v>
          </cell>
        </row>
        <row r="31944">
          <cell r="E31944" t="str">
            <v>740-ALL-144</v>
          </cell>
          <cell r="F31944">
            <v>17452.54</v>
          </cell>
        </row>
        <row r="31945">
          <cell r="E31945" t="str">
            <v>740-ALL-145</v>
          </cell>
          <cell r="F31945">
            <v>540797.82999999996</v>
          </cell>
        </row>
        <row r="31946">
          <cell r="E31946" t="str">
            <v>740-ALL-146</v>
          </cell>
          <cell r="F31946">
            <v>1719.44</v>
          </cell>
        </row>
        <row r="31947">
          <cell r="E31947" t="str">
            <v>740-ALL-147</v>
          </cell>
          <cell r="F31947">
            <v>226555.82</v>
          </cell>
        </row>
        <row r="31948">
          <cell r="E31948" t="str">
            <v>740-ALL-148</v>
          </cell>
          <cell r="F31948">
            <v>94831.39</v>
          </cell>
        </row>
        <row r="31949">
          <cell r="E31949" t="str">
            <v>740-ALL-151</v>
          </cell>
          <cell r="F31949">
            <v>600038.36</v>
          </cell>
        </row>
        <row r="31950">
          <cell r="E31950" t="str">
            <v>740-ALL-162</v>
          </cell>
          <cell r="F31950">
            <v>241855.97</v>
          </cell>
        </row>
        <row r="31951">
          <cell r="E31951" t="str">
            <v>740-ALL-163</v>
          </cell>
          <cell r="F31951">
            <v>23870.89</v>
          </cell>
        </row>
        <row r="31952">
          <cell r="E31952" t="str">
            <v>740-ALL-165</v>
          </cell>
          <cell r="F31952">
            <v>254004</v>
          </cell>
        </row>
        <row r="31953">
          <cell r="E31953" t="str">
            <v>740-ALL-166</v>
          </cell>
          <cell r="F31953">
            <v>319.08</v>
          </cell>
        </row>
        <row r="31954">
          <cell r="E31954" t="str">
            <v>740-ALL-167</v>
          </cell>
          <cell r="F31954">
            <v>17498.669999999998</v>
          </cell>
        </row>
        <row r="31955">
          <cell r="E31955" t="str">
            <v>740-ALL-171</v>
          </cell>
          <cell r="F31955">
            <v>2201041.59</v>
          </cell>
        </row>
        <row r="31956">
          <cell r="E31956" t="str">
            <v>740-ALL-172</v>
          </cell>
          <cell r="F31956">
            <v>15076.72</v>
          </cell>
        </row>
        <row r="31957">
          <cell r="E31957" t="str">
            <v>740-ALL-173</v>
          </cell>
          <cell r="F31957">
            <v>3358676.69</v>
          </cell>
        </row>
        <row r="31958">
          <cell r="E31958" t="str">
            <v>740-ALL-175</v>
          </cell>
          <cell r="F31958">
            <v>582956.12</v>
          </cell>
        </row>
        <row r="31959">
          <cell r="E31959" t="str">
            <v>740-ALL-184</v>
          </cell>
          <cell r="F31959">
            <v>1326807.46</v>
          </cell>
        </row>
        <row r="31960">
          <cell r="E31960" t="str">
            <v>740-ALL-185</v>
          </cell>
          <cell r="F31960">
            <v>61105.18</v>
          </cell>
        </row>
        <row r="31961">
          <cell r="E31961" t="str">
            <v>740-ALL-186</v>
          </cell>
          <cell r="F31961">
            <v>-62251.72</v>
          </cell>
        </row>
        <row r="31962">
          <cell r="E31962" t="str">
            <v>740-ALL-188</v>
          </cell>
          <cell r="F31962">
            <v>729972.49</v>
          </cell>
        </row>
        <row r="31963">
          <cell r="E31963" t="str">
            <v>740-ALL-189</v>
          </cell>
          <cell r="F31963">
            <v>72631.399999999994</v>
          </cell>
        </row>
        <row r="31964">
          <cell r="E31964" t="str">
            <v>740-ALL-191</v>
          </cell>
          <cell r="F31964">
            <v>16792.79</v>
          </cell>
        </row>
        <row r="31965">
          <cell r="E31965" t="str">
            <v>740-ALL-192</v>
          </cell>
          <cell r="F31965">
            <v>49248.79</v>
          </cell>
        </row>
        <row r="31966">
          <cell r="E31966" t="str">
            <v>740-ALL-196</v>
          </cell>
          <cell r="F31966">
            <v>33869.050000000003</v>
          </cell>
        </row>
        <row r="31967">
          <cell r="E31967" t="str">
            <v>740-ALL-198</v>
          </cell>
          <cell r="F31967">
            <v>286179.38</v>
          </cell>
        </row>
        <row r="31968">
          <cell r="E31968" t="str">
            <v>740-ALL-199</v>
          </cell>
          <cell r="F31968">
            <v>52302.96</v>
          </cell>
        </row>
        <row r="31969">
          <cell r="E31969" t="str">
            <v>740-ALL-211</v>
          </cell>
          <cell r="F31969">
            <v>6115041.7800000003</v>
          </cell>
        </row>
        <row r="31970">
          <cell r="E31970" t="str">
            <v>740-ALL-221</v>
          </cell>
          <cell r="F31970">
            <v>12088758.42</v>
          </cell>
        </row>
        <row r="31971">
          <cell r="E31971" t="str">
            <v>740-ALL-231</v>
          </cell>
          <cell r="F31971">
            <v>11807742.439999999</v>
          </cell>
        </row>
        <row r="31972">
          <cell r="E31972" t="str">
            <v>740-ALL-233</v>
          </cell>
          <cell r="F31972">
            <v>517701.45</v>
          </cell>
        </row>
        <row r="31973">
          <cell r="E31973" t="str">
            <v>740-ALL-311</v>
          </cell>
          <cell r="F31973">
            <v>1900431.41</v>
          </cell>
        </row>
        <row r="31974">
          <cell r="E31974" t="str">
            <v>740-ALL-312</v>
          </cell>
          <cell r="F31974">
            <v>36048.79</v>
          </cell>
        </row>
        <row r="31975">
          <cell r="E31975" t="str">
            <v>740-ALL-319</v>
          </cell>
          <cell r="F31975">
            <v>312.5</v>
          </cell>
        </row>
        <row r="31976">
          <cell r="E31976" t="str">
            <v>740-ALL-321</v>
          </cell>
          <cell r="F31976">
            <v>31903.439999999999</v>
          </cell>
        </row>
        <row r="31977">
          <cell r="E31977" t="str">
            <v>740-ALL-327</v>
          </cell>
          <cell r="F31977">
            <v>2037.68</v>
          </cell>
        </row>
        <row r="31978">
          <cell r="E31978" t="str">
            <v>740-ALL-331</v>
          </cell>
          <cell r="F31978">
            <v>414782.43</v>
          </cell>
        </row>
        <row r="31979">
          <cell r="E31979" t="str">
            <v>740-ALL-332</v>
          </cell>
          <cell r="F31979">
            <v>70829.850000000006</v>
          </cell>
        </row>
        <row r="31980">
          <cell r="E31980" t="str">
            <v>740-ALL-333</v>
          </cell>
          <cell r="F31980">
            <v>10256.07</v>
          </cell>
        </row>
        <row r="31981">
          <cell r="E31981" t="str">
            <v>740-ALL-341</v>
          </cell>
          <cell r="F31981">
            <v>4550.6499999999996</v>
          </cell>
        </row>
        <row r="31982">
          <cell r="E31982" t="str">
            <v>740-ALL-351</v>
          </cell>
          <cell r="F31982">
            <v>7831.85</v>
          </cell>
        </row>
        <row r="31983">
          <cell r="E31983" t="str">
            <v>740-ALL-352</v>
          </cell>
          <cell r="F31983">
            <v>636</v>
          </cell>
        </row>
        <row r="31984">
          <cell r="E31984" t="str">
            <v>740-ALL-379</v>
          </cell>
          <cell r="F31984">
            <v>2458.89</v>
          </cell>
        </row>
        <row r="31985">
          <cell r="E31985" t="str">
            <v>740-ALL-411</v>
          </cell>
          <cell r="F31985">
            <v>1486554.76</v>
          </cell>
        </row>
        <row r="31986">
          <cell r="E31986" t="str">
            <v>740-ALL-413</v>
          </cell>
          <cell r="F31986">
            <v>822910.35</v>
          </cell>
        </row>
        <row r="31987">
          <cell r="E31987" t="str">
            <v>740-ALL-418</v>
          </cell>
          <cell r="F31987">
            <v>10670</v>
          </cell>
        </row>
        <row r="31988">
          <cell r="E31988" t="str">
            <v>740-ALL-422</v>
          </cell>
          <cell r="F31988">
            <v>307237.40000000002</v>
          </cell>
        </row>
        <row r="31989">
          <cell r="E31989" t="str">
            <v>740-ALL-423</v>
          </cell>
          <cell r="F31989">
            <v>1026654.87</v>
          </cell>
        </row>
        <row r="31990">
          <cell r="E31990" t="str">
            <v>740-ALL-424</v>
          </cell>
          <cell r="F31990">
            <v>161347.20000000001</v>
          </cell>
        </row>
        <row r="31991">
          <cell r="E31991" t="str">
            <v>740-ALL-425</v>
          </cell>
          <cell r="F31991">
            <v>106006.56</v>
          </cell>
        </row>
        <row r="31992">
          <cell r="E31992" t="str">
            <v>740-ALL-461</v>
          </cell>
          <cell r="F31992">
            <v>341340.93</v>
          </cell>
        </row>
        <row r="31993">
          <cell r="E31993" t="str">
            <v>740-ALL-462</v>
          </cell>
          <cell r="F31993">
            <v>653445.06000000006</v>
          </cell>
        </row>
        <row r="31994">
          <cell r="E31994" t="str">
            <v>740-ALL-472</v>
          </cell>
          <cell r="F31994">
            <v>-7368.28</v>
          </cell>
        </row>
        <row r="31995">
          <cell r="E31995" t="str">
            <v>740-ALL-552</v>
          </cell>
          <cell r="F31995">
            <v>1795.6</v>
          </cell>
        </row>
        <row r="31996">
          <cell r="E31996" t="str">
            <v>750-ALL-111</v>
          </cell>
          <cell r="F31996">
            <v>94470.720000000001</v>
          </cell>
        </row>
        <row r="31997">
          <cell r="E31997" t="str">
            <v>750-ALL-113</v>
          </cell>
          <cell r="F31997">
            <v>257013.25</v>
          </cell>
        </row>
        <row r="31998">
          <cell r="E31998" t="str">
            <v>750-ALL-114</v>
          </cell>
          <cell r="F31998">
            <v>433619</v>
          </cell>
        </row>
        <row r="31999">
          <cell r="E31999" t="str">
            <v>750-ALL-115</v>
          </cell>
          <cell r="F31999">
            <v>79205.06</v>
          </cell>
        </row>
        <row r="32000">
          <cell r="E32000" t="str">
            <v>750-ALL-116</v>
          </cell>
          <cell r="F32000">
            <v>235360.5</v>
          </cell>
        </row>
        <row r="32001">
          <cell r="E32001" t="str">
            <v>750-ALL-121</v>
          </cell>
          <cell r="F32001">
            <v>7035021.9299999997</v>
          </cell>
        </row>
        <row r="32002">
          <cell r="E32002" t="str">
            <v>750-ALL-131</v>
          </cell>
          <cell r="F32002">
            <v>641220.91</v>
          </cell>
        </row>
        <row r="32003">
          <cell r="E32003" t="str">
            <v>750-ALL-132</v>
          </cell>
          <cell r="F32003">
            <v>87911.44</v>
          </cell>
        </row>
        <row r="32004">
          <cell r="E32004" t="str">
            <v>750-ALL-142</v>
          </cell>
          <cell r="F32004">
            <v>496338.72</v>
          </cell>
        </row>
        <row r="32005">
          <cell r="E32005" t="str">
            <v>750-ALL-144</v>
          </cell>
          <cell r="F32005">
            <v>582.54</v>
          </cell>
        </row>
        <row r="32006">
          <cell r="E32006" t="str">
            <v>750-ALL-146</v>
          </cell>
          <cell r="F32006">
            <v>29493.82</v>
          </cell>
        </row>
        <row r="32007">
          <cell r="E32007" t="str">
            <v>750-ALL-149</v>
          </cell>
          <cell r="F32007">
            <v>18082.650000000001</v>
          </cell>
        </row>
        <row r="32008">
          <cell r="E32008" t="str">
            <v>750-ALL-151</v>
          </cell>
          <cell r="F32008">
            <v>25305.79</v>
          </cell>
        </row>
        <row r="32009">
          <cell r="E32009" t="str">
            <v>750-ALL-152</v>
          </cell>
          <cell r="F32009">
            <v>90224.5</v>
          </cell>
        </row>
        <row r="32010">
          <cell r="E32010" t="str">
            <v>750-ALL-162</v>
          </cell>
          <cell r="F32010">
            <v>42947.23</v>
          </cell>
        </row>
        <row r="32011">
          <cell r="E32011" t="str">
            <v>750-ALL-167</v>
          </cell>
          <cell r="F32011">
            <v>3796.39</v>
          </cell>
        </row>
        <row r="32012">
          <cell r="E32012" t="str">
            <v>750-ALL-171</v>
          </cell>
          <cell r="F32012">
            <v>229520.46</v>
          </cell>
        </row>
        <row r="32013">
          <cell r="E32013" t="str">
            <v>750-ALL-173</v>
          </cell>
          <cell r="F32013">
            <v>536672.05000000005</v>
          </cell>
        </row>
        <row r="32014">
          <cell r="E32014" t="str">
            <v>750-ALL-174</v>
          </cell>
          <cell r="F32014">
            <v>2740.73</v>
          </cell>
        </row>
        <row r="32015">
          <cell r="E32015" t="str">
            <v>750-ALL-175</v>
          </cell>
          <cell r="F32015">
            <v>93794.34</v>
          </cell>
        </row>
        <row r="32016">
          <cell r="E32016" t="str">
            <v>750-ALL-184</v>
          </cell>
          <cell r="F32016">
            <v>189502.75</v>
          </cell>
        </row>
        <row r="32017">
          <cell r="E32017" t="str">
            <v>750-ALL-185</v>
          </cell>
          <cell r="F32017">
            <v>18692.18</v>
          </cell>
        </row>
        <row r="32018">
          <cell r="E32018" t="str">
            <v>750-ALL-188</v>
          </cell>
          <cell r="F32018">
            <v>87955.17</v>
          </cell>
        </row>
        <row r="32019">
          <cell r="E32019" t="str">
            <v>750-ALL-189</v>
          </cell>
          <cell r="F32019">
            <v>23039.82</v>
          </cell>
        </row>
        <row r="32020">
          <cell r="E32020" t="str">
            <v>750-ALL-198</v>
          </cell>
          <cell r="F32020">
            <v>6916.17</v>
          </cell>
        </row>
        <row r="32021">
          <cell r="E32021" t="str">
            <v>750-ALL-199</v>
          </cell>
          <cell r="F32021">
            <v>41209.49</v>
          </cell>
        </row>
        <row r="32022">
          <cell r="E32022" t="str">
            <v>750-ALL-211</v>
          </cell>
          <cell r="F32022">
            <v>787789.24</v>
          </cell>
        </row>
        <row r="32023">
          <cell r="E32023" t="str">
            <v>750-ALL-221</v>
          </cell>
          <cell r="F32023">
            <v>1517106.85</v>
          </cell>
        </row>
        <row r="32024">
          <cell r="E32024" t="str">
            <v>750-ALL-231</v>
          </cell>
          <cell r="F32024">
            <v>1245380.83</v>
          </cell>
        </row>
        <row r="32025">
          <cell r="E32025" t="str">
            <v>750-ALL-233</v>
          </cell>
          <cell r="F32025">
            <v>57780.77</v>
          </cell>
        </row>
        <row r="32026">
          <cell r="E32026" t="str">
            <v>750-ALL-311</v>
          </cell>
          <cell r="F32026">
            <v>261314.67</v>
          </cell>
        </row>
        <row r="32027">
          <cell r="E32027" t="str">
            <v>750-ALL-312</v>
          </cell>
          <cell r="F32027">
            <v>20938.259999999998</v>
          </cell>
        </row>
        <row r="32028">
          <cell r="E32028" t="str">
            <v>750-ALL-321</v>
          </cell>
          <cell r="F32028">
            <v>2874.33</v>
          </cell>
        </row>
        <row r="32029">
          <cell r="E32029" t="str">
            <v>750-ALL-326</v>
          </cell>
          <cell r="F32029">
            <v>2317.7199999999998</v>
          </cell>
        </row>
        <row r="32030">
          <cell r="E32030" t="str">
            <v>750-ALL-327</v>
          </cell>
          <cell r="F32030">
            <v>1891.77</v>
          </cell>
        </row>
        <row r="32031">
          <cell r="E32031" t="str">
            <v>750-ALL-331</v>
          </cell>
          <cell r="F32031">
            <v>646.70000000000005</v>
          </cell>
        </row>
        <row r="32032">
          <cell r="E32032" t="str">
            <v>750-ALL-332</v>
          </cell>
          <cell r="F32032">
            <v>4030.11</v>
          </cell>
        </row>
        <row r="32033">
          <cell r="E32033" t="str">
            <v>750-ALL-333</v>
          </cell>
          <cell r="F32033">
            <v>3035</v>
          </cell>
        </row>
        <row r="32034">
          <cell r="E32034" t="str">
            <v>750-ALL-341</v>
          </cell>
          <cell r="F32034">
            <v>643.33000000000004</v>
          </cell>
        </row>
        <row r="32035">
          <cell r="E32035" t="str">
            <v>750-ALL-379</v>
          </cell>
          <cell r="F32035">
            <v>120.74</v>
          </cell>
        </row>
        <row r="32036">
          <cell r="E32036" t="str">
            <v>750-ALL-411</v>
          </cell>
          <cell r="F32036">
            <v>92779.59</v>
          </cell>
        </row>
        <row r="32037">
          <cell r="E32037" t="str">
            <v>750-ALL-413</v>
          </cell>
          <cell r="F32037">
            <v>-8280.9599999999991</v>
          </cell>
        </row>
        <row r="32038">
          <cell r="E32038" t="str">
            <v>750-ALL-414</v>
          </cell>
          <cell r="F32038">
            <v>98368.56</v>
          </cell>
        </row>
        <row r="32039">
          <cell r="E32039" t="str">
            <v>750-ALL-418</v>
          </cell>
          <cell r="F32039">
            <v>47842.03</v>
          </cell>
        </row>
        <row r="32040">
          <cell r="E32040" t="str">
            <v>750-ALL-422</v>
          </cell>
          <cell r="F32040">
            <v>30471.200000000001</v>
          </cell>
        </row>
        <row r="32041">
          <cell r="E32041" t="str">
            <v>750-ALL-423</v>
          </cell>
          <cell r="F32041">
            <v>72616.679999999993</v>
          </cell>
        </row>
        <row r="32042">
          <cell r="E32042" t="str">
            <v>750-ALL-424</v>
          </cell>
          <cell r="F32042">
            <v>1922.22</v>
          </cell>
        </row>
        <row r="32043">
          <cell r="E32043" t="str">
            <v>750-ALL-425</v>
          </cell>
          <cell r="F32043">
            <v>15907.31</v>
          </cell>
        </row>
        <row r="32044">
          <cell r="E32044" t="str">
            <v>750-ALL-461</v>
          </cell>
          <cell r="F32044">
            <v>11350.59</v>
          </cell>
        </row>
        <row r="32045">
          <cell r="E32045" t="str">
            <v>750-ALL-462</v>
          </cell>
          <cell r="F32045">
            <v>60856.95</v>
          </cell>
        </row>
        <row r="32046">
          <cell r="E32046" t="str">
            <v>750-ALL-541</v>
          </cell>
          <cell r="F32046">
            <v>6307.14</v>
          </cell>
        </row>
        <row r="32047">
          <cell r="E32047" t="str">
            <v>760-ALL-111</v>
          </cell>
          <cell r="F32047">
            <v>85432</v>
          </cell>
        </row>
        <row r="32048">
          <cell r="E32048" t="str">
            <v>760-ALL-113</v>
          </cell>
          <cell r="F32048">
            <v>572536.72</v>
          </cell>
        </row>
        <row r="32049">
          <cell r="E32049" t="str">
            <v>760-ALL-114</v>
          </cell>
          <cell r="F32049">
            <v>1812863.25</v>
          </cell>
        </row>
        <row r="32050">
          <cell r="E32050" t="str">
            <v>760-ALL-115</v>
          </cell>
          <cell r="F32050">
            <v>6828</v>
          </cell>
        </row>
        <row r="32051">
          <cell r="E32051" t="str">
            <v>760-ALL-116</v>
          </cell>
          <cell r="F32051">
            <v>1399934.05</v>
          </cell>
        </row>
        <row r="32052">
          <cell r="E32052" t="str">
            <v>760-ALL-118</v>
          </cell>
          <cell r="F32052">
            <v>192020.8</v>
          </cell>
        </row>
        <row r="32053">
          <cell r="E32053" t="str">
            <v>760-ALL-121</v>
          </cell>
          <cell r="F32053">
            <v>41378758.450000003</v>
          </cell>
        </row>
        <row r="32054">
          <cell r="E32054" t="str">
            <v>760-ALL-123</v>
          </cell>
          <cell r="F32054">
            <v>316133.51</v>
          </cell>
        </row>
        <row r="32055">
          <cell r="E32055" t="str">
            <v>760-ALL-124</v>
          </cell>
          <cell r="F32055">
            <v>197191.74</v>
          </cell>
        </row>
        <row r="32056">
          <cell r="E32056" t="str">
            <v>760-ALL-125</v>
          </cell>
          <cell r="F32056">
            <v>20972.74</v>
          </cell>
        </row>
        <row r="32057">
          <cell r="E32057" t="str">
            <v>760-ALL-127</v>
          </cell>
          <cell r="F32057">
            <v>147968.29999999999</v>
          </cell>
        </row>
        <row r="32058">
          <cell r="E32058" t="str">
            <v>760-ALL-131</v>
          </cell>
          <cell r="F32058">
            <v>4523630.6900000004</v>
          </cell>
        </row>
        <row r="32059">
          <cell r="E32059" t="str">
            <v>760-ALL-132</v>
          </cell>
          <cell r="F32059">
            <v>733236.58</v>
          </cell>
        </row>
        <row r="32060">
          <cell r="E32060" t="str">
            <v>760-ALL-133</v>
          </cell>
          <cell r="F32060">
            <v>276639</v>
          </cell>
        </row>
        <row r="32061">
          <cell r="E32061" t="str">
            <v>760-ALL-135</v>
          </cell>
          <cell r="F32061">
            <v>1224206.3</v>
          </cell>
        </row>
        <row r="32062">
          <cell r="E32062" t="str">
            <v>760-ALL-141</v>
          </cell>
          <cell r="F32062">
            <v>145202.26999999999</v>
          </cell>
        </row>
        <row r="32063">
          <cell r="E32063" t="str">
            <v>760-ALL-142</v>
          </cell>
          <cell r="F32063">
            <v>4254221.2</v>
          </cell>
        </row>
        <row r="32064">
          <cell r="E32064" t="str">
            <v>760-ALL-143</v>
          </cell>
          <cell r="F32064">
            <v>429454.92</v>
          </cell>
        </row>
        <row r="32065">
          <cell r="E32065" t="str">
            <v>760-ALL-144</v>
          </cell>
          <cell r="F32065">
            <v>2304</v>
          </cell>
        </row>
        <row r="32066">
          <cell r="E32066" t="str">
            <v>760-ALL-145</v>
          </cell>
          <cell r="F32066">
            <v>93896.4</v>
          </cell>
        </row>
        <row r="32067">
          <cell r="E32067" t="str">
            <v>760-ALL-146</v>
          </cell>
          <cell r="F32067">
            <v>155578.85</v>
          </cell>
        </row>
        <row r="32068">
          <cell r="E32068" t="str">
            <v>760-ALL-147</v>
          </cell>
          <cell r="F32068">
            <v>90355.28</v>
          </cell>
        </row>
        <row r="32069">
          <cell r="E32069" t="str">
            <v>760-ALL-148</v>
          </cell>
          <cell r="F32069">
            <v>228024.32000000001</v>
          </cell>
        </row>
        <row r="32070">
          <cell r="E32070" t="str">
            <v>760-ALL-151</v>
          </cell>
          <cell r="F32070">
            <v>1680449.27</v>
          </cell>
        </row>
        <row r="32071">
          <cell r="E32071" t="str">
            <v>760-ALL-152</v>
          </cell>
          <cell r="F32071">
            <v>65037.84</v>
          </cell>
        </row>
        <row r="32072">
          <cell r="E32072" t="str">
            <v>760-ALL-162</v>
          </cell>
          <cell r="F32072">
            <v>501333.57</v>
          </cell>
        </row>
        <row r="32073">
          <cell r="E32073" t="str">
            <v>760-ALL-163</v>
          </cell>
          <cell r="F32073">
            <v>143644.5</v>
          </cell>
        </row>
        <row r="32074">
          <cell r="E32074" t="str">
            <v>760-ALL-165</v>
          </cell>
          <cell r="F32074">
            <v>115094.23</v>
          </cell>
        </row>
        <row r="32075">
          <cell r="E32075" t="str">
            <v>760-ALL-166</v>
          </cell>
          <cell r="F32075">
            <v>1930.5</v>
          </cell>
        </row>
        <row r="32076">
          <cell r="E32076" t="str">
            <v>760-ALL-167</v>
          </cell>
          <cell r="F32076">
            <v>18414.5</v>
          </cell>
        </row>
        <row r="32077">
          <cell r="E32077" t="str">
            <v>760-ALL-171</v>
          </cell>
          <cell r="F32077">
            <v>1164825.56</v>
          </cell>
        </row>
        <row r="32078">
          <cell r="E32078" t="str">
            <v>760-ALL-173</v>
          </cell>
          <cell r="F32078">
            <v>1301965.23</v>
          </cell>
        </row>
        <row r="32079">
          <cell r="E32079" t="str">
            <v>760-ALL-175</v>
          </cell>
          <cell r="F32079">
            <v>663981.05000000005</v>
          </cell>
        </row>
        <row r="32080">
          <cell r="E32080" t="str">
            <v>760-ALL-176</v>
          </cell>
          <cell r="F32080">
            <v>529134.52</v>
          </cell>
        </row>
        <row r="32081">
          <cell r="E32081" t="str">
            <v>760-ALL-177</v>
          </cell>
          <cell r="F32081">
            <v>2202.56</v>
          </cell>
        </row>
        <row r="32082">
          <cell r="E32082" t="str">
            <v>760-ALL-181</v>
          </cell>
          <cell r="F32082">
            <v>50011.44</v>
          </cell>
        </row>
        <row r="32083">
          <cell r="E32083" t="str">
            <v>760-ALL-184</v>
          </cell>
          <cell r="F32083">
            <v>1141818.3700000001</v>
          </cell>
        </row>
        <row r="32084">
          <cell r="E32084" t="str">
            <v>760-ALL-185</v>
          </cell>
          <cell r="F32084">
            <v>63909</v>
          </cell>
        </row>
        <row r="32085">
          <cell r="E32085" t="str">
            <v>760-ALL-186</v>
          </cell>
          <cell r="F32085">
            <v>-33885.93</v>
          </cell>
        </row>
        <row r="32086">
          <cell r="E32086" t="str">
            <v>760-ALL-188</v>
          </cell>
          <cell r="F32086">
            <v>446266.34</v>
          </cell>
        </row>
        <row r="32087">
          <cell r="E32087" t="str">
            <v>760-ALL-189</v>
          </cell>
          <cell r="F32087">
            <v>64304.51</v>
          </cell>
        </row>
        <row r="32088">
          <cell r="E32088" t="str">
            <v>760-ALL-191</v>
          </cell>
          <cell r="F32088">
            <v>1680</v>
          </cell>
        </row>
        <row r="32089">
          <cell r="E32089" t="str">
            <v>760-ALL-192</v>
          </cell>
          <cell r="F32089">
            <v>3019.74</v>
          </cell>
        </row>
        <row r="32090">
          <cell r="E32090" t="str">
            <v>760-ALL-196</v>
          </cell>
          <cell r="F32090">
            <v>25967.74</v>
          </cell>
        </row>
        <row r="32091">
          <cell r="E32091" t="str">
            <v>760-ALL-197</v>
          </cell>
          <cell r="F32091">
            <v>1200</v>
          </cell>
        </row>
        <row r="32092">
          <cell r="E32092" t="str">
            <v>760-ALL-198</v>
          </cell>
          <cell r="F32092">
            <v>43536.480000000003</v>
          </cell>
        </row>
        <row r="32093">
          <cell r="E32093" t="str">
            <v>760-ALL-211</v>
          </cell>
          <cell r="F32093">
            <v>4798401.62</v>
          </cell>
        </row>
        <row r="32094">
          <cell r="E32094" t="str">
            <v>760-ALL-221</v>
          </cell>
          <cell r="F32094">
            <v>9326227.9900000002</v>
          </cell>
        </row>
        <row r="32095">
          <cell r="E32095" t="str">
            <v>760-ALL-231</v>
          </cell>
          <cell r="F32095">
            <v>8154758.5700000003</v>
          </cell>
        </row>
        <row r="32096">
          <cell r="E32096" t="str">
            <v>760-ALL-233</v>
          </cell>
          <cell r="F32096">
            <v>391171.37</v>
          </cell>
        </row>
        <row r="32097">
          <cell r="E32097" t="str">
            <v>760-ALL-311</v>
          </cell>
          <cell r="F32097">
            <v>2499727.15</v>
          </cell>
        </row>
        <row r="32098">
          <cell r="E32098" t="str">
            <v>760-ALL-312</v>
          </cell>
          <cell r="F32098">
            <v>305964.36</v>
          </cell>
        </row>
        <row r="32099">
          <cell r="E32099" t="str">
            <v>760-ALL-313</v>
          </cell>
          <cell r="F32099">
            <v>520.58000000000004</v>
          </cell>
        </row>
        <row r="32100">
          <cell r="E32100" t="str">
            <v>760-ALL-314</v>
          </cell>
          <cell r="F32100">
            <v>891.27</v>
          </cell>
        </row>
        <row r="32101">
          <cell r="E32101" t="str">
            <v>760-ALL-319</v>
          </cell>
          <cell r="F32101">
            <v>34215.629999999997</v>
          </cell>
        </row>
        <row r="32102">
          <cell r="E32102" t="str">
            <v>760-ALL-321</v>
          </cell>
          <cell r="F32102">
            <v>29087.77</v>
          </cell>
        </row>
        <row r="32103">
          <cell r="E32103" t="str">
            <v>760-ALL-322</v>
          </cell>
          <cell r="F32103">
            <v>12697.87</v>
          </cell>
        </row>
        <row r="32104">
          <cell r="E32104" t="str">
            <v>760-ALL-323</v>
          </cell>
          <cell r="F32104">
            <v>332.26</v>
          </cell>
        </row>
        <row r="32105">
          <cell r="E32105" t="str">
            <v>760-ALL-326</v>
          </cell>
          <cell r="F32105">
            <v>4425.37</v>
          </cell>
        </row>
        <row r="32106">
          <cell r="E32106" t="str">
            <v>760-ALL-331</v>
          </cell>
          <cell r="F32106">
            <v>162013.25</v>
          </cell>
        </row>
        <row r="32107">
          <cell r="E32107" t="str">
            <v>760-ALL-332</v>
          </cell>
          <cell r="F32107">
            <v>24461.32</v>
          </cell>
        </row>
        <row r="32108">
          <cell r="E32108" t="str">
            <v>760-ALL-333</v>
          </cell>
          <cell r="F32108">
            <v>4487.5</v>
          </cell>
        </row>
        <row r="32109">
          <cell r="E32109" t="str">
            <v>760-ALL-341</v>
          </cell>
          <cell r="F32109">
            <v>2278.0500000000002</v>
          </cell>
        </row>
        <row r="32110">
          <cell r="E32110" t="str">
            <v>760-ALL-342</v>
          </cell>
          <cell r="F32110">
            <v>3329.81</v>
          </cell>
        </row>
        <row r="32111">
          <cell r="E32111" t="str">
            <v>760-ALL-343</v>
          </cell>
          <cell r="F32111">
            <v>133712.65</v>
          </cell>
        </row>
        <row r="32112">
          <cell r="E32112" t="str">
            <v>760-ALL-344</v>
          </cell>
          <cell r="F32112">
            <v>8980.75</v>
          </cell>
        </row>
        <row r="32113">
          <cell r="E32113" t="str">
            <v>760-ALL-351</v>
          </cell>
          <cell r="F32113">
            <v>7986.23</v>
          </cell>
        </row>
        <row r="32114">
          <cell r="E32114" t="str">
            <v>760-ALL-353</v>
          </cell>
          <cell r="F32114">
            <v>333</v>
          </cell>
        </row>
        <row r="32115">
          <cell r="E32115" t="str">
            <v>760-ALL-361</v>
          </cell>
          <cell r="F32115">
            <v>3371</v>
          </cell>
        </row>
        <row r="32116">
          <cell r="E32116" t="str">
            <v>760-ALL-378</v>
          </cell>
          <cell r="F32116">
            <v>310</v>
          </cell>
        </row>
        <row r="32117">
          <cell r="E32117" t="str">
            <v>760-ALL-379</v>
          </cell>
          <cell r="F32117">
            <v>210</v>
          </cell>
        </row>
        <row r="32118">
          <cell r="E32118" t="str">
            <v>760-ALL-411</v>
          </cell>
          <cell r="F32118">
            <v>1498861.76</v>
          </cell>
        </row>
        <row r="32119">
          <cell r="E32119" t="str">
            <v>760-ALL-413</v>
          </cell>
          <cell r="F32119">
            <v>423506.69</v>
          </cell>
        </row>
        <row r="32120">
          <cell r="E32120" t="str">
            <v>760-ALL-414</v>
          </cell>
          <cell r="F32120">
            <v>51367.63</v>
          </cell>
        </row>
        <row r="32121">
          <cell r="E32121" t="str">
            <v>760-ALL-418</v>
          </cell>
          <cell r="F32121">
            <v>37164.21</v>
          </cell>
        </row>
        <row r="32122">
          <cell r="E32122" t="str">
            <v>760-ALL-422</v>
          </cell>
          <cell r="F32122">
            <v>425188.3</v>
          </cell>
        </row>
        <row r="32123">
          <cell r="E32123" t="str">
            <v>760-ALL-423</v>
          </cell>
          <cell r="F32123">
            <v>872504.29</v>
          </cell>
        </row>
        <row r="32124">
          <cell r="E32124" t="str">
            <v>760-ALL-424</v>
          </cell>
          <cell r="F32124">
            <v>24981.51</v>
          </cell>
        </row>
        <row r="32125">
          <cell r="E32125" t="str">
            <v>760-ALL-425</v>
          </cell>
          <cell r="F32125">
            <v>135568.67000000001</v>
          </cell>
        </row>
        <row r="32126">
          <cell r="E32126" t="str">
            <v>760-ALL-459</v>
          </cell>
          <cell r="F32126">
            <v>254.75</v>
          </cell>
        </row>
        <row r="32127">
          <cell r="E32127" t="str">
            <v>760-ALL-461</v>
          </cell>
          <cell r="F32127">
            <v>395025.72</v>
          </cell>
        </row>
        <row r="32128">
          <cell r="E32128" t="str">
            <v>760-ALL-462</v>
          </cell>
          <cell r="F32128">
            <v>548129.31000000006</v>
          </cell>
        </row>
        <row r="32129">
          <cell r="E32129" t="str">
            <v>760-ALL-472</v>
          </cell>
          <cell r="F32129">
            <v>-2649.24</v>
          </cell>
        </row>
        <row r="32130">
          <cell r="E32130" t="str">
            <v>760-ALL-541</v>
          </cell>
          <cell r="F32130">
            <v>73077.919999999998</v>
          </cell>
        </row>
        <row r="32131">
          <cell r="E32131" t="str">
            <v>760-ALL-552</v>
          </cell>
          <cell r="F32131">
            <v>3888.48</v>
          </cell>
        </row>
        <row r="32132">
          <cell r="E32132" t="str">
            <v>761-ALL-111</v>
          </cell>
          <cell r="F32132">
            <v>116916</v>
          </cell>
        </row>
        <row r="32133">
          <cell r="E32133" t="str">
            <v>761-ALL-113</v>
          </cell>
          <cell r="F32133">
            <v>247019.7</v>
          </cell>
        </row>
        <row r="32134">
          <cell r="E32134" t="str">
            <v>761-ALL-114</v>
          </cell>
          <cell r="F32134">
            <v>499128</v>
          </cell>
        </row>
        <row r="32135">
          <cell r="E32135" t="str">
            <v>761-ALL-116</v>
          </cell>
          <cell r="F32135">
            <v>254037.24</v>
          </cell>
        </row>
        <row r="32136">
          <cell r="E32136" t="str">
            <v>761-ALL-121</v>
          </cell>
          <cell r="F32136">
            <v>11376079.880000001</v>
          </cell>
        </row>
        <row r="32137">
          <cell r="E32137" t="str">
            <v>761-ALL-122</v>
          </cell>
          <cell r="F32137">
            <v>27209</v>
          </cell>
        </row>
        <row r="32138">
          <cell r="E32138" t="str">
            <v>761-ALL-125</v>
          </cell>
          <cell r="F32138">
            <v>11849.75</v>
          </cell>
        </row>
        <row r="32139">
          <cell r="E32139" t="str">
            <v>761-ALL-127</v>
          </cell>
          <cell r="F32139">
            <v>119580</v>
          </cell>
        </row>
        <row r="32140">
          <cell r="E32140" t="str">
            <v>761-ALL-131</v>
          </cell>
          <cell r="F32140">
            <v>1291157.92</v>
          </cell>
        </row>
        <row r="32141">
          <cell r="E32141" t="str">
            <v>761-ALL-132</v>
          </cell>
          <cell r="F32141">
            <v>172460</v>
          </cell>
        </row>
        <row r="32142">
          <cell r="E32142" t="str">
            <v>761-ALL-133</v>
          </cell>
          <cell r="F32142">
            <v>39108.910000000003</v>
          </cell>
        </row>
        <row r="32143">
          <cell r="E32143" t="str">
            <v>761-ALL-135</v>
          </cell>
          <cell r="F32143">
            <v>45250</v>
          </cell>
        </row>
        <row r="32144">
          <cell r="E32144" t="str">
            <v>761-ALL-142</v>
          </cell>
          <cell r="F32144">
            <v>1433480.72</v>
          </cell>
        </row>
        <row r="32145">
          <cell r="E32145" t="str">
            <v>761-ALL-143</v>
          </cell>
          <cell r="F32145">
            <v>8572.26</v>
          </cell>
        </row>
        <row r="32146">
          <cell r="E32146" t="str">
            <v>761-ALL-144</v>
          </cell>
          <cell r="F32146">
            <v>18368.09</v>
          </cell>
        </row>
        <row r="32147">
          <cell r="E32147" t="str">
            <v>761-ALL-145</v>
          </cell>
          <cell r="F32147">
            <v>61670</v>
          </cell>
        </row>
        <row r="32148">
          <cell r="E32148" t="str">
            <v>761-ALL-151</v>
          </cell>
          <cell r="F32148">
            <v>537476</v>
          </cell>
        </row>
        <row r="32149">
          <cell r="E32149" t="str">
            <v>761-ALL-162</v>
          </cell>
          <cell r="F32149">
            <v>44060.800000000003</v>
          </cell>
        </row>
        <row r="32150">
          <cell r="E32150" t="str">
            <v>761-ALL-163</v>
          </cell>
          <cell r="F32150">
            <v>8092</v>
          </cell>
        </row>
        <row r="32151">
          <cell r="E32151" t="str">
            <v>761-ALL-165</v>
          </cell>
          <cell r="F32151">
            <v>7270.84</v>
          </cell>
        </row>
        <row r="32152">
          <cell r="E32152" t="str">
            <v>761-ALL-167</v>
          </cell>
          <cell r="F32152">
            <v>8953.75</v>
          </cell>
        </row>
        <row r="32153">
          <cell r="E32153" t="str">
            <v>761-ALL-171</v>
          </cell>
          <cell r="F32153">
            <v>228428.21</v>
          </cell>
        </row>
        <row r="32154">
          <cell r="E32154" t="str">
            <v>761-ALL-173</v>
          </cell>
          <cell r="F32154">
            <v>744301.15</v>
          </cell>
        </row>
        <row r="32155">
          <cell r="E32155" t="str">
            <v>761-ALL-181</v>
          </cell>
          <cell r="F32155">
            <v>320049.24</v>
          </cell>
        </row>
        <row r="32156">
          <cell r="E32156" t="str">
            <v>761-ALL-184</v>
          </cell>
          <cell r="F32156">
            <v>268704.53000000003</v>
          </cell>
        </row>
        <row r="32157">
          <cell r="E32157" t="str">
            <v>761-ALL-185</v>
          </cell>
          <cell r="F32157">
            <v>41098.65</v>
          </cell>
        </row>
        <row r="32158">
          <cell r="E32158" t="str">
            <v>761-ALL-186</v>
          </cell>
          <cell r="F32158">
            <v>3964.73</v>
          </cell>
        </row>
        <row r="32159">
          <cell r="E32159" t="str">
            <v>761-ALL-188</v>
          </cell>
          <cell r="F32159">
            <v>145864.99</v>
          </cell>
        </row>
        <row r="32160">
          <cell r="E32160" t="str">
            <v>761-ALL-189</v>
          </cell>
          <cell r="F32160">
            <v>17642.59</v>
          </cell>
        </row>
        <row r="32161">
          <cell r="E32161" t="str">
            <v>761-ALL-196</v>
          </cell>
          <cell r="F32161">
            <v>11725</v>
          </cell>
        </row>
        <row r="32162">
          <cell r="E32162" t="str">
            <v>761-ALL-211</v>
          </cell>
          <cell r="F32162">
            <v>1332988.57</v>
          </cell>
        </row>
        <row r="32163">
          <cell r="E32163" t="str">
            <v>761-ALL-221</v>
          </cell>
          <cell r="F32163">
            <v>2569202.56</v>
          </cell>
        </row>
        <row r="32164">
          <cell r="E32164" t="str">
            <v>761-ALL-231</v>
          </cell>
          <cell r="F32164">
            <v>2480723.19</v>
          </cell>
        </row>
        <row r="32165">
          <cell r="E32165" t="str">
            <v>761-ALL-233</v>
          </cell>
          <cell r="F32165">
            <v>109738.48</v>
          </cell>
        </row>
        <row r="32166">
          <cell r="E32166" t="str">
            <v>761-ALL-311</v>
          </cell>
          <cell r="F32166">
            <v>425000.85</v>
          </cell>
        </row>
        <row r="32167">
          <cell r="E32167" t="str">
            <v>761-ALL-312</v>
          </cell>
          <cell r="F32167">
            <v>58694.03</v>
          </cell>
        </row>
        <row r="32168">
          <cell r="E32168" t="str">
            <v>761-ALL-319</v>
          </cell>
          <cell r="F32168">
            <v>14843.95</v>
          </cell>
        </row>
        <row r="32169">
          <cell r="E32169" t="str">
            <v>761-ALL-331</v>
          </cell>
          <cell r="F32169">
            <v>10535.58</v>
          </cell>
        </row>
        <row r="32170">
          <cell r="E32170" t="str">
            <v>761-ALL-332</v>
          </cell>
          <cell r="F32170">
            <v>4623.09</v>
          </cell>
        </row>
        <row r="32171">
          <cell r="E32171" t="str">
            <v>761-ALL-333</v>
          </cell>
          <cell r="F32171">
            <v>7193.5</v>
          </cell>
        </row>
        <row r="32172">
          <cell r="E32172" t="str">
            <v>761-ALL-341</v>
          </cell>
          <cell r="F32172">
            <v>490.28</v>
          </cell>
        </row>
        <row r="32173">
          <cell r="E32173" t="str">
            <v>761-ALL-342</v>
          </cell>
          <cell r="F32173">
            <v>32.49</v>
          </cell>
        </row>
        <row r="32174">
          <cell r="E32174" t="str">
            <v>761-ALL-344</v>
          </cell>
          <cell r="F32174">
            <v>1040.8399999999999</v>
          </cell>
        </row>
        <row r="32175">
          <cell r="E32175" t="str">
            <v>761-ALL-351</v>
          </cell>
          <cell r="F32175">
            <v>6148.42</v>
          </cell>
        </row>
        <row r="32176">
          <cell r="E32176" t="str">
            <v>761-ALL-361</v>
          </cell>
          <cell r="F32176">
            <v>841</v>
          </cell>
        </row>
        <row r="32177">
          <cell r="E32177" t="str">
            <v>761-ALL-379</v>
          </cell>
          <cell r="F32177">
            <v>982.22</v>
          </cell>
        </row>
        <row r="32178">
          <cell r="E32178" t="str">
            <v>761-ALL-411</v>
          </cell>
          <cell r="F32178">
            <v>195185.72</v>
          </cell>
        </row>
        <row r="32179">
          <cell r="E32179" t="str">
            <v>761-ALL-413</v>
          </cell>
          <cell r="F32179">
            <v>30890.44</v>
          </cell>
        </row>
        <row r="32180">
          <cell r="E32180" t="str">
            <v>761-ALL-414</v>
          </cell>
          <cell r="F32180">
            <v>6668.82</v>
          </cell>
        </row>
        <row r="32181">
          <cell r="E32181" t="str">
            <v>761-ALL-418</v>
          </cell>
          <cell r="F32181">
            <v>66743.19</v>
          </cell>
        </row>
        <row r="32182">
          <cell r="E32182" t="str">
            <v>761-ALL-422</v>
          </cell>
          <cell r="F32182">
            <v>1141.7</v>
          </cell>
        </row>
        <row r="32183">
          <cell r="E32183" t="str">
            <v>761-ALL-461</v>
          </cell>
          <cell r="F32183">
            <v>72490.87</v>
          </cell>
        </row>
        <row r="32184">
          <cell r="E32184" t="str">
            <v>761-ALL-462</v>
          </cell>
          <cell r="F32184">
            <v>422461.62</v>
          </cell>
        </row>
        <row r="32185">
          <cell r="E32185" t="str">
            <v>761-ALL-472</v>
          </cell>
          <cell r="F32185">
            <v>-388.69</v>
          </cell>
        </row>
        <row r="32186">
          <cell r="E32186" t="str">
            <v>761-ALL-541</v>
          </cell>
          <cell r="F32186">
            <v>18488.310000000001</v>
          </cell>
        </row>
        <row r="32187">
          <cell r="E32187" t="str">
            <v>761-ALL-542</v>
          </cell>
          <cell r="F32187">
            <v>38400.559999999998</v>
          </cell>
        </row>
        <row r="32188">
          <cell r="E32188" t="str">
            <v>761-ALL-715</v>
          </cell>
          <cell r="F32188">
            <v>45000</v>
          </cell>
        </row>
        <row r="32189">
          <cell r="E32189" t="str">
            <v>770-ALL-111</v>
          </cell>
          <cell r="F32189">
            <v>123840</v>
          </cell>
        </row>
        <row r="32190">
          <cell r="E32190" t="str">
            <v>770-ALL-113</v>
          </cell>
          <cell r="F32190">
            <v>327840.68</v>
          </cell>
        </row>
        <row r="32191">
          <cell r="E32191" t="str">
            <v>770-ALL-114</v>
          </cell>
          <cell r="F32191">
            <v>986685</v>
          </cell>
        </row>
        <row r="32192">
          <cell r="E32192" t="str">
            <v>770-ALL-115</v>
          </cell>
          <cell r="F32192">
            <v>89196</v>
          </cell>
        </row>
        <row r="32193">
          <cell r="E32193" t="str">
            <v>770-ALL-116</v>
          </cell>
          <cell r="F32193">
            <v>883446.46</v>
          </cell>
        </row>
        <row r="32194">
          <cell r="E32194" t="str">
            <v>770-ALL-118</v>
          </cell>
          <cell r="F32194">
            <v>91982</v>
          </cell>
        </row>
        <row r="32195">
          <cell r="E32195" t="str">
            <v>770-ALL-121</v>
          </cell>
          <cell r="F32195">
            <v>16444917.710000001</v>
          </cell>
        </row>
        <row r="32196">
          <cell r="E32196" t="str">
            <v>770-ALL-123</v>
          </cell>
          <cell r="F32196">
            <v>62590</v>
          </cell>
        </row>
        <row r="32197">
          <cell r="E32197" t="str">
            <v>770-ALL-124</v>
          </cell>
          <cell r="F32197">
            <v>133010</v>
          </cell>
        </row>
        <row r="32198">
          <cell r="E32198" t="str">
            <v>770-ALL-125</v>
          </cell>
          <cell r="F32198">
            <v>7635.73</v>
          </cell>
        </row>
        <row r="32199">
          <cell r="E32199" t="str">
            <v>770-ALL-127</v>
          </cell>
          <cell r="F32199">
            <v>57050.63</v>
          </cell>
        </row>
        <row r="32200">
          <cell r="E32200" t="str">
            <v>770-ALL-131</v>
          </cell>
          <cell r="F32200">
            <v>1992884.99</v>
          </cell>
        </row>
        <row r="32201">
          <cell r="E32201" t="str">
            <v>770-ALL-132</v>
          </cell>
          <cell r="F32201">
            <v>143722.25</v>
          </cell>
        </row>
        <row r="32202">
          <cell r="E32202" t="str">
            <v>770-ALL-135</v>
          </cell>
          <cell r="F32202">
            <v>202067</v>
          </cell>
        </row>
        <row r="32203">
          <cell r="E32203" t="str">
            <v>770-ALL-142</v>
          </cell>
          <cell r="F32203">
            <v>2247458.2200000002</v>
          </cell>
        </row>
        <row r="32204">
          <cell r="E32204" t="str">
            <v>770-ALL-145</v>
          </cell>
          <cell r="F32204">
            <v>91869.7</v>
          </cell>
        </row>
        <row r="32205">
          <cell r="E32205" t="str">
            <v>770-ALL-146</v>
          </cell>
          <cell r="F32205">
            <v>242191.11</v>
          </cell>
        </row>
        <row r="32206">
          <cell r="E32206" t="str">
            <v>770-ALL-147</v>
          </cell>
          <cell r="F32206">
            <v>42291.51</v>
          </cell>
        </row>
        <row r="32207">
          <cell r="E32207" t="str">
            <v>770-ALL-148</v>
          </cell>
          <cell r="F32207">
            <v>96101.64</v>
          </cell>
        </row>
        <row r="32208">
          <cell r="E32208" t="str">
            <v>770-ALL-149</v>
          </cell>
          <cell r="F32208">
            <v>190374.46</v>
          </cell>
        </row>
        <row r="32209">
          <cell r="E32209" t="str">
            <v>770-ALL-151</v>
          </cell>
          <cell r="F32209">
            <v>1614753.71</v>
          </cell>
        </row>
        <row r="32210">
          <cell r="E32210" t="str">
            <v>770-ALL-152</v>
          </cell>
          <cell r="F32210">
            <v>114875.66</v>
          </cell>
        </row>
        <row r="32211">
          <cell r="E32211" t="str">
            <v>770-ALL-162</v>
          </cell>
          <cell r="F32211">
            <v>412366.74</v>
          </cell>
        </row>
        <row r="32212">
          <cell r="E32212" t="str">
            <v>770-ALL-163</v>
          </cell>
          <cell r="F32212">
            <v>23609.71</v>
          </cell>
        </row>
        <row r="32213">
          <cell r="E32213" t="str">
            <v>770-ALL-165</v>
          </cell>
          <cell r="F32213">
            <v>6874.44</v>
          </cell>
        </row>
        <row r="32214">
          <cell r="E32214" t="str">
            <v>770-ALL-167</v>
          </cell>
          <cell r="F32214">
            <v>51062.55</v>
          </cell>
        </row>
        <row r="32215">
          <cell r="E32215" t="str">
            <v>770-ALL-171</v>
          </cell>
          <cell r="F32215">
            <v>884189.72</v>
          </cell>
        </row>
        <row r="32216">
          <cell r="E32216" t="str">
            <v>770-ALL-172</v>
          </cell>
          <cell r="F32216">
            <v>3465.94</v>
          </cell>
        </row>
        <row r="32217">
          <cell r="E32217" t="str">
            <v>770-ALL-173</v>
          </cell>
          <cell r="F32217">
            <v>710918.98</v>
          </cell>
        </row>
        <row r="32218">
          <cell r="E32218" t="str">
            <v>770-ALL-175</v>
          </cell>
          <cell r="F32218">
            <v>303651.99</v>
          </cell>
        </row>
        <row r="32219">
          <cell r="E32219" t="str">
            <v>770-ALL-181</v>
          </cell>
          <cell r="F32219">
            <v>715978.39</v>
          </cell>
        </row>
        <row r="32220">
          <cell r="E32220" t="str">
            <v>770-ALL-184</v>
          </cell>
          <cell r="F32220">
            <v>494598.98</v>
          </cell>
        </row>
        <row r="32221">
          <cell r="E32221" t="str">
            <v>770-ALL-185</v>
          </cell>
          <cell r="F32221">
            <v>33098.980000000003</v>
          </cell>
        </row>
        <row r="32222">
          <cell r="E32222" t="str">
            <v>770-ALL-186</v>
          </cell>
          <cell r="F32222">
            <v>-1539.89</v>
          </cell>
        </row>
        <row r="32223">
          <cell r="E32223" t="str">
            <v>770-ALL-188</v>
          </cell>
          <cell r="F32223">
            <v>313174.15000000002</v>
          </cell>
        </row>
        <row r="32224">
          <cell r="E32224" t="str">
            <v>770-ALL-189</v>
          </cell>
          <cell r="F32224">
            <v>31619.119999999999</v>
          </cell>
        </row>
        <row r="32225">
          <cell r="E32225" t="str">
            <v>770-ALL-196</v>
          </cell>
          <cell r="F32225">
            <v>21903.96</v>
          </cell>
        </row>
        <row r="32226">
          <cell r="E32226" t="str">
            <v>770-ALL-197</v>
          </cell>
          <cell r="F32226">
            <v>32740.03</v>
          </cell>
        </row>
        <row r="32227">
          <cell r="E32227" t="str">
            <v>770-ALL-198</v>
          </cell>
          <cell r="F32227">
            <v>46301.57</v>
          </cell>
        </row>
        <row r="32228">
          <cell r="E32228" t="str">
            <v>770-ALL-199</v>
          </cell>
          <cell r="F32228">
            <v>4326.49</v>
          </cell>
        </row>
        <row r="32229">
          <cell r="E32229" t="str">
            <v>770-ALL-211</v>
          </cell>
          <cell r="F32229">
            <v>2195641.9</v>
          </cell>
        </row>
        <row r="32230">
          <cell r="E32230" t="str">
            <v>770-ALL-221</v>
          </cell>
          <cell r="F32230">
            <v>4125081.7</v>
          </cell>
        </row>
        <row r="32231">
          <cell r="E32231" t="str">
            <v>770-ALL-231</v>
          </cell>
          <cell r="F32231">
            <v>3728517.57</v>
          </cell>
        </row>
        <row r="32232">
          <cell r="E32232" t="str">
            <v>770-ALL-233</v>
          </cell>
          <cell r="F32232">
            <v>168914.8</v>
          </cell>
        </row>
        <row r="32233">
          <cell r="E32233" t="str">
            <v>770-ALL-311</v>
          </cell>
          <cell r="F32233">
            <v>1149039.3799999999</v>
          </cell>
        </row>
        <row r="32234">
          <cell r="E32234" t="str">
            <v>770-ALL-312</v>
          </cell>
          <cell r="F32234">
            <v>80512.509999999995</v>
          </cell>
        </row>
        <row r="32235">
          <cell r="E32235" t="str">
            <v>770-ALL-314</v>
          </cell>
          <cell r="F32235">
            <v>3684.86</v>
          </cell>
        </row>
        <row r="32236">
          <cell r="E32236" t="str">
            <v>770-ALL-317</v>
          </cell>
          <cell r="F32236">
            <v>21032.5</v>
          </cell>
        </row>
        <row r="32237">
          <cell r="E32237" t="str">
            <v>770-ALL-319</v>
          </cell>
          <cell r="F32237">
            <v>750</v>
          </cell>
        </row>
        <row r="32238">
          <cell r="E32238" t="str">
            <v>770-ALL-321</v>
          </cell>
          <cell r="F32238">
            <v>8124.43</v>
          </cell>
        </row>
        <row r="32239">
          <cell r="E32239" t="str">
            <v>770-ALL-331</v>
          </cell>
          <cell r="F32239">
            <v>5153</v>
          </cell>
        </row>
        <row r="32240">
          <cell r="E32240" t="str">
            <v>770-ALL-332</v>
          </cell>
          <cell r="F32240">
            <v>18633.16</v>
          </cell>
        </row>
        <row r="32241">
          <cell r="E32241" t="str">
            <v>770-ALL-333</v>
          </cell>
          <cell r="F32241">
            <v>10940.44</v>
          </cell>
        </row>
        <row r="32242">
          <cell r="E32242" t="str">
            <v>770-ALL-341</v>
          </cell>
          <cell r="F32242">
            <v>1485.79</v>
          </cell>
        </row>
        <row r="32243">
          <cell r="E32243" t="str">
            <v>770-ALL-351</v>
          </cell>
          <cell r="F32243">
            <v>11079.13</v>
          </cell>
        </row>
        <row r="32244">
          <cell r="E32244" t="str">
            <v>770-ALL-411</v>
          </cell>
          <cell r="F32244">
            <v>1317140.3799999999</v>
          </cell>
        </row>
        <row r="32245">
          <cell r="E32245" t="str">
            <v>770-ALL-413</v>
          </cell>
          <cell r="F32245">
            <v>23912.44</v>
          </cell>
        </row>
        <row r="32246">
          <cell r="E32246" t="str">
            <v>770-ALL-414</v>
          </cell>
          <cell r="F32246">
            <v>43484.69</v>
          </cell>
        </row>
        <row r="32247">
          <cell r="E32247" t="str">
            <v>770-ALL-418</v>
          </cell>
          <cell r="F32247">
            <v>146115.49</v>
          </cell>
        </row>
        <row r="32248">
          <cell r="E32248" t="str">
            <v>770-ALL-422</v>
          </cell>
          <cell r="F32248">
            <v>187715.78</v>
          </cell>
        </row>
        <row r="32249">
          <cell r="E32249" t="str">
            <v>770-ALL-423</v>
          </cell>
          <cell r="F32249">
            <v>488676.09</v>
          </cell>
        </row>
        <row r="32250">
          <cell r="E32250" t="str">
            <v>770-ALL-424</v>
          </cell>
          <cell r="F32250">
            <v>17510.48</v>
          </cell>
        </row>
        <row r="32251">
          <cell r="E32251" t="str">
            <v>770-ALL-425</v>
          </cell>
          <cell r="F32251">
            <v>115674.85</v>
          </cell>
        </row>
        <row r="32252">
          <cell r="E32252" t="str">
            <v>770-ALL-459</v>
          </cell>
          <cell r="F32252">
            <v>2098.65</v>
          </cell>
        </row>
        <row r="32253">
          <cell r="E32253" t="str">
            <v>770-ALL-461</v>
          </cell>
          <cell r="F32253">
            <v>113113.93</v>
          </cell>
        </row>
        <row r="32254">
          <cell r="E32254" t="str">
            <v>770-ALL-462</v>
          </cell>
          <cell r="F32254">
            <v>303352.28000000003</v>
          </cell>
        </row>
        <row r="32255">
          <cell r="E32255" t="str">
            <v>770-ALL-541</v>
          </cell>
          <cell r="F32255">
            <v>6337.5</v>
          </cell>
        </row>
        <row r="32256">
          <cell r="E32256" t="str">
            <v>770-ALL-542</v>
          </cell>
          <cell r="F32256">
            <v>6257.94</v>
          </cell>
        </row>
        <row r="32257">
          <cell r="E32257" t="str">
            <v>770-ALL-552</v>
          </cell>
          <cell r="F32257">
            <v>3692.82</v>
          </cell>
        </row>
        <row r="32258">
          <cell r="E32258" t="str">
            <v>780-ALL-111</v>
          </cell>
          <cell r="F32258">
            <v>131180.76</v>
          </cell>
        </row>
        <row r="32259">
          <cell r="E32259" t="str">
            <v>780-ALL-113</v>
          </cell>
          <cell r="F32259">
            <v>1049844.3999999999</v>
          </cell>
        </row>
        <row r="32260">
          <cell r="E32260" t="str">
            <v>780-ALL-114</v>
          </cell>
          <cell r="F32260">
            <v>2611767</v>
          </cell>
        </row>
        <row r="32261">
          <cell r="E32261" t="str">
            <v>780-ALL-116</v>
          </cell>
          <cell r="F32261">
            <v>1460636.56</v>
          </cell>
        </row>
        <row r="32262">
          <cell r="E32262" t="str">
            <v>780-ALL-117</v>
          </cell>
          <cell r="F32262">
            <v>42108</v>
          </cell>
        </row>
        <row r="32263">
          <cell r="E32263" t="str">
            <v>780-ALL-118</v>
          </cell>
          <cell r="F32263">
            <v>356552.59</v>
          </cell>
        </row>
        <row r="32264">
          <cell r="E32264" t="str">
            <v>780-ALL-121</v>
          </cell>
          <cell r="F32264">
            <v>55576461.200000003</v>
          </cell>
        </row>
        <row r="32265">
          <cell r="E32265" t="str">
            <v>780-ALL-123</v>
          </cell>
          <cell r="F32265">
            <v>475062.11</v>
          </cell>
        </row>
        <row r="32266">
          <cell r="E32266" t="str">
            <v>780-ALL-125</v>
          </cell>
          <cell r="F32266">
            <v>58337.95</v>
          </cell>
        </row>
        <row r="32267">
          <cell r="E32267" t="str">
            <v>780-ALL-131</v>
          </cell>
          <cell r="F32267">
            <v>6756911.3200000003</v>
          </cell>
        </row>
        <row r="32268">
          <cell r="E32268" t="str">
            <v>780-ALL-132</v>
          </cell>
          <cell r="F32268">
            <v>301649.56</v>
          </cell>
        </row>
        <row r="32269">
          <cell r="E32269" t="str">
            <v>780-ALL-133</v>
          </cell>
          <cell r="F32269">
            <v>19419.66</v>
          </cell>
        </row>
        <row r="32270">
          <cell r="E32270" t="str">
            <v>780-ALL-141</v>
          </cell>
          <cell r="F32270">
            <v>60141.84</v>
          </cell>
        </row>
        <row r="32271">
          <cell r="E32271" t="str">
            <v>780-ALL-142</v>
          </cell>
          <cell r="F32271">
            <v>5732214.21</v>
          </cell>
        </row>
        <row r="32272">
          <cell r="E32272" t="str">
            <v>780-ALL-143</v>
          </cell>
          <cell r="F32272">
            <v>718646.47</v>
          </cell>
        </row>
        <row r="32273">
          <cell r="E32273" t="str">
            <v>780-ALL-144</v>
          </cell>
          <cell r="F32273">
            <v>25740.18</v>
          </cell>
        </row>
        <row r="32274">
          <cell r="E32274" t="str">
            <v>780-ALL-145</v>
          </cell>
          <cell r="F32274">
            <v>227345.31</v>
          </cell>
        </row>
        <row r="32275">
          <cell r="E32275" t="str">
            <v>780-ALL-146</v>
          </cell>
          <cell r="F32275">
            <v>1972655.29</v>
          </cell>
        </row>
        <row r="32276">
          <cell r="E32276" t="str">
            <v>780-ALL-147</v>
          </cell>
          <cell r="F32276">
            <v>76072.160000000003</v>
          </cell>
        </row>
        <row r="32277">
          <cell r="E32277" t="str">
            <v>780-ALL-148</v>
          </cell>
          <cell r="F32277">
            <v>196581.74</v>
          </cell>
        </row>
        <row r="32278">
          <cell r="E32278" t="str">
            <v>780-ALL-151</v>
          </cell>
          <cell r="F32278">
            <v>4161022.09</v>
          </cell>
        </row>
        <row r="32279">
          <cell r="E32279" t="str">
            <v>780-ALL-153</v>
          </cell>
          <cell r="F32279">
            <v>186597.48</v>
          </cell>
        </row>
        <row r="32280">
          <cell r="E32280" t="str">
            <v>780-ALL-162</v>
          </cell>
          <cell r="F32280">
            <v>2254561.7400000002</v>
          </cell>
        </row>
        <row r="32281">
          <cell r="E32281" t="str">
            <v>780-ALL-163</v>
          </cell>
          <cell r="F32281">
            <v>103060.89</v>
          </cell>
        </row>
        <row r="32282">
          <cell r="E32282" t="str">
            <v>780-ALL-165</v>
          </cell>
          <cell r="F32282">
            <v>23380.92</v>
          </cell>
        </row>
        <row r="32283">
          <cell r="E32283" t="str">
            <v>780-ALL-167</v>
          </cell>
          <cell r="F32283">
            <v>8791.2000000000007</v>
          </cell>
        </row>
        <row r="32284">
          <cell r="E32284" t="str">
            <v>780-ALL-171</v>
          </cell>
          <cell r="F32284">
            <v>1802402.9</v>
          </cell>
        </row>
        <row r="32285">
          <cell r="E32285" t="str">
            <v>780-ALL-172</v>
          </cell>
          <cell r="F32285">
            <v>19304.25</v>
          </cell>
        </row>
        <row r="32286">
          <cell r="E32286" t="str">
            <v>780-ALL-173</v>
          </cell>
          <cell r="F32286">
            <v>3045767.49</v>
          </cell>
        </row>
        <row r="32287">
          <cell r="E32287" t="str">
            <v>780-ALL-175</v>
          </cell>
          <cell r="F32287">
            <v>794952.47</v>
          </cell>
        </row>
        <row r="32288">
          <cell r="E32288" t="str">
            <v>780-ALL-181</v>
          </cell>
          <cell r="F32288">
            <v>3541289.27</v>
          </cell>
        </row>
        <row r="32289">
          <cell r="E32289" t="str">
            <v>780-ALL-184</v>
          </cell>
          <cell r="F32289">
            <v>1501469.21</v>
          </cell>
        </row>
        <row r="32290">
          <cell r="E32290" t="str">
            <v>780-ALL-185</v>
          </cell>
          <cell r="F32290">
            <v>91954.6</v>
          </cell>
        </row>
        <row r="32291">
          <cell r="E32291" t="str">
            <v>780-ALL-186</v>
          </cell>
          <cell r="F32291">
            <v>89472.59</v>
          </cell>
        </row>
        <row r="32292">
          <cell r="E32292" t="str">
            <v>780-ALL-188</v>
          </cell>
          <cell r="F32292">
            <v>602037.67000000004</v>
          </cell>
        </row>
        <row r="32293">
          <cell r="E32293" t="str">
            <v>780-ALL-189</v>
          </cell>
          <cell r="F32293">
            <v>164767.32999999999</v>
          </cell>
        </row>
        <row r="32294">
          <cell r="E32294" t="str">
            <v>780-ALL-192</v>
          </cell>
          <cell r="F32294">
            <v>1480.03</v>
          </cell>
        </row>
        <row r="32295">
          <cell r="E32295" t="str">
            <v>780-ALL-196</v>
          </cell>
          <cell r="F32295">
            <v>88880</v>
          </cell>
        </row>
        <row r="32296">
          <cell r="E32296" t="str">
            <v>780-ALL-197</v>
          </cell>
          <cell r="F32296">
            <v>224579</v>
          </cell>
        </row>
        <row r="32297">
          <cell r="E32297" t="str">
            <v>780-ALL-198</v>
          </cell>
          <cell r="F32297">
            <v>809912.75</v>
          </cell>
        </row>
        <row r="32298">
          <cell r="E32298" t="str">
            <v>780-ALL-199</v>
          </cell>
          <cell r="F32298">
            <v>24922.21</v>
          </cell>
        </row>
        <row r="32299">
          <cell r="E32299" t="str">
            <v>780-ALL-211</v>
          </cell>
          <cell r="F32299">
            <v>7065939.9699999997</v>
          </cell>
        </row>
        <row r="32300">
          <cell r="E32300" t="str">
            <v>780-ALL-221</v>
          </cell>
          <cell r="F32300">
            <v>13616450.23</v>
          </cell>
        </row>
        <row r="32301">
          <cell r="E32301" t="str">
            <v>780-ALL-231</v>
          </cell>
          <cell r="F32301">
            <v>12481345.42</v>
          </cell>
        </row>
        <row r="32302">
          <cell r="E32302" t="str">
            <v>780-ALL-233</v>
          </cell>
          <cell r="F32302">
            <v>567004.89</v>
          </cell>
        </row>
        <row r="32303">
          <cell r="E32303" t="str">
            <v>780-ALL-311</v>
          </cell>
          <cell r="F32303">
            <v>3082382.48</v>
          </cell>
        </row>
        <row r="32304">
          <cell r="E32304" t="str">
            <v>780-ALL-312</v>
          </cell>
          <cell r="F32304">
            <v>644855.12</v>
          </cell>
        </row>
        <row r="32305">
          <cell r="E32305" t="str">
            <v>780-ALL-313</v>
          </cell>
          <cell r="F32305">
            <v>3717.72</v>
          </cell>
        </row>
        <row r="32306">
          <cell r="E32306" t="str">
            <v>780-ALL-314</v>
          </cell>
          <cell r="F32306">
            <v>9127</v>
          </cell>
        </row>
        <row r="32307">
          <cell r="E32307" t="str">
            <v>780-ALL-317</v>
          </cell>
          <cell r="F32307">
            <v>52250</v>
          </cell>
        </row>
        <row r="32308">
          <cell r="E32308" t="str">
            <v>780-ALL-318</v>
          </cell>
          <cell r="F32308">
            <v>189665.09</v>
          </cell>
        </row>
        <row r="32309">
          <cell r="E32309" t="str">
            <v>780-ALL-321</v>
          </cell>
          <cell r="F32309">
            <v>19579.82</v>
          </cell>
        </row>
        <row r="32310">
          <cell r="E32310" t="str">
            <v>780-ALL-326</v>
          </cell>
          <cell r="F32310">
            <v>11234.74</v>
          </cell>
        </row>
        <row r="32311">
          <cell r="E32311" t="str">
            <v>780-ALL-327</v>
          </cell>
          <cell r="F32311">
            <v>160494.17000000001</v>
          </cell>
        </row>
        <row r="32312">
          <cell r="E32312" t="str">
            <v>780-ALL-331</v>
          </cell>
          <cell r="F32312">
            <v>1423301.6</v>
          </cell>
        </row>
        <row r="32313">
          <cell r="E32313" t="str">
            <v>780-ALL-332</v>
          </cell>
          <cell r="F32313">
            <v>115819.5</v>
          </cell>
        </row>
        <row r="32314">
          <cell r="E32314" t="str">
            <v>780-ALL-333</v>
          </cell>
          <cell r="F32314">
            <v>14428.68</v>
          </cell>
        </row>
        <row r="32315">
          <cell r="E32315" t="str">
            <v>780-ALL-341</v>
          </cell>
          <cell r="F32315">
            <v>57483.11</v>
          </cell>
        </row>
        <row r="32316">
          <cell r="E32316" t="str">
            <v>780-ALL-342</v>
          </cell>
          <cell r="F32316">
            <v>10262.89</v>
          </cell>
        </row>
        <row r="32317">
          <cell r="E32317" t="str">
            <v>780-ALL-343</v>
          </cell>
          <cell r="F32317">
            <v>19596.259999999998</v>
          </cell>
        </row>
        <row r="32318">
          <cell r="E32318" t="str">
            <v>780-ALL-351</v>
          </cell>
          <cell r="F32318">
            <v>1500</v>
          </cell>
        </row>
        <row r="32319">
          <cell r="E32319" t="str">
            <v>780-ALL-352</v>
          </cell>
          <cell r="F32319">
            <v>800</v>
          </cell>
        </row>
        <row r="32320">
          <cell r="E32320" t="str">
            <v>780-ALL-361</v>
          </cell>
          <cell r="F32320">
            <v>2559</v>
          </cell>
        </row>
        <row r="32321">
          <cell r="E32321" t="str">
            <v>780-ALL-372</v>
          </cell>
          <cell r="F32321">
            <v>25870.68</v>
          </cell>
        </row>
        <row r="32322">
          <cell r="E32322" t="str">
            <v>780-ALL-378</v>
          </cell>
          <cell r="F32322">
            <v>2666</v>
          </cell>
        </row>
        <row r="32323">
          <cell r="E32323" t="str">
            <v>780-ALL-379</v>
          </cell>
          <cell r="F32323">
            <v>5935.5</v>
          </cell>
        </row>
        <row r="32324">
          <cell r="E32324" t="str">
            <v>780-ALL-411</v>
          </cell>
          <cell r="F32324">
            <v>2800288.9</v>
          </cell>
        </row>
        <row r="32325">
          <cell r="E32325" t="str">
            <v>780-ALL-413</v>
          </cell>
          <cell r="F32325">
            <v>128178.1</v>
          </cell>
        </row>
        <row r="32326">
          <cell r="E32326" t="str">
            <v>780-ALL-414</v>
          </cell>
          <cell r="F32326">
            <v>438550.33</v>
          </cell>
        </row>
        <row r="32327">
          <cell r="E32327" t="str">
            <v>780-ALL-418</v>
          </cell>
          <cell r="F32327">
            <v>1517019.89</v>
          </cell>
        </row>
        <row r="32328">
          <cell r="E32328" t="str">
            <v>780-ALL-422</v>
          </cell>
          <cell r="F32328">
            <v>514161.47</v>
          </cell>
        </row>
        <row r="32329">
          <cell r="E32329" t="str">
            <v>780-ALL-423</v>
          </cell>
          <cell r="F32329">
            <v>1345234.95</v>
          </cell>
        </row>
        <row r="32330">
          <cell r="E32330" t="str">
            <v>780-ALL-424</v>
          </cell>
          <cell r="F32330">
            <v>35145.519999999997</v>
          </cell>
        </row>
        <row r="32331">
          <cell r="E32331" t="str">
            <v>780-ALL-425</v>
          </cell>
          <cell r="F32331">
            <v>176930.9</v>
          </cell>
        </row>
        <row r="32332">
          <cell r="E32332" t="str">
            <v>780-ALL-459</v>
          </cell>
          <cell r="F32332">
            <v>4463.8900000000003</v>
          </cell>
        </row>
        <row r="32333">
          <cell r="E32333" t="str">
            <v>780-ALL-461</v>
          </cell>
          <cell r="F32333">
            <v>2928.55</v>
          </cell>
        </row>
        <row r="32334">
          <cell r="E32334" t="str">
            <v>780-ALL-462</v>
          </cell>
          <cell r="F32334">
            <v>81958.8</v>
          </cell>
        </row>
        <row r="32335">
          <cell r="E32335" t="str">
            <v>780-ALL-471</v>
          </cell>
          <cell r="F32335">
            <v>1065.29</v>
          </cell>
        </row>
        <row r="32336">
          <cell r="E32336" t="str">
            <v>780-ALL-541</v>
          </cell>
          <cell r="F32336">
            <v>276805.40000000002</v>
          </cell>
        </row>
        <row r="32337">
          <cell r="E32337" t="str">
            <v>780-ALL-542</v>
          </cell>
          <cell r="F32337">
            <v>1455447.17</v>
          </cell>
        </row>
        <row r="32338">
          <cell r="E32338" t="str">
            <v>780-ALL-551</v>
          </cell>
          <cell r="F32338">
            <v>35520</v>
          </cell>
        </row>
        <row r="32339">
          <cell r="E32339" t="str">
            <v>780-ALL-552</v>
          </cell>
          <cell r="F32339">
            <v>2256.13</v>
          </cell>
        </row>
        <row r="32340">
          <cell r="E32340" t="str">
            <v>780-ALL-717</v>
          </cell>
          <cell r="F32340">
            <v>96821.2</v>
          </cell>
        </row>
        <row r="32341">
          <cell r="E32341" t="str">
            <v>790-ALL-111</v>
          </cell>
          <cell r="F32341">
            <v>128148</v>
          </cell>
        </row>
        <row r="32342">
          <cell r="E32342" t="str">
            <v>790-ALL-112</v>
          </cell>
          <cell r="F32342">
            <v>101232</v>
          </cell>
        </row>
        <row r="32343">
          <cell r="E32343" t="str">
            <v>790-ALL-113</v>
          </cell>
          <cell r="F32343">
            <v>518758.59</v>
          </cell>
        </row>
        <row r="32344">
          <cell r="E32344" t="str">
            <v>790-ALL-114</v>
          </cell>
          <cell r="F32344">
            <v>1535728.97</v>
          </cell>
        </row>
        <row r="32345">
          <cell r="E32345" t="str">
            <v>790-ALL-115</v>
          </cell>
          <cell r="F32345">
            <v>6915.33</v>
          </cell>
        </row>
        <row r="32346">
          <cell r="E32346" t="str">
            <v>790-ALL-116</v>
          </cell>
          <cell r="F32346">
            <v>694270.37</v>
          </cell>
        </row>
        <row r="32347">
          <cell r="E32347" t="str">
            <v>790-ALL-117</v>
          </cell>
          <cell r="F32347">
            <v>30640</v>
          </cell>
        </row>
        <row r="32348">
          <cell r="E32348" t="str">
            <v>790-ALL-118</v>
          </cell>
          <cell r="F32348">
            <v>176390.39999999999</v>
          </cell>
        </row>
        <row r="32349">
          <cell r="E32349" t="str">
            <v>790-ALL-121</v>
          </cell>
          <cell r="F32349">
            <v>31961640.18</v>
          </cell>
        </row>
        <row r="32350">
          <cell r="E32350" t="str">
            <v>790-ALL-123</v>
          </cell>
          <cell r="F32350">
            <v>10979.87</v>
          </cell>
        </row>
        <row r="32351">
          <cell r="E32351" t="str">
            <v>790-ALL-125</v>
          </cell>
          <cell r="F32351">
            <v>15955.61</v>
          </cell>
        </row>
        <row r="32352">
          <cell r="E32352" t="str">
            <v>790-ALL-127</v>
          </cell>
          <cell r="F32352">
            <v>555583</v>
          </cell>
        </row>
        <row r="32353">
          <cell r="E32353" t="str">
            <v>790-ALL-131</v>
          </cell>
          <cell r="F32353">
            <v>3318397.47</v>
          </cell>
        </row>
        <row r="32354">
          <cell r="E32354" t="str">
            <v>790-ALL-132</v>
          </cell>
          <cell r="F32354">
            <v>953295.03</v>
          </cell>
        </row>
        <row r="32355">
          <cell r="E32355" t="str">
            <v>790-ALL-133</v>
          </cell>
          <cell r="F32355">
            <v>489884.94</v>
          </cell>
        </row>
        <row r="32356">
          <cell r="E32356" t="str">
            <v>790-ALL-135</v>
          </cell>
          <cell r="F32356">
            <v>164833.31</v>
          </cell>
        </row>
        <row r="32357">
          <cell r="E32357" t="str">
            <v>790-ALL-142</v>
          </cell>
          <cell r="F32357">
            <v>2833111.79</v>
          </cell>
        </row>
        <row r="32358">
          <cell r="E32358" t="str">
            <v>790-ALL-143</v>
          </cell>
          <cell r="F32358">
            <v>5678.01</v>
          </cell>
        </row>
        <row r="32359">
          <cell r="E32359" t="str">
            <v>790-ALL-144</v>
          </cell>
          <cell r="F32359">
            <v>1912.5</v>
          </cell>
        </row>
        <row r="32360">
          <cell r="E32360" t="str">
            <v>790-ALL-145</v>
          </cell>
          <cell r="F32360">
            <v>509381.77</v>
          </cell>
        </row>
        <row r="32361">
          <cell r="E32361" t="str">
            <v>790-ALL-146</v>
          </cell>
          <cell r="F32361">
            <v>163408.01999999999</v>
          </cell>
        </row>
        <row r="32362">
          <cell r="E32362" t="str">
            <v>790-ALL-148</v>
          </cell>
          <cell r="F32362">
            <v>141258.26999999999</v>
          </cell>
        </row>
        <row r="32363">
          <cell r="E32363" t="str">
            <v>790-ALL-151</v>
          </cell>
          <cell r="F32363">
            <v>1556586.55</v>
          </cell>
        </row>
        <row r="32364">
          <cell r="E32364" t="str">
            <v>790-ALL-152</v>
          </cell>
          <cell r="F32364">
            <v>169024.56</v>
          </cell>
        </row>
        <row r="32365">
          <cell r="E32365" t="str">
            <v>790-ALL-153</v>
          </cell>
          <cell r="F32365">
            <v>26814.58</v>
          </cell>
        </row>
        <row r="32366">
          <cell r="E32366" t="str">
            <v>790-ALL-162</v>
          </cell>
          <cell r="F32366">
            <v>123773.13</v>
          </cell>
        </row>
        <row r="32367">
          <cell r="E32367" t="str">
            <v>790-ALL-163</v>
          </cell>
          <cell r="F32367">
            <v>13967.26</v>
          </cell>
        </row>
        <row r="32368">
          <cell r="E32368" t="str">
            <v>790-ALL-167</v>
          </cell>
          <cell r="F32368">
            <v>8881.64</v>
          </cell>
        </row>
        <row r="32369">
          <cell r="E32369" t="str">
            <v>790-ALL-171</v>
          </cell>
          <cell r="F32369">
            <v>1255703.3999999999</v>
          </cell>
        </row>
        <row r="32370">
          <cell r="E32370" t="str">
            <v>790-ALL-172</v>
          </cell>
          <cell r="F32370">
            <v>1486.33</v>
          </cell>
        </row>
        <row r="32371">
          <cell r="E32371" t="str">
            <v>790-ALL-173</v>
          </cell>
          <cell r="F32371">
            <v>1784378.93</v>
          </cell>
        </row>
        <row r="32372">
          <cell r="E32372" t="str">
            <v>790-ALL-175</v>
          </cell>
          <cell r="F32372">
            <v>538194.84</v>
          </cell>
        </row>
        <row r="32373">
          <cell r="E32373" t="str">
            <v>790-ALL-181</v>
          </cell>
          <cell r="F32373">
            <v>2004411.1</v>
          </cell>
        </row>
        <row r="32374">
          <cell r="E32374" t="str">
            <v>790-ALL-183</v>
          </cell>
          <cell r="F32374">
            <v>160000</v>
          </cell>
        </row>
        <row r="32375">
          <cell r="E32375" t="str">
            <v>790-ALL-184</v>
          </cell>
          <cell r="F32375">
            <v>930030.07999999996</v>
          </cell>
        </row>
        <row r="32376">
          <cell r="E32376" t="str">
            <v>790-ALL-185</v>
          </cell>
          <cell r="F32376">
            <v>88111.95</v>
          </cell>
        </row>
        <row r="32377">
          <cell r="E32377" t="str">
            <v>790-ALL-186</v>
          </cell>
          <cell r="F32377">
            <v>8224.99</v>
          </cell>
        </row>
        <row r="32378">
          <cell r="E32378" t="str">
            <v>790-ALL-188</v>
          </cell>
          <cell r="F32378">
            <v>378355.64</v>
          </cell>
        </row>
        <row r="32379">
          <cell r="E32379" t="str">
            <v>790-ALL-189</v>
          </cell>
          <cell r="F32379">
            <v>23817.75</v>
          </cell>
        </row>
        <row r="32380">
          <cell r="E32380" t="str">
            <v>790-ALL-191</v>
          </cell>
          <cell r="F32380">
            <v>19867.919999999998</v>
          </cell>
        </row>
        <row r="32381">
          <cell r="E32381" t="str">
            <v>790-ALL-196</v>
          </cell>
          <cell r="F32381">
            <v>2349.3000000000002</v>
          </cell>
        </row>
        <row r="32382">
          <cell r="E32382" t="str">
            <v>790-ALL-197</v>
          </cell>
          <cell r="F32382">
            <v>4000</v>
          </cell>
        </row>
        <row r="32383">
          <cell r="E32383" t="str">
            <v>790-ALL-198</v>
          </cell>
          <cell r="F32383">
            <v>500</v>
          </cell>
        </row>
        <row r="32384">
          <cell r="E32384" t="str">
            <v>790-ALL-199</v>
          </cell>
          <cell r="F32384">
            <v>3554.58</v>
          </cell>
        </row>
        <row r="32385">
          <cell r="E32385" t="str">
            <v>790-ALL-211</v>
          </cell>
          <cell r="F32385">
            <v>3863576.72</v>
          </cell>
        </row>
        <row r="32386">
          <cell r="E32386" t="str">
            <v>790-ALL-221</v>
          </cell>
          <cell r="F32386">
            <v>7641891.2800000003</v>
          </cell>
        </row>
        <row r="32387">
          <cell r="E32387" t="str">
            <v>790-ALL-231</v>
          </cell>
          <cell r="F32387">
            <v>6462900.1699999999</v>
          </cell>
        </row>
        <row r="32388">
          <cell r="E32388" t="str">
            <v>790-ALL-233</v>
          </cell>
          <cell r="F32388">
            <v>289066.2</v>
          </cell>
        </row>
        <row r="32389">
          <cell r="E32389" t="str">
            <v>790-ALL-311</v>
          </cell>
          <cell r="F32389">
            <v>584747.4</v>
          </cell>
        </row>
        <row r="32390">
          <cell r="E32390" t="str">
            <v>790-ALL-312</v>
          </cell>
          <cell r="F32390">
            <v>198811.31</v>
          </cell>
        </row>
        <row r="32391">
          <cell r="E32391" t="str">
            <v>790-ALL-313</v>
          </cell>
          <cell r="F32391">
            <v>393.18</v>
          </cell>
        </row>
        <row r="32392">
          <cell r="E32392" t="str">
            <v>790-ALL-314</v>
          </cell>
          <cell r="F32392">
            <v>1648.5</v>
          </cell>
        </row>
        <row r="32393">
          <cell r="E32393" t="str">
            <v>790-ALL-326</v>
          </cell>
          <cell r="F32393">
            <v>57116.69</v>
          </cell>
        </row>
        <row r="32394">
          <cell r="E32394" t="str">
            <v>790-ALL-331</v>
          </cell>
          <cell r="F32394">
            <v>46933.5</v>
          </cell>
        </row>
        <row r="32395">
          <cell r="E32395" t="str">
            <v>790-ALL-332</v>
          </cell>
          <cell r="F32395">
            <v>55933.36</v>
          </cell>
        </row>
        <row r="32396">
          <cell r="E32396" t="str">
            <v>790-ALL-333</v>
          </cell>
          <cell r="F32396">
            <v>14000.29</v>
          </cell>
        </row>
        <row r="32397">
          <cell r="E32397" t="str">
            <v>790-ALL-341</v>
          </cell>
          <cell r="F32397">
            <v>2998.4</v>
          </cell>
        </row>
        <row r="32398">
          <cell r="E32398" t="str">
            <v>790-ALL-342</v>
          </cell>
          <cell r="F32398">
            <v>232.93</v>
          </cell>
        </row>
        <row r="32399">
          <cell r="E32399" t="str">
            <v>790-ALL-343</v>
          </cell>
          <cell r="F32399">
            <v>138670</v>
          </cell>
        </row>
        <row r="32400">
          <cell r="E32400" t="str">
            <v>790-ALL-351</v>
          </cell>
          <cell r="F32400">
            <v>358.08</v>
          </cell>
        </row>
        <row r="32401">
          <cell r="E32401" t="str">
            <v>790-ALL-361</v>
          </cell>
          <cell r="F32401">
            <v>4425</v>
          </cell>
        </row>
        <row r="32402">
          <cell r="E32402" t="str">
            <v>790-ALL-372</v>
          </cell>
          <cell r="F32402">
            <v>5228.4799999999996</v>
          </cell>
        </row>
        <row r="32403">
          <cell r="E32403" t="str">
            <v>790-ALL-411</v>
          </cell>
          <cell r="F32403">
            <v>670180.80000000005</v>
          </cell>
        </row>
        <row r="32404">
          <cell r="E32404" t="str">
            <v>790-ALL-413</v>
          </cell>
          <cell r="F32404">
            <v>63663.76</v>
          </cell>
        </row>
        <row r="32405">
          <cell r="E32405" t="str">
            <v>790-ALL-414</v>
          </cell>
          <cell r="F32405">
            <v>306.76</v>
          </cell>
        </row>
        <row r="32406">
          <cell r="E32406" t="str">
            <v>790-ALL-418</v>
          </cell>
          <cell r="F32406">
            <v>234090.4</v>
          </cell>
        </row>
        <row r="32407">
          <cell r="E32407" t="str">
            <v>790-ALL-422</v>
          </cell>
          <cell r="F32407">
            <v>87515.91</v>
          </cell>
        </row>
        <row r="32408">
          <cell r="E32408" t="str">
            <v>790-ALL-423</v>
          </cell>
          <cell r="F32408">
            <v>457684.29</v>
          </cell>
        </row>
        <row r="32409">
          <cell r="E32409" t="str">
            <v>790-ALL-424</v>
          </cell>
          <cell r="F32409">
            <v>3038.66</v>
          </cell>
        </row>
        <row r="32410">
          <cell r="E32410" t="str">
            <v>790-ALL-425</v>
          </cell>
          <cell r="F32410">
            <v>14829.35</v>
          </cell>
        </row>
        <row r="32411">
          <cell r="E32411" t="str">
            <v>790-ALL-459</v>
          </cell>
          <cell r="F32411">
            <v>547.16999999999996</v>
          </cell>
        </row>
        <row r="32412">
          <cell r="E32412" t="str">
            <v>790-ALL-461</v>
          </cell>
          <cell r="F32412">
            <v>427039.3</v>
          </cell>
        </row>
        <row r="32413">
          <cell r="E32413" t="str">
            <v>790-ALL-462</v>
          </cell>
          <cell r="F32413">
            <v>114306.2</v>
          </cell>
        </row>
        <row r="32414">
          <cell r="E32414" t="str">
            <v>790-ALL-472</v>
          </cell>
          <cell r="F32414">
            <v>-3061.41</v>
          </cell>
        </row>
        <row r="32415">
          <cell r="E32415" t="str">
            <v>790-ALL-541</v>
          </cell>
          <cell r="F32415">
            <v>13650.02</v>
          </cell>
        </row>
        <row r="32416">
          <cell r="E32416" t="str">
            <v>790-ALL-542</v>
          </cell>
          <cell r="F32416">
            <v>10506.03</v>
          </cell>
        </row>
        <row r="32417">
          <cell r="E32417" t="str">
            <v>790-ALL-551</v>
          </cell>
          <cell r="F32417">
            <v>16740</v>
          </cell>
        </row>
        <row r="32418">
          <cell r="E32418" t="str">
            <v>790-ALL-552</v>
          </cell>
          <cell r="F32418">
            <v>613.12</v>
          </cell>
        </row>
        <row r="32419">
          <cell r="E32419" t="str">
            <v>800-ALL-111</v>
          </cell>
          <cell r="F32419">
            <v>132417.03</v>
          </cell>
        </row>
        <row r="32420">
          <cell r="E32420" t="str">
            <v>800-ALL-113</v>
          </cell>
          <cell r="F32420">
            <v>502206.44</v>
          </cell>
        </row>
        <row r="32421">
          <cell r="E32421" t="str">
            <v>800-ALL-114</v>
          </cell>
          <cell r="F32421">
            <v>2220484.85</v>
          </cell>
        </row>
        <row r="32422">
          <cell r="E32422" t="str">
            <v>800-ALL-115</v>
          </cell>
          <cell r="F32422">
            <v>89560.8</v>
          </cell>
        </row>
        <row r="32423">
          <cell r="E32423" t="str">
            <v>800-ALL-116</v>
          </cell>
          <cell r="F32423">
            <v>1904111.33</v>
          </cell>
        </row>
        <row r="32424">
          <cell r="E32424" t="str">
            <v>800-ALL-117</v>
          </cell>
          <cell r="F32424">
            <v>47330</v>
          </cell>
        </row>
        <row r="32425">
          <cell r="E32425" t="str">
            <v>800-ALL-118</v>
          </cell>
          <cell r="F32425">
            <v>264443.39</v>
          </cell>
        </row>
        <row r="32426">
          <cell r="E32426" t="str">
            <v>800-ALL-121</v>
          </cell>
          <cell r="F32426">
            <v>44914210.119999997</v>
          </cell>
        </row>
        <row r="32427">
          <cell r="E32427" t="str">
            <v>800-ALL-123</v>
          </cell>
          <cell r="F32427">
            <v>349767.83</v>
          </cell>
        </row>
        <row r="32428">
          <cell r="E32428" t="str">
            <v>800-ALL-125</v>
          </cell>
          <cell r="F32428">
            <v>10199.84</v>
          </cell>
        </row>
        <row r="32429">
          <cell r="E32429" t="str">
            <v>800-ALL-131</v>
          </cell>
          <cell r="F32429">
            <v>5970556.4800000004</v>
          </cell>
        </row>
        <row r="32430">
          <cell r="E32430" t="str">
            <v>800-ALL-132</v>
          </cell>
          <cell r="F32430">
            <v>625047.13</v>
          </cell>
        </row>
        <row r="32431">
          <cell r="E32431" t="str">
            <v>800-ALL-133</v>
          </cell>
          <cell r="F32431">
            <v>485140.78</v>
          </cell>
        </row>
        <row r="32432">
          <cell r="E32432" t="str">
            <v>800-ALL-135</v>
          </cell>
          <cell r="F32432">
            <v>220362.02</v>
          </cell>
        </row>
        <row r="32433">
          <cell r="E32433" t="str">
            <v>800-ALL-142</v>
          </cell>
          <cell r="F32433">
            <v>5217486.68</v>
          </cell>
        </row>
        <row r="32434">
          <cell r="E32434" t="str">
            <v>800-ALL-144</v>
          </cell>
          <cell r="F32434">
            <v>48225.82</v>
          </cell>
        </row>
        <row r="32435">
          <cell r="E32435" t="str">
            <v>800-ALL-145</v>
          </cell>
          <cell r="F32435">
            <v>433972.8</v>
          </cell>
        </row>
        <row r="32436">
          <cell r="E32436" t="str">
            <v>800-ALL-146</v>
          </cell>
          <cell r="F32436">
            <v>20185.900000000001</v>
          </cell>
        </row>
        <row r="32437">
          <cell r="E32437" t="str">
            <v>800-ALL-148</v>
          </cell>
          <cell r="F32437">
            <v>156386.59</v>
          </cell>
        </row>
        <row r="32438">
          <cell r="E32438" t="str">
            <v>800-ALL-151</v>
          </cell>
          <cell r="F32438">
            <v>2393887.04</v>
          </cell>
        </row>
        <row r="32439">
          <cell r="E32439" t="str">
            <v>800-ALL-152</v>
          </cell>
          <cell r="F32439">
            <v>24857.75</v>
          </cell>
        </row>
        <row r="32440">
          <cell r="E32440" t="str">
            <v>800-ALL-153</v>
          </cell>
          <cell r="F32440">
            <v>23796.54</v>
          </cell>
        </row>
        <row r="32441">
          <cell r="E32441" t="str">
            <v>800-ALL-162</v>
          </cell>
          <cell r="F32441">
            <v>399142.07</v>
          </cell>
        </row>
        <row r="32442">
          <cell r="E32442" t="str">
            <v>800-ALL-163</v>
          </cell>
          <cell r="F32442">
            <v>36428</v>
          </cell>
        </row>
        <row r="32443">
          <cell r="E32443" t="str">
            <v>800-ALL-165</v>
          </cell>
          <cell r="F32443">
            <v>184972.56</v>
          </cell>
        </row>
        <row r="32444">
          <cell r="E32444" t="str">
            <v>800-ALL-166</v>
          </cell>
          <cell r="F32444">
            <v>859.56</v>
          </cell>
        </row>
        <row r="32445">
          <cell r="E32445" t="str">
            <v>800-ALL-167</v>
          </cell>
          <cell r="F32445">
            <v>26397.91</v>
          </cell>
        </row>
        <row r="32446">
          <cell r="E32446" t="str">
            <v>800-ALL-171</v>
          </cell>
          <cell r="F32446">
            <v>1937320.22</v>
          </cell>
        </row>
        <row r="32447">
          <cell r="E32447" t="str">
            <v>800-ALL-172</v>
          </cell>
          <cell r="F32447">
            <v>3394.38</v>
          </cell>
        </row>
        <row r="32448">
          <cell r="E32448" t="str">
            <v>800-ALL-173</v>
          </cell>
          <cell r="F32448">
            <v>2898303.92</v>
          </cell>
        </row>
        <row r="32449">
          <cell r="E32449" t="str">
            <v>800-ALL-175</v>
          </cell>
          <cell r="F32449">
            <v>611897.48</v>
          </cell>
        </row>
        <row r="32450">
          <cell r="E32450" t="str">
            <v>800-ALL-181</v>
          </cell>
          <cell r="F32450">
            <v>8112.18</v>
          </cell>
        </row>
        <row r="32451">
          <cell r="E32451" t="str">
            <v>800-ALL-184</v>
          </cell>
          <cell r="F32451">
            <v>1396758.51</v>
          </cell>
        </row>
        <row r="32452">
          <cell r="E32452" t="str">
            <v>800-ALL-185</v>
          </cell>
          <cell r="F32452">
            <v>139473.97</v>
          </cell>
        </row>
        <row r="32453">
          <cell r="E32453" t="str">
            <v>800-ALL-186</v>
          </cell>
          <cell r="F32453">
            <v>14215.27</v>
          </cell>
        </row>
        <row r="32454">
          <cell r="E32454" t="str">
            <v>800-ALL-188</v>
          </cell>
          <cell r="F32454">
            <v>729636.27</v>
          </cell>
        </row>
        <row r="32455">
          <cell r="E32455" t="str">
            <v>800-ALL-189</v>
          </cell>
          <cell r="F32455">
            <v>147975.88</v>
          </cell>
        </row>
        <row r="32456">
          <cell r="E32456" t="str">
            <v>800-ALL-191</v>
          </cell>
          <cell r="F32456">
            <v>15948.78</v>
          </cell>
        </row>
        <row r="32457">
          <cell r="E32457" t="str">
            <v>800-ALL-192</v>
          </cell>
          <cell r="F32457">
            <v>960</v>
          </cell>
        </row>
        <row r="32458">
          <cell r="E32458" t="str">
            <v>800-ALL-198</v>
          </cell>
          <cell r="F32458">
            <v>54450</v>
          </cell>
        </row>
        <row r="32459">
          <cell r="E32459" t="str">
            <v>800-ALL-199</v>
          </cell>
          <cell r="F32459">
            <v>11858.26</v>
          </cell>
        </row>
        <row r="32460">
          <cell r="E32460" t="str">
            <v>800-ALL-211</v>
          </cell>
          <cell r="F32460">
            <v>5394435.3200000003</v>
          </cell>
        </row>
        <row r="32461">
          <cell r="E32461" t="str">
            <v>800-ALL-221</v>
          </cell>
          <cell r="F32461">
            <v>10694989.26</v>
          </cell>
        </row>
        <row r="32462">
          <cell r="E32462" t="str">
            <v>800-ALL-231</v>
          </cell>
          <cell r="F32462">
            <v>9805237.7799999993</v>
          </cell>
        </row>
        <row r="32463">
          <cell r="E32463" t="str">
            <v>800-ALL-233</v>
          </cell>
          <cell r="F32463">
            <v>419883.4</v>
          </cell>
        </row>
        <row r="32464">
          <cell r="E32464" t="str">
            <v>800-ALL-311</v>
          </cell>
          <cell r="F32464">
            <v>583113.71</v>
          </cell>
        </row>
        <row r="32465">
          <cell r="E32465" t="str">
            <v>800-ALL-312</v>
          </cell>
          <cell r="F32465">
            <v>82231.09</v>
          </cell>
        </row>
        <row r="32466">
          <cell r="E32466" t="str">
            <v>800-ALL-314</v>
          </cell>
          <cell r="F32466">
            <v>314.58</v>
          </cell>
        </row>
        <row r="32467">
          <cell r="E32467" t="str">
            <v>800-ALL-321</v>
          </cell>
          <cell r="F32467">
            <v>12586.64</v>
          </cell>
        </row>
        <row r="32468">
          <cell r="E32468" t="str">
            <v>800-ALL-322</v>
          </cell>
          <cell r="F32468">
            <v>7739.72</v>
          </cell>
        </row>
        <row r="32469">
          <cell r="E32469" t="str">
            <v>800-ALL-331</v>
          </cell>
          <cell r="F32469">
            <v>9339.08</v>
          </cell>
        </row>
        <row r="32470">
          <cell r="E32470" t="str">
            <v>800-ALL-332</v>
          </cell>
          <cell r="F32470">
            <v>1555.16</v>
          </cell>
        </row>
        <row r="32471">
          <cell r="E32471" t="str">
            <v>800-ALL-333</v>
          </cell>
          <cell r="F32471">
            <v>12776.62</v>
          </cell>
        </row>
        <row r="32472">
          <cell r="E32472" t="str">
            <v>800-ALL-341</v>
          </cell>
          <cell r="F32472">
            <v>9749.1</v>
          </cell>
        </row>
        <row r="32473">
          <cell r="E32473" t="str">
            <v>800-ALL-342</v>
          </cell>
          <cell r="F32473">
            <v>12.22</v>
          </cell>
        </row>
        <row r="32474">
          <cell r="E32474" t="str">
            <v>800-ALL-343</v>
          </cell>
          <cell r="F32474">
            <v>175317</v>
          </cell>
        </row>
        <row r="32475">
          <cell r="E32475" t="str">
            <v>800-ALL-344</v>
          </cell>
          <cell r="F32475">
            <v>6561.9</v>
          </cell>
        </row>
        <row r="32476">
          <cell r="E32476" t="str">
            <v>800-ALL-351</v>
          </cell>
          <cell r="F32476">
            <v>19168</v>
          </cell>
        </row>
        <row r="32477">
          <cell r="E32477" t="str">
            <v>800-ALL-379</v>
          </cell>
          <cell r="F32477">
            <v>182</v>
          </cell>
        </row>
        <row r="32478">
          <cell r="E32478" t="str">
            <v>800-ALL-411</v>
          </cell>
          <cell r="F32478">
            <v>776581.48</v>
          </cell>
        </row>
        <row r="32479">
          <cell r="E32479" t="str">
            <v>800-ALL-413</v>
          </cell>
          <cell r="F32479">
            <v>161272.26999999999</v>
          </cell>
        </row>
        <row r="32480">
          <cell r="E32480" t="str">
            <v>800-ALL-414</v>
          </cell>
          <cell r="F32480">
            <v>29138.12</v>
          </cell>
        </row>
        <row r="32481">
          <cell r="E32481" t="str">
            <v>800-ALL-418</v>
          </cell>
          <cell r="F32481">
            <v>483299.35</v>
          </cell>
        </row>
        <row r="32482">
          <cell r="E32482" t="str">
            <v>800-ALL-422</v>
          </cell>
          <cell r="F32482">
            <v>310307.7</v>
          </cell>
        </row>
        <row r="32483">
          <cell r="E32483" t="str">
            <v>800-ALL-423</v>
          </cell>
          <cell r="F32483">
            <v>632107.63</v>
          </cell>
        </row>
        <row r="32484">
          <cell r="E32484" t="str">
            <v>800-ALL-424</v>
          </cell>
          <cell r="F32484">
            <v>14127.44</v>
          </cell>
        </row>
        <row r="32485">
          <cell r="E32485" t="str">
            <v>800-ALL-425</v>
          </cell>
          <cell r="F32485">
            <v>74614.03</v>
          </cell>
        </row>
        <row r="32486">
          <cell r="E32486" t="str">
            <v>800-ALL-462</v>
          </cell>
          <cell r="F32486">
            <v>1008117.4</v>
          </cell>
        </row>
        <row r="32487">
          <cell r="E32487" t="str">
            <v>800-ALL-541</v>
          </cell>
          <cell r="F32487">
            <v>6350</v>
          </cell>
        </row>
        <row r="32488">
          <cell r="E32488" t="str">
            <v>800-ALL-552</v>
          </cell>
          <cell r="F32488">
            <v>1006</v>
          </cell>
        </row>
        <row r="32489">
          <cell r="E32489" t="str">
            <v>810-ALL-111</v>
          </cell>
          <cell r="F32489">
            <v>123840</v>
          </cell>
        </row>
        <row r="32490">
          <cell r="E32490" t="str">
            <v>810-ALL-113</v>
          </cell>
          <cell r="F32490">
            <v>426283.47</v>
          </cell>
        </row>
        <row r="32491">
          <cell r="E32491" t="str">
            <v>810-ALL-114</v>
          </cell>
          <cell r="F32491">
            <v>1113255.6000000001</v>
          </cell>
        </row>
        <row r="32492">
          <cell r="E32492" t="str">
            <v>810-ALL-115</v>
          </cell>
          <cell r="F32492">
            <v>82980</v>
          </cell>
        </row>
        <row r="32493">
          <cell r="E32493" t="str">
            <v>810-ALL-116</v>
          </cell>
          <cell r="F32493">
            <v>712097.71</v>
          </cell>
        </row>
        <row r="32494">
          <cell r="E32494" t="str">
            <v>810-ALL-121</v>
          </cell>
          <cell r="F32494">
            <v>20329762.789999999</v>
          </cell>
        </row>
        <row r="32495">
          <cell r="E32495" t="str">
            <v>810-ALL-123</v>
          </cell>
          <cell r="F32495">
            <v>25959.48</v>
          </cell>
        </row>
        <row r="32496">
          <cell r="E32496" t="str">
            <v>810-ALL-125</v>
          </cell>
          <cell r="F32496">
            <v>7664.55</v>
          </cell>
        </row>
        <row r="32497">
          <cell r="E32497" t="str">
            <v>810-ALL-131</v>
          </cell>
          <cell r="F32497">
            <v>2366437.0099999998</v>
          </cell>
        </row>
        <row r="32498">
          <cell r="E32498" t="str">
            <v>810-ALL-132</v>
          </cell>
          <cell r="F32498">
            <v>228217.29</v>
          </cell>
        </row>
        <row r="32499">
          <cell r="E32499" t="str">
            <v>810-ALL-133</v>
          </cell>
          <cell r="F32499">
            <v>157319.42000000001</v>
          </cell>
        </row>
        <row r="32500">
          <cell r="E32500" t="str">
            <v>810-ALL-135</v>
          </cell>
          <cell r="F32500">
            <v>264104.84000000003</v>
          </cell>
        </row>
        <row r="32501">
          <cell r="E32501" t="str">
            <v>810-ALL-142</v>
          </cell>
          <cell r="F32501">
            <v>1435536.04</v>
          </cell>
        </row>
        <row r="32502">
          <cell r="E32502" t="str">
            <v>810-ALL-143</v>
          </cell>
          <cell r="F32502">
            <v>64479.51</v>
          </cell>
        </row>
        <row r="32503">
          <cell r="E32503" t="str">
            <v>810-ALL-144</v>
          </cell>
          <cell r="F32503">
            <v>9877.68</v>
          </cell>
        </row>
        <row r="32504">
          <cell r="E32504" t="str">
            <v>810-ALL-145</v>
          </cell>
          <cell r="F32504">
            <v>182341.44</v>
          </cell>
        </row>
        <row r="32505">
          <cell r="E32505" t="str">
            <v>810-ALL-146</v>
          </cell>
          <cell r="F32505">
            <v>76728</v>
          </cell>
        </row>
        <row r="32506">
          <cell r="E32506" t="str">
            <v>810-ALL-147</v>
          </cell>
          <cell r="F32506">
            <v>133438.22</v>
          </cell>
        </row>
        <row r="32507">
          <cell r="E32507" t="str">
            <v>810-ALL-148</v>
          </cell>
          <cell r="F32507">
            <v>64412.01</v>
          </cell>
        </row>
        <row r="32508">
          <cell r="E32508" t="str">
            <v>810-ALL-149</v>
          </cell>
          <cell r="F32508">
            <v>55860</v>
          </cell>
        </row>
        <row r="32509">
          <cell r="E32509" t="str">
            <v>810-ALL-151</v>
          </cell>
          <cell r="F32509">
            <v>539184.53</v>
          </cell>
        </row>
        <row r="32510">
          <cell r="E32510" t="str">
            <v>810-ALL-152</v>
          </cell>
          <cell r="F32510">
            <v>405192.25</v>
          </cell>
        </row>
        <row r="32511">
          <cell r="E32511" t="str">
            <v>810-ALL-153</v>
          </cell>
          <cell r="F32511">
            <v>88194</v>
          </cell>
        </row>
        <row r="32512">
          <cell r="E32512" t="str">
            <v>810-ALL-162</v>
          </cell>
          <cell r="F32512">
            <v>68602.149999999994</v>
          </cell>
        </row>
        <row r="32513">
          <cell r="E32513" t="str">
            <v>810-ALL-163</v>
          </cell>
          <cell r="F32513">
            <v>7482.5</v>
          </cell>
        </row>
        <row r="32514">
          <cell r="E32514" t="str">
            <v>810-ALL-165</v>
          </cell>
          <cell r="F32514">
            <v>119330.28</v>
          </cell>
        </row>
        <row r="32515">
          <cell r="E32515" t="str">
            <v>810-ALL-171</v>
          </cell>
          <cell r="F32515">
            <v>891646.46</v>
          </cell>
        </row>
        <row r="32516">
          <cell r="E32516" t="str">
            <v>810-ALL-172</v>
          </cell>
          <cell r="F32516">
            <v>2285.94</v>
          </cell>
        </row>
        <row r="32517">
          <cell r="E32517" t="str">
            <v>810-ALL-173</v>
          </cell>
          <cell r="F32517">
            <v>1668694.12</v>
          </cell>
        </row>
        <row r="32518">
          <cell r="E32518" t="str">
            <v>810-ALL-175</v>
          </cell>
          <cell r="F32518">
            <v>427472.5</v>
          </cell>
        </row>
        <row r="32519">
          <cell r="E32519" t="str">
            <v>810-ALL-176</v>
          </cell>
          <cell r="F32519">
            <v>38724</v>
          </cell>
        </row>
        <row r="32520">
          <cell r="E32520" t="str">
            <v>810-ALL-181</v>
          </cell>
          <cell r="F32520">
            <v>3070.85</v>
          </cell>
        </row>
        <row r="32521">
          <cell r="E32521" t="str">
            <v>810-ALL-184</v>
          </cell>
          <cell r="F32521">
            <v>611334.46</v>
          </cell>
        </row>
        <row r="32522">
          <cell r="E32522" t="str">
            <v>810-ALL-185</v>
          </cell>
          <cell r="F32522">
            <v>31146.93</v>
          </cell>
        </row>
        <row r="32523">
          <cell r="E32523" t="str">
            <v>810-ALL-186</v>
          </cell>
          <cell r="F32523">
            <v>-29607.040000000001</v>
          </cell>
        </row>
        <row r="32524">
          <cell r="E32524" t="str">
            <v>810-ALL-188</v>
          </cell>
          <cell r="F32524">
            <v>225428.37</v>
          </cell>
        </row>
        <row r="32525">
          <cell r="E32525" t="str">
            <v>810-ALL-189</v>
          </cell>
          <cell r="F32525">
            <v>28072.95</v>
          </cell>
        </row>
        <row r="32526">
          <cell r="E32526" t="str">
            <v>810-ALL-198</v>
          </cell>
          <cell r="F32526">
            <v>11758.9</v>
          </cell>
        </row>
        <row r="32527">
          <cell r="E32527" t="str">
            <v>810-ALL-199</v>
          </cell>
          <cell r="F32527">
            <v>7002.58</v>
          </cell>
        </row>
        <row r="32528">
          <cell r="E32528" t="str">
            <v>810-ALL-211</v>
          </cell>
          <cell r="F32528">
            <v>2380909.1</v>
          </cell>
        </row>
        <row r="32529">
          <cell r="E32529" t="str">
            <v>810-ALL-221</v>
          </cell>
          <cell r="F32529">
            <v>4744918.4000000004</v>
          </cell>
        </row>
        <row r="32530">
          <cell r="E32530" t="str">
            <v>810-ALL-231</v>
          </cell>
          <cell r="F32530">
            <v>4449230.07</v>
          </cell>
        </row>
        <row r="32531">
          <cell r="E32531" t="str">
            <v>810-ALL-233</v>
          </cell>
          <cell r="F32531">
            <v>185418.17</v>
          </cell>
        </row>
        <row r="32532">
          <cell r="E32532" t="str">
            <v>810-ALL-311</v>
          </cell>
          <cell r="F32532">
            <v>761476.69</v>
          </cell>
        </row>
        <row r="32533">
          <cell r="E32533" t="str">
            <v>810-ALL-312</v>
          </cell>
          <cell r="F32533">
            <v>84420.1</v>
          </cell>
        </row>
        <row r="32534">
          <cell r="E32534" t="str">
            <v>810-ALL-318</v>
          </cell>
          <cell r="F32534">
            <v>264389.5</v>
          </cell>
        </row>
        <row r="32535">
          <cell r="E32535" t="str">
            <v>810-ALL-319</v>
          </cell>
          <cell r="F32535">
            <v>1983.35</v>
          </cell>
        </row>
        <row r="32536">
          <cell r="E32536" t="str">
            <v>810-ALL-327</v>
          </cell>
          <cell r="F32536">
            <v>565.78</v>
          </cell>
        </row>
        <row r="32537">
          <cell r="E32537" t="str">
            <v>810-ALL-331</v>
          </cell>
          <cell r="F32537">
            <v>10053.5</v>
          </cell>
        </row>
        <row r="32538">
          <cell r="E32538" t="str">
            <v>810-ALL-332</v>
          </cell>
          <cell r="F32538">
            <v>26173.94</v>
          </cell>
        </row>
        <row r="32539">
          <cell r="E32539" t="str">
            <v>810-ALL-333</v>
          </cell>
          <cell r="F32539">
            <v>17472.099999999999</v>
          </cell>
        </row>
        <row r="32540">
          <cell r="E32540" t="str">
            <v>810-ALL-341</v>
          </cell>
          <cell r="F32540">
            <v>1255.48</v>
          </cell>
        </row>
        <row r="32541">
          <cell r="E32541" t="str">
            <v>810-ALL-342</v>
          </cell>
          <cell r="F32541">
            <v>730.18</v>
          </cell>
        </row>
        <row r="32542">
          <cell r="E32542" t="str">
            <v>810-ALL-344</v>
          </cell>
          <cell r="F32542">
            <v>1549.04</v>
          </cell>
        </row>
        <row r="32543">
          <cell r="E32543" t="str">
            <v>810-ALL-351</v>
          </cell>
          <cell r="F32543">
            <v>75</v>
          </cell>
        </row>
        <row r="32544">
          <cell r="E32544" t="str">
            <v>810-ALL-379</v>
          </cell>
          <cell r="F32544">
            <v>435.6</v>
          </cell>
        </row>
        <row r="32545">
          <cell r="E32545" t="str">
            <v>810-ALL-411</v>
          </cell>
          <cell r="F32545">
            <v>192122.85</v>
          </cell>
        </row>
        <row r="32546">
          <cell r="E32546" t="str">
            <v>810-ALL-413</v>
          </cell>
          <cell r="F32546">
            <v>54300.04</v>
          </cell>
        </row>
        <row r="32547">
          <cell r="E32547" t="str">
            <v>810-ALL-414</v>
          </cell>
          <cell r="F32547">
            <v>616.91999999999996</v>
          </cell>
        </row>
        <row r="32548">
          <cell r="E32548" t="str">
            <v>810-ALL-418</v>
          </cell>
          <cell r="F32548">
            <v>219696.49</v>
          </cell>
        </row>
        <row r="32549">
          <cell r="E32549" t="str">
            <v>810-ALL-422</v>
          </cell>
          <cell r="F32549">
            <v>154602.29</v>
          </cell>
        </row>
        <row r="32550">
          <cell r="E32550" t="str">
            <v>810-ALL-423</v>
          </cell>
          <cell r="F32550">
            <v>412816.47</v>
          </cell>
        </row>
        <row r="32551">
          <cell r="E32551" t="str">
            <v>810-ALL-424</v>
          </cell>
          <cell r="F32551">
            <v>12106.36</v>
          </cell>
        </row>
        <row r="32552">
          <cell r="E32552" t="str">
            <v>810-ALL-425</v>
          </cell>
          <cell r="F32552">
            <v>95078.47</v>
          </cell>
        </row>
        <row r="32553">
          <cell r="E32553" t="str">
            <v>810-ALL-461</v>
          </cell>
          <cell r="F32553">
            <v>49620.03</v>
          </cell>
        </row>
        <row r="32554">
          <cell r="E32554" t="str">
            <v>810-ALL-462</v>
          </cell>
          <cell r="F32554">
            <v>1749865.61</v>
          </cell>
        </row>
        <row r="32555">
          <cell r="E32555" t="str">
            <v>810-ALL-472</v>
          </cell>
          <cell r="F32555">
            <v>-1207.6500000000001</v>
          </cell>
        </row>
        <row r="32556">
          <cell r="E32556" t="str">
            <v>810-ALL-541</v>
          </cell>
          <cell r="F32556">
            <v>8011</v>
          </cell>
        </row>
        <row r="32557">
          <cell r="E32557" t="str">
            <v>810-ALL-542</v>
          </cell>
          <cell r="F32557">
            <v>10587.75</v>
          </cell>
        </row>
        <row r="32558">
          <cell r="E32558" t="str">
            <v>820-ALL-111</v>
          </cell>
          <cell r="F32558">
            <v>123713.34</v>
          </cell>
        </row>
        <row r="32559">
          <cell r="E32559" t="str">
            <v>820-ALL-113</v>
          </cell>
          <cell r="F32559">
            <v>373477.76</v>
          </cell>
        </row>
        <row r="32560">
          <cell r="E32560" t="str">
            <v>820-ALL-114</v>
          </cell>
          <cell r="F32560">
            <v>1135719.27</v>
          </cell>
        </row>
        <row r="32561">
          <cell r="E32561" t="str">
            <v>820-ALL-115</v>
          </cell>
          <cell r="F32561">
            <v>75252</v>
          </cell>
        </row>
        <row r="32562">
          <cell r="E32562" t="str">
            <v>820-ALL-116</v>
          </cell>
          <cell r="F32562">
            <v>519811.59</v>
          </cell>
        </row>
        <row r="32563">
          <cell r="E32563" t="str">
            <v>820-ALL-117</v>
          </cell>
          <cell r="F32563">
            <v>20990</v>
          </cell>
        </row>
        <row r="32564">
          <cell r="E32564" t="str">
            <v>820-ALL-118</v>
          </cell>
          <cell r="F32564">
            <v>75252</v>
          </cell>
        </row>
        <row r="32565">
          <cell r="E32565" t="str">
            <v>820-ALL-121</v>
          </cell>
          <cell r="F32565">
            <v>19652958.449999999</v>
          </cell>
        </row>
        <row r="32566">
          <cell r="E32566" t="str">
            <v>820-ALL-123</v>
          </cell>
          <cell r="F32566">
            <v>118387.07</v>
          </cell>
        </row>
        <row r="32567">
          <cell r="E32567" t="str">
            <v>820-ALL-124</v>
          </cell>
          <cell r="F32567">
            <v>41913.440000000002</v>
          </cell>
        </row>
        <row r="32568">
          <cell r="E32568" t="str">
            <v>820-ALL-125</v>
          </cell>
          <cell r="F32568">
            <v>9620.8700000000008</v>
          </cell>
        </row>
        <row r="32569">
          <cell r="E32569" t="str">
            <v>820-ALL-131</v>
          </cell>
          <cell r="F32569">
            <v>2145103.9300000002</v>
          </cell>
        </row>
        <row r="32570">
          <cell r="E32570" t="str">
            <v>820-ALL-132</v>
          </cell>
          <cell r="F32570">
            <v>95734.56</v>
          </cell>
        </row>
        <row r="32571">
          <cell r="E32571" t="str">
            <v>820-ALL-135</v>
          </cell>
          <cell r="F32571">
            <v>16597.14</v>
          </cell>
        </row>
        <row r="32572">
          <cell r="E32572" t="str">
            <v>820-ALL-141</v>
          </cell>
          <cell r="F32572">
            <v>105028.28</v>
          </cell>
        </row>
        <row r="32573">
          <cell r="E32573" t="str">
            <v>820-ALL-142</v>
          </cell>
          <cell r="F32573">
            <v>2755147.01</v>
          </cell>
        </row>
        <row r="32574">
          <cell r="E32574" t="str">
            <v>820-ALL-143</v>
          </cell>
          <cell r="F32574">
            <v>113930.56</v>
          </cell>
        </row>
        <row r="32575">
          <cell r="E32575" t="str">
            <v>820-ALL-144</v>
          </cell>
          <cell r="F32575">
            <v>14712.37</v>
          </cell>
        </row>
        <row r="32576">
          <cell r="E32576" t="str">
            <v>820-ALL-146</v>
          </cell>
          <cell r="F32576">
            <v>280849.2</v>
          </cell>
        </row>
        <row r="32577">
          <cell r="E32577" t="str">
            <v>820-ALL-148</v>
          </cell>
          <cell r="F32577">
            <v>98441.85</v>
          </cell>
        </row>
        <row r="32578">
          <cell r="E32578" t="str">
            <v>820-ALL-151</v>
          </cell>
          <cell r="F32578">
            <v>1570144.42</v>
          </cell>
        </row>
        <row r="32579">
          <cell r="E32579" t="str">
            <v>820-ALL-162</v>
          </cell>
          <cell r="F32579">
            <v>526750.68000000005</v>
          </cell>
        </row>
        <row r="32580">
          <cell r="E32580" t="str">
            <v>820-ALL-163</v>
          </cell>
          <cell r="F32580">
            <v>33238.21</v>
          </cell>
        </row>
        <row r="32581">
          <cell r="E32581" t="str">
            <v>820-ALL-171</v>
          </cell>
          <cell r="F32581">
            <v>913238.86</v>
          </cell>
        </row>
        <row r="32582">
          <cell r="E32582" t="str">
            <v>820-ALL-172</v>
          </cell>
          <cell r="F32582">
            <v>35524.980000000003</v>
          </cell>
        </row>
        <row r="32583">
          <cell r="E32583" t="str">
            <v>820-ALL-173</v>
          </cell>
          <cell r="F32583">
            <v>1037275.23</v>
          </cell>
        </row>
        <row r="32584">
          <cell r="E32584" t="str">
            <v>820-ALL-175</v>
          </cell>
          <cell r="F32584">
            <v>394624.57</v>
          </cell>
        </row>
        <row r="32585">
          <cell r="E32585" t="str">
            <v>820-ALL-181</v>
          </cell>
          <cell r="F32585">
            <v>1757796.01</v>
          </cell>
        </row>
        <row r="32586">
          <cell r="E32586" t="str">
            <v>820-ALL-183</v>
          </cell>
          <cell r="F32586">
            <v>35000</v>
          </cell>
        </row>
        <row r="32587">
          <cell r="E32587" t="str">
            <v>820-ALL-184</v>
          </cell>
          <cell r="F32587">
            <v>566083.66</v>
          </cell>
        </row>
        <row r="32588">
          <cell r="E32588" t="str">
            <v>820-ALL-185</v>
          </cell>
          <cell r="F32588">
            <v>41910.83</v>
          </cell>
        </row>
        <row r="32589">
          <cell r="E32589" t="str">
            <v>820-ALL-186</v>
          </cell>
          <cell r="F32589">
            <v>-7185.68</v>
          </cell>
        </row>
        <row r="32590">
          <cell r="E32590" t="str">
            <v>820-ALL-188</v>
          </cell>
          <cell r="F32590">
            <v>159049.09</v>
          </cell>
        </row>
        <row r="32591">
          <cell r="E32591" t="str">
            <v>820-ALL-189</v>
          </cell>
          <cell r="F32591">
            <v>19940.22</v>
          </cell>
        </row>
        <row r="32592">
          <cell r="E32592" t="str">
            <v>820-ALL-194</v>
          </cell>
          <cell r="F32592">
            <v>15230.39</v>
          </cell>
        </row>
        <row r="32593">
          <cell r="E32593" t="str">
            <v>820-ALL-196</v>
          </cell>
          <cell r="F32593">
            <v>61600.68</v>
          </cell>
        </row>
        <row r="32594">
          <cell r="E32594" t="str">
            <v>820-ALL-199</v>
          </cell>
          <cell r="F32594">
            <v>78498.720000000001</v>
          </cell>
        </row>
        <row r="32595">
          <cell r="E32595" t="str">
            <v>820-ALL-211</v>
          </cell>
          <cell r="F32595">
            <v>2549576.69</v>
          </cell>
        </row>
        <row r="32596">
          <cell r="E32596" t="str">
            <v>820-ALL-221</v>
          </cell>
          <cell r="F32596">
            <v>4950348.25</v>
          </cell>
        </row>
        <row r="32597">
          <cell r="E32597" t="str">
            <v>820-ALL-231</v>
          </cell>
          <cell r="F32597">
            <v>4463629.1399999997</v>
          </cell>
        </row>
        <row r="32598">
          <cell r="E32598" t="str">
            <v>820-ALL-233</v>
          </cell>
          <cell r="F32598">
            <v>201839.62</v>
          </cell>
        </row>
        <row r="32599">
          <cell r="E32599" t="str">
            <v>820-ALL-311</v>
          </cell>
          <cell r="F32599">
            <v>499227.8</v>
          </cell>
        </row>
        <row r="32600">
          <cell r="E32600" t="str">
            <v>820-ALL-312</v>
          </cell>
          <cell r="F32600">
            <v>104253.12</v>
          </cell>
        </row>
        <row r="32601">
          <cell r="E32601" t="str">
            <v>820-ALL-314</v>
          </cell>
          <cell r="F32601">
            <v>2574.52</v>
          </cell>
        </row>
        <row r="32602">
          <cell r="E32602" t="str">
            <v>820-ALL-315</v>
          </cell>
          <cell r="F32602">
            <v>313.22000000000003</v>
          </cell>
        </row>
        <row r="32603">
          <cell r="E32603" t="str">
            <v>820-ALL-319</v>
          </cell>
          <cell r="F32603">
            <v>7164</v>
          </cell>
        </row>
        <row r="32604">
          <cell r="E32604" t="str">
            <v>820-ALL-321</v>
          </cell>
          <cell r="F32604">
            <v>15558.19</v>
          </cell>
        </row>
        <row r="32605">
          <cell r="E32605" t="str">
            <v>820-ALL-326</v>
          </cell>
          <cell r="F32605">
            <v>918.75</v>
          </cell>
        </row>
        <row r="32606">
          <cell r="E32606" t="str">
            <v>820-ALL-331</v>
          </cell>
          <cell r="F32606">
            <v>10689.22</v>
          </cell>
        </row>
        <row r="32607">
          <cell r="E32607" t="str">
            <v>820-ALL-332</v>
          </cell>
          <cell r="F32607">
            <v>23557.48</v>
          </cell>
        </row>
        <row r="32608">
          <cell r="E32608" t="str">
            <v>820-ALL-333</v>
          </cell>
          <cell r="F32608">
            <v>3294.14</v>
          </cell>
        </row>
        <row r="32609">
          <cell r="E32609" t="str">
            <v>820-ALL-341</v>
          </cell>
          <cell r="F32609">
            <v>105331.92</v>
          </cell>
        </row>
        <row r="32610">
          <cell r="E32610" t="str">
            <v>820-ALL-342</v>
          </cell>
          <cell r="F32610">
            <v>92</v>
          </cell>
        </row>
        <row r="32611">
          <cell r="E32611" t="str">
            <v>820-ALL-343</v>
          </cell>
          <cell r="F32611">
            <v>39600</v>
          </cell>
        </row>
        <row r="32612">
          <cell r="E32612" t="str">
            <v>820-ALL-372</v>
          </cell>
          <cell r="F32612">
            <v>7019</v>
          </cell>
        </row>
        <row r="32613">
          <cell r="E32613" t="str">
            <v>820-ALL-411</v>
          </cell>
          <cell r="F32613">
            <v>899102.97</v>
          </cell>
        </row>
        <row r="32614">
          <cell r="E32614" t="str">
            <v>820-ALL-413</v>
          </cell>
          <cell r="F32614">
            <v>91211.79</v>
          </cell>
        </row>
        <row r="32615">
          <cell r="E32615" t="str">
            <v>820-ALL-418</v>
          </cell>
          <cell r="F32615">
            <v>40108.42</v>
          </cell>
        </row>
        <row r="32616">
          <cell r="E32616" t="str">
            <v>820-ALL-422</v>
          </cell>
          <cell r="F32616">
            <v>166498.26</v>
          </cell>
        </row>
        <row r="32617">
          <cell r="E32617" t="str">
            <v>820-ALL-423</v>
          </cell>
          <cell r="F32617">
            <v>874094.21</v>
          </cell>
        </row>
        <row r="32618">
          <cell r="E32618" t="str">
            <v>820-ALL-424</v>
          </cell>
          <cell r="F32618">
            <v>15778.25</v>
          </cell>
        </row>
        <row r="32619">
          <cell r="E32619" t="str">
            <v>820-ALL-425</v>
          </cell>
          <cell r="F32619">
            <v>93692.12</v>
          </cell>
        </row>
        <row r="32620">
          <cell r="E32620" t="str">
            <v>820-ALL-461</v>
          </cell>
          <cell r="F32620">
            <v>102975.49</v>
          </cell>
        </row>
        <row r="32621">
          <cell r="E32621" t="str">
            <v>820-ALL-462</v>
          </cell>
          <cell r="F32621">
            <v>146108.22</v>
          </cell>
        </row>
        <row r="32622">
          <cell r="E32622" t="str">
            <v>820-ALL-541</v>
          </cell>
          <cell r="F32622">
            <v>11737.8</v>
          </cell>
        </row>
        <row r="32623">
          <cell r="E32623" t="str">
            <v>820-ALL-552</v>
          </cell>
          <cell r="F32623">
            <v>3018</v>
          </cell>
        </row>
        <row r="32624">
          <cell r="E32624" t="str">
            <v>821-ALL-111</v>
          </cell>
          <cell r="F32624">
            <v>113633.82</v>
          </cell>
        </row>
        <row r="32625">
          <cell r="E32625" t="str">
            <v>821-ALL-113</v>
          </cell>
          <cell r="F32625">
            <v>95020.94</v>
          </cell>
        </row>
        <row r="32626">
          <cell r="E32626" t="str">
            <v>821-ALL-114</v>
          </cell>
          <cell r="F32626">
            <v>300095.32</v>
          </cell>
        </row>
        <row r="32627">
          <cell r="E32627" t="str">
            <v>821-ALL-115</v>
          </cell>
          <cell r="F32627">
            <v>78043.490000000005</v>
          </cell>
        </row>
        <row r="32628">
          <cell r="E32628" t="str">
            <v>821-ALL-116</v>
          </cell>
          <cell r="F32628">
            <v>148550.20000000001</v>
          </cell>
        </row>
        <row r="32629">
          <cell r="E32629" t="str">
            <v>821-ALL-117</v>
          </cell>
          <cell r="F32629">
            <v>15310</v>
          </cell>
        </row>
        <row r="32630">
          <cell r="E32630" t="str">
            <v>821-ALL-118</v>
          </cell>
          <cell r="F32630">
            <v>138263.29</v>
          </cell>
        </row>
        <row r="32631">
          <cell r="E32631" t="str">
            <v>821-ALL-121</v>
          </cell>
          <cell r="F32631">
            <v>6998167.8499999996</v>
          </cell>
        </row>
        <row r="32632">
          <cell r="E32632" t="str">
            <v>821-ALL-123</v>
          </cell>
          <cell r="F32632">
            <v>63527.42</v>
          </cell>
        </row>
        <row r="32633">
          <cell r="E32633" t="str">
            <v>821-ALL-124</v>
          </cell>
          <cell r="F32633">
            <v>64910</v>
          </cell>
        </row>
        <row r="32634">
          <cell r="E32634" t="str">
            <v>821-ALL-125</v>
          </cell>
          <cell r="F32634">
            <v>4870.84</v>
          </cell>
        </row>
        <row r="32635">
          <cell r="E32635" t="str">
            <v>821-ALL-131</v>
          </cell>
          <cell r="F32635">
            <v>733377.75</v>
          </cell>
        </row>
        <row r="32636">
          <cell r="E32636" t="str">
            <v>821-ALL-132</v>
          </cell>
          <cell r="F32636">
            <v>95580</v>
          </cell>
        </row>
        <row r="32637">
          <cell r="E32637" t="str">
            <v>821-ALL-135</v>
          </cell>
          <cell r="F32637">
            <v>1172.22</v>
          </cell>
        </row>
        <row r="32638">
          <cell r="E32638" t="str">
            <v>821-ALL-142</v>
          </cell>
          <cell r="F32638">
            <v>881595.04</v>
          </cell>
        </row>
        <row r="32639">
          <cell r="E32639" t="str">
            <v>821-ALL-143</v>
          </cell>
          <cell r="F32639">
            <v>31602.67</v>
          </cell>
        </row>
        <row r="32640">
          <cell r="E32640" t="str">
            <v>821-ALL-146</v>
          </cell>
          <cell r="F32640">
            <v>236384.63</v>
          </cell>
        </row>
        <row r="32641">
          <cell r="E32641" t="str">
            <v>821-ALL-147</v>
          </cell>
          <cell r="F32641">
            <v>17152.77</v>
          </cell>
        </row>
        <row r="32642">
          <cell r="E32642" t="str">
            <v>821-ALL-151</v>
          </cell>
          <cell r="F32642">
            <v>668237.42000000004</v>
          </cell>
        </row>
        <row r="32643">
          <cell r="E32643" t="str">
            <v>821-ALL-162</v>
          </cell>
          <cell r="F32643">
            <v>136410.03</v>
          </cell>
        </row>
        <row r="32644">
          <cell r="E32644" t="str">
            <v>821-ALL-163</v>
          </cell>
          <cell r="F32644">
            <v>700</v>
          </cell>
        </row>
        <row r="32645">
          <cell r="E32645" t="str">
            <v>821-ALL-165</v>
          </cell>
          <cell r="F32645">
            <v>6606.7</v>
          </cell>
        </row>
        <row r="32646">
          <cell r="E32646" t="str">
            <v>821-ALL-171</v>
          </cell>
          <cell r="F32646">
            <v>219389.3</v>
          </cell>
        </row>
        <row r="32647">
          <cell r="E32647" t="str">
            <v>821-ALL-173</v>
          </cell>
          <cell r="F32647">
            <v>272988.98</v>
          </cell>
        </row>
        <row r="32648">
          <cell r="E32648" t="str">
            <v>821-ALL-175</v>
          </cell>
          <cell r="F32648">
            <v>32736</v>
          </cell>
        </row>
        <row r="32649">
          <cell r="E32649" t="str">
            <v>821-ALL-181</v>
          </cell>
          <cell r="F32649">
            <v>371052</v>
          </cell>
        </row>
        <row r="32650">
          <cell r="E32650" t="str">
            <v>821-ALL-184</v>
          </cell>
          <cell r="F32650">
            <v>213657.18</v>
          </cell>
        </row>
        <row r="32651">
          <cell r="E32651" t="str">
            <v>821-ALL-185</v>
          </cell>
          <cell r="F32651">
            <v>2172.1</v>
          </cell>
        </row>
        <row r="32652">
          <cell r="E32652" t="str">
            <v>821-ALL-186</v>
          </cell>
          <cell r="F32652">
            <v>-737.8</v>
          </cell>
        </row>
        <row r="32653">
          <cell r="E32653" t="str">
            <v>821-ALL-188</v>
          </cell>
          <cell r="F32653">
            <v>97616.4</v>
          </cell>
        </row>
        <row r="32654">
          <cell r="E32654" t="str">
            <v>821-ALL-192</v>
          </cell>
          <cell r="F32654">
            <v>39112.26</v>
          </cell>
        </row>
        <row r="32655">
          <cell r="E32655" t="str">
            <v>821-ALL-196</v>
          </cell>
          <cell r="F32655">
            <v>550</v>
          </cell>
        </row>
        <row r="32656">
          <cell r="E32656" t="str">
            <v>821-ALL-198</v>
          </cell>
          <cell r="F32656">
            <v>682.2</v>
          </cell>
        </row>
        <row r="32657">
          <cell r="E32657" t="str">
            <v>821-ALL-199</v>
          </cell>
          <cell r="F32657">
            <v>5279.58</v>
          </cell>
        </row>
        <row r="32658">
          <cell r="E32658" t="str">
            <v>821-ALL-211</v>
          </cell>
          <cell r="F32658">
            <v>876273.65</v>
          </cell>
        </row>
        <row r="32659">
          <cell r="E32659" t="str">
            <v>821-ALL-221</v>
          </cell>
          <cell r="F32659">
            <v>1666707.69</v>
          </cell>
        </row>
        <row r="32660">
          <cell r="E32660" t="str">
            <v>821-ALL-231</v>
          </cell>
          <cell r="F32660">
            <v>1475291.02</v>
          </cell>
        </row>
        <row r="32661">
          <cell r="E32661" t="str">
            <v>821-ALL-233</v>
          </cell>
          <cell r="F32661">
            <v>67549.48</v>
          </cell>
        </row>
        <row r="32662">
          <cell r="E32662" t="str">
            <v>821-ALL-311</v>
          </cell>
          <cell r="F32662">
            <v>158228.94</v>
          </cell>
        </row>
        <row r="32663">
          <cell r="E32663" t="str">
            <v>821-ALL-312</v>
          </cell>
          <cell r="F32663">
            <v>11301.13</v>
          </cell>
        </row>
        <row r="32664">
          <cell r="E32664" t="str">
            <v>821-ALL-314</v>
          </cell>
          <cell r="F32664">
            <v>3436.37</v>
          </cell>
        </row>
        <row r="32665">
          <cell r="E32665" t="str">
            <v>821-ALL-317</v>
          </cell>
          <cell r="F32665">
            <v>11640</v>
          </cell>
        </row>
        <row r="32666">
          <cell r="E32666" t="str">
            <v>821-ALL-318</v>
          </cell>
          <cell r="F32666">
            <v>38685.25</v>
          </cell>
        </row>
        <row r="32667">
          <cell r="E32667" t="str">
            <v>821-ALL-319</v>
          </cell>
          <cell r="F32667">
            <v>54497.04</v>
          </cell>
        </row>
        <row r="32668">
          <cell r="E32668" t="str">
            <v>821-ALL-326</v>
          </cell>
          <cell r="F32668">
            <v>45</v>
          </cell>
        </row>
        <row r="32669">
          <cell r="E32669" t="str">
            <v>821-ALL-327</v>
          </cell>
          <cell r="F32669">
            <v>969.5</v>
          </cell>
        </row>
        <row r="32670">
          <cell r="E32670" t="str">
            <v>821-ALL-331</v>
          </cell>
          <cell r="F32670">
            <v>13140.48</v>
          </cell>
        </row>
        <row r="32671">
          <cell r="E32671" t="str">
            <v>821-ALL-332</v>
          </cell>
          <cell r="F32671">
            <v>22.47</v>
          </cell>
        </row>
        <row r="32672">
          <cell r="E32672" t="str">
            <v>821-ALL-342</v>
          </cell>
          <cell r="F32672">
            <v>2758.82</v>
          </cell>
        </row>
        <row r="32673">
          <cell r="E32673" t="str">
            <v>821-ALL-343</v>
          </cell>
          <cell r="F32673">
            <v>22896</v>
          </cell>
        </row>
        <row r="32674">
          <cell r="E32674" t="str">
            <v>821-ALL-344</v>
          </cell>
          <cell r="F32674">
            <v>3687.1</v>
          </cell>
        </row>
        <row r="32675">
          <cell r="E32675" t="str">
            <v>821-ALL-379</v>
          </cell>
          <cell r="F32675">
            <v>81.599999999999994</v>
          </cell>
        </row>
        <row r="32676">
          <cell r="E32676" t="str">
            <v>821-ALL-411</v>
          </cell>
          <cell r="F32676">
            <v>93542.34</v>
          </cell>
        </row>
        <row r="32677">
          <cell r="E32677" t="str">
            <v>821-ALL-413</v>
          </cell>
          <cell r="F32677">
            <v>5741.37</v>
          </cell>
        </row>
        <row r="32678">
          <cell r="E32678" t="str">
            <v>821-ALL-418</v>
          </cell>
          <cell r="F32678">
            <v>41776.519999999997</v>
          </cell>
        </row>
        <row r="32679">
          <cell r="E32679" t="str">
            <v>821-ALL-422</v>
          </cell>
          <cell r="F32679">
            <v>1856.99</v>
          </cell>
        </row>
        <row r="32680">
          <cell r="E32680" t="str">
            <v>821-ALL-423</v>
          </cell>
          <cell r="F32680">
            <v>2381.8200000000002</v>
          </cell>
        </row>
        <row r="32681">
          <cell r="E32681" t="str">
            <v>821-ALL-425</v>
          </cell>
          <cell r="F32681">
            <v>510.73</v>
          </cell>
        </row>
        <row r="32682">
          <cell r="E32682" t="str">
            <v>821-ALL-451</v>
          </cell>
          <cell r="F32682">
            <v>583.44000000000005</v>
          </cell>
        </row>
        <row r="32683">
          <cell r="E32683" t="str">
            <v>821-ALL-461</v>
          </cell>
          <cell r="F32683">
            <v>2711.73</v>
          </cell>
        </row>
        <row r="32684">
          <cell r="E32684" t="str">
            <v>821-ALL-462</v>
          </cell>
          <cell r="F32684">
            <v>53188.73</v>
          </cell>
        </row>
        <row r="32685">
          <cell r="E32685" t="str">
            <v>821-ALL-472</v>
          </cell>
          <cell r="F32685">
            <v>-1214.95</v>
          </cell>
        </row>
        <row r="32686">
          <cell r="E32686" t="str">
            <v>830-ALL-111</v>
          </cell>
          <cell r="F32686">
            <v>96717.81</v>
          </cell>
        </row>
        <row r="32687">
          <cell r="E32687" t="str">
            <v>830-ALL-112</v>
          </cell>
          <cell r="F32687">
            <v>205500</v>
          </cell>
        </row>
        <row r="32688">
          <cell r="E32688" t="str">
            <v>830-ALL-113</v>
          </cell>
          <cell r="F32688">
            <v>297893.28000000003</v>
          </cell>
        </row>
        <row r="32689">
          <cell r="E32689" t="str">
            <v>830-ALL-114</v>
          </cell>
          <cell r="F32689">
            <v>893526</v>
          </cell>
        </row>
        <row r="32690">
          <cell r="E32690" t="str">
            <v>830-ALL-115</v>
          </cell>
          <cell r="F32690">
            <v>88226.69</v>
          </cell>
        </row>
        <row r="32691">
          <cell r="E32691" t="str">
            <v>830-ALL-116</v>
          </cell>
          <cell r="F32691">
            <v>306762.94</v>
          </cell>
        </row>
        <row r="32692">
          <cell r="E32692" t="str">
            <v>830-ALL-121</v>
          </cell>
          <cell r="F32692">
            <v>15694793.140000001</v>
          </cell>
        </row>
        <row r="32693">
          <cell r="E32693" t="str">
            <v>830-ALL-124</v>
          </cell>
          <cell r="F32693">
            <v>40150</v>
          </cell>
        </row>
        <row r="32694">
          <cell r="E32694" t="str">
            <v>830-ALL-131</v>
          </cell>
          <cell r="F32694">
            <v>1933049.18</v>
          </cell>
        </row>
        <row r="32695">
          <cell r="E32695" t="str">
            <v>830-ALL-132</v>
          </cell>
          <cell r="F32695">
            <v>335530.58</v>
          </cell>
        </row>
        <row r="32696">
          <cell r="E32696" t="str">
            <v>830-ALL-133</v>
          </cell>
          <cell r="F32696">
            <v>176657.73</v>
          </cell>
        </row>
        <row r="32697">
          <cell r="E32697" t="str">
            <v>830-ALL-135</v>
          </cell>
          <cell r="F32697">
            <v>106117.41</v>
          </cell>
        </row>
        <row r="32698">
          <cell r="E32698" t="str">
            <v>830-ALL-142</v>
          </cell>
          <cell r="F32698">
            <v>1508881.99</v>
          </cell>
        </row>
        <row r="32699">
          <cell r="E32699" t="str">
            <v>830-ALL-145</v>
          </cell>
          <cell r="F32699">
            <v>115006.5</v>
          </cell>
        </row>
        <row r="32700">
          <cell r="E32700" t="str">
            <v>830-ALL-146</v>
          </cell>
          <cell r="F32700">
            <v>56826.080000000002</v>
          </cell>
        </row>
        <row r="32701">
          <cell r="E32701" t="str">
            <v>830-ALL-148</v>
          </cell>
          <cell r="F32701">
            <v>114108.19</v>
          </cell>
        </row>
        <row r="32702">
          <cell r="E32702" t="str">
            <v>830-ALL-149</v>
          </cell>
          <cell r="F32702">
            <v>75234.77</v>
          </cell>
        </row>
        <row r="32703">
          <cell r="E32703" t="str">
            <v>830-ALL-151</v>
          </cell>
          <cell r="F32703">
            <v>1549438.01</v>
          </cell>
        </row>
        <row r="32704">
          <cell r="E32704" t="str">
            <v>830-ALL-152</v>
          </cell>
          <cell r="F32704">
            <v>256531.07</v>
          </cell>
        </row>
        <row r="32705">
          <cell r="E32705" t="str">
            <v>830-ALL-162</v>
          </cell>
          <cell r="F32705">
            <v>262973.03999999998</v>
          </cell>
        </row>
        <row r="32706">
          <cell r="E32706" t="str">
            <v>830-ALL-163</v>
          </cell>
          <cell r="F32706">
            <v>913.5</v>
          </cell>
        </row>
        <row r="32707">
          <cell r="E32707" t="str">
            <v>830-ALL-165</v>
          </cell>
          <cell r="F32707">
            <v>36118.36</v>
          </cell>
        </row>
        <row r="32708">
          <cell r="E32708" t="str">
            <v>830-ALL-167</v>
          </cell>
          <cell r="F32708">
            <v>30</v>
          </cell>
        </row>
        <row r="32709">
          <cell r="E32709" t="str">
            <v>830-ALL-171</v>
          </cell>
          <cell r="F32709">
            <v>507012.45</v>
          </cell>
        </row>
        <row r="32710">
          <cell r="E32710" t="str">
            <v>830-ALL-172</v>
          </cell>
          <cell r="F32710">
            <v>88761.37</v>
          </cell>
        </row>
        <row r="32711">
          <cell r="E32711" t="str">
            <v>830-ALL-173</v>
          </cell>
          <cell r="F32711">
            <v>597285.17000000004</v>
          </cell>
        </row>
        <row r="32712">
          <cell r="E32712" t="str">
            <v>830-ALL-175</v>
          </cell>
          <cell r="F32712">
            <v>405441.3</v>
          </cell>
        </row>
        <row r="32713">
          <cell r="E32713" t="str">
            <v>830-ALL-181</v>
          </cell>
          <cell r="F32713">
            <v>33811.75</v>
          </cell>
        </row>
        <row r="32714">
          <cell r="E32714" t="str">
            <v>830-ALL-184</v>
          </cell>
          <cell r="F32714">
            <v>486322.05</v>
          </cell>
        </row>
        <row r="32715">
          <cell r="E32715" t="str">
            <v>830-ALL-185</v>
          </cell>
          <cell r="F32715">
            <v>18868.09</v>
          </cell>
        </row>
        <row r="32716">
          <cell r="E32716" t="str">
            <v>830-ALL-186</v>
          </cell>
          <cell r="F32716">
            <v>52201.01</v>
          </cell>
        </row>
        <row r="32717">
          <cell r="E32717" t="str">
            <v>830-ALL-188</v>
          </cell>
          <cell r="F32717">
            <v>278817.57</v>
          </cell>
        </row>
        <row r="32718">
          <cell r="E32718" t="str">
            <v>830-ALL-189</v>
          </cell>
          <cell r="F32718">
            <v>71609.94</v>
          </cell>
        </row>
        <row r="32719">
          <cell r="E32719" t="str">
            <v>830-ALL-192</v>
          </cell>
          <cell r="F32719">
            <v>6000</v>
          </cell>
        </row>
        <row r="32720">
          <cell r="E32720" t="str">
            <v>830-ALL-198</v>
          </cell>
          <cell r="F32720">
            <v>6880.5</v>
          </cell>
        </row>
        <row r="32721">
          <cell r="E32721" t="str">
            <v>830-ALL-211</v>
          </cell>
          <cell r="F32721">
            <v>1932293.94</v>
          </cell>
        </row>
        <row r="32722">
          <cell r="E32722" t="str">
            <v>830-ALL-221</v>
          </cell>
          <cell r="F32722">
            <v>3752466.93</v>
          </cell>
        </row>
        <row r="32723">
          <cell r="E32723" t="str">
            <v>830-ALL-231</v>
          </cell>
          <cell r="F32723">
            <v>3354667.7</v>
          </cell>
        </row>
        <row r="32724">
          <cell r="E32724" t="str">
            <v>830-ALL-233</v>
          </cell>
          <cell r="F32724">
            <v>144093.24</v>
          </cell>
        </row>
        <row r="32725">
          <cell r="E32725" t="str">
            <v>830-ALL-311</v>
          </cell>
          <cell r="F32725">
            <v>1004897.4</v>
          </cell>
        </row>
        <row r="32726">
          <cell r="E32726" t="str">
            <v>830-ALL-312</v>
          </cell>
          <cell r="F32726">
            <v>60219.91</v>
          </cell>
        </row>
        <row r="32727">
          <cell r="E32727" t="str">
            <v>830-ALL-326</v>
          </cell>
          <cell r="F32727">
            <v>583.39</v>
          </cell>
        </row>
        <row r="32728">
          <cell r="E32728" t="str">
            <v>830-ALL-331</v>
          </cell>
          <cell r="F32728">
            <v>288</v>
          </cell>
        </row>
        <row r="32729">
          <cell r="E32729" t="str">
            <v>830-ALL-332</v>
          </cell>
          <cell r="F32729">
            <v>38851.800000000003</v>
          </cell>
        </row>
        <row r="32730">
          <cell r="E32730" t="str">
            <v>830-ALL-333</v>
          </cell>
          <cell r="F32730">
            <v>3907.77</v>
          </cell>
        </row>
        <row r="32731">
          <cell r="E32731" t="str">
            <v>830-ALL-351</v>
          </cell>
          <cell r="F32731">
            <v>2744.34</v>
          </cell>
        </row>
        <row r="32732">
          <cell r="E32732" t="str">
            <v>830-ALL-378</v>
          </cell>
          <cell r="F32732">
            <v>549.25</v>
          </cell>
        </row>
        <row r="32733">
          <cell r="E32733" t="str">
            <v>830-ALL-379</v>
          </cell>
          <cell r="F32733">
            <v>276.8</v>
          </cell>
        </row>
        <row r="32734">
          <cell r="E32734" t="str">
            <v>830-ALL-411</v>
          </cell>
          <cell r="F32734">
            <v>450216.26</v>
          </cell>
        </row>
        <row r="32735">
          <cell r="E32735" t="str">
            <v>830-ALL-413</v>
          </cell>
          <cell r="F32735">
            <v>48503.86</v>
          </cell>
        </row>
        <row r="32736">
          <cell r="E32736" t="str">
            <v>830-ALL-418</v>
          </cell>
          <cell r="F32736">
            <v>306028.73</v>
          </cell>
        </row>
        <row r="32737">
          <cell r="E32737" t="str">
            <v>830-ALL-422</v>
          </cell>
          <cell r="F32737">
            <v>141526.51999999999</v>
          </cell>
        </row>
        <row r="32738">
          <cell r="E32738" t="str">
            <v>830-ALL-423</v>
          </cell>
          <cell r="F32738">
            <v>422581.31</v>
          </cell>
        </row>
        <row r="32739">
          <cell r="E32739" t="str">
            <v>830-ALL-424</v>
          </cell>
          <cell r="F32739">
            <v>1158.6099999999999</v>
          </cell>
        </row>
        <row r="32740">
          <cell r="E32740" t="str">
            <v>830-ALL-425</v>
          </cell>
          <cell r="F32740">
            <v>60831.08</v>
          </cell>
        </row>
        <row r="32741">
          <cell r="E32741" t="str">
            <v>830-ALL-461</v>
          </cell>
          <cell r="F32741">
            <v>8251.18</v>
          </cell>
        </row>
        <row r="32742">
          <cell r="E32742" t="str">
            <v>830-ALL-462</v>
          </cell>
          <cell r="F32742">
            <v>328960.24</v>
          </cell>
        </row>
        <row r="32743">
          <cell r="E32743" t="str">
            <v>830-ALL-552</v>
          </cell>
          <cell r="F32743">
            <v>6</v>
          </cell>
        </row>
        <row r="32744">
          <cell r="E32744" t="str">
            <v>840-ALL-111</v>
          </cell>
          <cell r="F32744">
            <v>120804</v>
          </cell>
        </row>
        <row r="32745">
          <cell r="E32745" t="str">
            <v>840-ALL-112</v>
          </cell>
          <cell r="F32745">
            <v>91080</v>
          </cell>
        </row>
        <row r="32746">
          <cell r="E32746" t="str">
            <v>840-ALL-113</v>
          </cell>
          <cell r="F32746">
            <v>547394.68000000005</v>
          </cell>
        </row>
        <row r="32747">
          <cell r="E32747" t="str">
            <v>840-ALL-114</v>
          </cell>
          <cell r="F32747">
            <v>1268688</v>
          </cell>
        </row>
        <row r="32748">
          <cell r="E32748" t="str">
            <v>840-ALL-116</v>
          </cell>
          <cell r="F32748">
            <v>489741.71</v>
          </cell>
        </row>
        <row r="32749">
          <cell r="E32749" t="str">
            <v>840-ALL-117</v>
          </cell>
          <cell r="F32749">
            <v>19140</v>
          </cell>
        </row>
        <row r="32750">
          <cell r="E32750" t="str">
            <v>840-ALL-121</v>
          </cell>
          <cell r="F32750">
            <v>21938046.199999999</v>
          </cell>
        </row>
        <row r="32751">
          <cell r="E32751" t="str">
            <v>840-ALL-122</v>
          </cell>
          <cell r="F32751">
            <v>3010</v>
          </cell>
        </row>
        <row r="32752">
          <cell r="E32752" t="str">
            <v>840-ALL-125</v>
          </cell>
          <cell r="F32752">
            <v>1575.82</v>
          </cell>
        </row>
        <row r="32753">
          <cell r="E32753" t="str">
            <v>840-ALL-131</v>
          </cell>
          <cell r="F32753">
            <v>2133078.37</v>
          </cell>
        </row>
        <row r="32754">
          <cell r="E32754" t="str">
            <v>840-ALL-132</v>
          </cell>
          <cell r="F32754">
            <v>222285</v>
          </cell>
        </row>
        <row r="32755">
          <cell r="E32755" t="str">
            <v>840-ALL-133</v>
          </cell>
          <cell r="F32755">
            <v>119878</v>
          </cell>
        </row>
        <row r="32756">
          <cell r="E32756" t="str">
            <v>840-ALL-135</v>
          </cell>
          <cell r="F32756">
            <v>136544</v>
          </cell>
        </row>
        <row r="32757">
          <cell r="E32757" t="str">
            <v>840-ALL-142</v>
          </cell>
          <cell r="F32757">
            <v>1758805.47</v>
          </cell>
        </row>
        <row r="32758">
          <cell r="E32758" t="str">
            <v>840-ALL-143</v>
          </cell>
          <cell r="F32758">
            <v>81269.22</v>
          </cell>
        </row>
        <row r="32759">
          <cell r="E32759" t="str">
            <v>840-ALL-145</v>
          </cell>
          <cell r="F32759">
            <v>98091.199999999997</v>
          </cell>
        </row>
        <row r="32760">
          <cell r="E32760" t="str">
            <v>840-ALL-147</v>
          </cell>
          <cell r="F32760">
            <v>101842.49</v>
          </cell>
        </row>
        <row r="32761">
          <cell r="E32761" t="str">
            <v>840-ALL-148</v>
          </cell>
          <cell r="F32761">
            <v>580.71</v>
          </cell>
        </row>
        <row r="32762">
          <cell r="E32762" t="str">
            <v>840-ALL-151</v>
          </cell>
          <cell r="F32762">
            <v>1283211.53</v>
          </cell>
        </row>
        <row r="32763">
          <cell r="E32763" t="str">
            <v>840-ALL-152</v>
          </cell>
          <cell r="F32763">
            <v>159319.79999999999</v>
          </cell>
        </row>
        <row r="32764">
          <cell r="E32764" t="str">
            <v>840-ALL-153</v>
          </cell>
          <cell r="F32764">
            <v>266663.8</v>
          </cell>
        </row>
        <row r="32765">
          <cell r="E32765" t="str">
            <v>840-ALL-162</v>
          </cell>
          <cell r="F32765">
            <v>522623.72</v>
          </cell>
        </row>
        <row r="32766">
          <cell r="E32766" t="str">
            <v>840-ALL-163</v>
          </cell>
          <cell r="F32766">
            <v>32718</v>
          </cell>
        </row>
        <row r="32767">
          <cell r="E32767" t="str">
            <v>840-ALL-165</v>
          </cell>
          <cell r="F32767">
            <v>105856.63</v>
          </cell>
        </row>
        <row r="32768">
          <cell r="E32768" t="str">
            <v>840-ALL-171</v>
          </cell>
          <cell r="F32768">
            <v>758927.05</v>
          </cell>
        </row>
        <row r="32769">
          <cell r="E32769" t="str">
            <v>840-ALL-173</v>
          </cell>
          <cell r="F32769">
            <v>1183300.32</v>
          </cell>
        </row>
        <row r="32770">
          <cell r="E32770" t="str">
            <v>840-ALL-175</v>
          </cell>
          <cell r="F32770">
            <v>266813.34999999998</v>
          </cell>
        </row>
        <row r="32771">
          <cell r="E32771" t="str">
            <v>840-ALL-181</v>
          </cell>
          <cell r="F32771">
            <v>10672.98</v>
          </cell>
        </row>
        <row r="32772">
          <cell r="E32772" t="str">
            <v>840-ALL-184</v>
          </cell>
          <cell r="F32772">
            <v>612567.64</v>
          </cell>
        </row>
        <row r="32773">
          <cell r="E32773" t="str">
            <v>840-ALL-185</v>
          </cell>
          <cell r="F32773">
            <v>13586.34</v>
          </cell>
        </row>
        <row r="32774">
          <cell r="E32774" t="str">
            <v>840-ALL-186</v>
          </cell>
          <cell r="F32774">
            <v>2616.9499999999998</v>
          </cell>
        </row>
        <row r="32775">
          <cell r="E32775" t="str">
            <v>840-ALL-188</v>
          </cell>
          <cell r="F32775">
            <v>182098.29</v>
          </cell>
        </row>
        <row r="32776">
          <cell r="E32776" t="str">
            <v>840-ALL-189</v>
          </cell>
          <cell r="F32776">
            <v>54404.89</v>
          </cell>
        </row>
        <row r="32777">
          <cell r="E32777" t="str">
            <v>840-ALL-196</v>
          </cell>
          <cell r="F32777">
            <v>19932.560000000001</v>
          </cell>
        </row>
        <row r="32778">
          <cell r="E32778" t="str">
            <v>840-ALL-197</v>
          </cell>
          <cell r="F32778">
            <v>5476.38</v>
          </cell>
        </row>
        <row r="32779">
          <cell r="E32779" t="str">
            <v>840-ALL-198</v>
          </cell>
          <cell r="F32779">
            <v>24148.21</v>
          </cell>
        </row>
        <row r="32780">
          <cell r="E32780" t="str">
            <v>840-ALL-199</v>
          </cell>
          <cell r="F32780">
            <v>4212.46</v>
          </cell>
        </row>
        <row r="32781">
          <cell r="E32781" t="str">
            <v>840-ALL-211</v>
          </cell>
          <cell r="F32781">
            <v>2483318.25</v>
          </cell>
        </row>
        <row r="32782">
          <cell r="E32782" t="str">
            <v>840-ALL-221</v>
          </cell>
          <cell r="F32782">
            <v>4873565.37</v>
          </cell>
        </row>
        <row r="32783">
          <cell r="E32783" t="str">
            <v>840-ALL-231</v>
          </cell>
          <cell r="F32783">
            <v>4453674.9800000004</v>
          </cell>
        </row>
        <row r="32784">
          <cell r="E32784" t="str">
            <v>840-ALL-233</v>
          </cell>
          <cell r="F32784">
            <v>231825.38</v>
          </cell>
        </row>
        <row r="32785">
          <cell r="E32785" t="str">
            <v>840-ALL-311</v>
          </cell>
          <cell r="F32785">
            <v>647989.24</v>
          </cell>
        </row>
        <row r="32786">
          <cell r="E32786" t="str">
            <v>840-ALL-312</v>
          </cell>
          <cell r="F32786">
            <v>70380.570000000007</v>
          </cell>
        </row>
        <row r="32787">
          <cell r="E32787" t="str">
            <v>840-ALL-314</v>
          </cell>
          <cell r="F32787">
            <v>87.92</v>
          </cell>
        </row>
        <row r="32788">
          <cell r="E32788" t="str">
            <v>840-ALL-317</v>
          </cell>
          <cell r="F32788">
            <v>29340</v>
          </cell>
        </row>
        <row r="32789">
          <cell r="E32789" t="str">
            <v>840-ALL-318</v>
          </cell>
          <cell r="F32789">
            <v>294814.43</v>
          </cell>
        </row>
        <row r="32790">
          <cell r="E32790" t="str">
            <v>840-ALL-319</v>
          </cell>
          <cell r="F32790">
            <v>13833.15</v>
          </cell>
        </row>
        <row r="32791">
          <cell r="E32791" t="str">
            <v>840-ALL-326</v>
          </cell>
          <cell r="F32791">
            <v>1210</v>
          </cell>
        </row>
        <row r="32792">
          <cell r="E32792" t="str">
            <v>840-ALL-331</v>
          </cell>
          <cell r="F32792">
            <v>17067.740000000002</v>
          </cell>
        </row>
        <row r="32793">
          <cell r="E32793" t="str">
            <v>840-ALL-332</v>
          </cell>
          <cell r="F32793">
            <v>33554.269999999997</v>
          </cell>
        </row>
        <row r="32794">
          <cell r="E32794" t="str">
            <v>840-ALL-342</v>
          </cell>
          <cell r="F32794">
            <v>5.8</v>
          </cell>
        </row>
        <row r="32795">
          <cell r="E32795" t="str">
            <v>840-ALL-343</v>
          </cell>
          <cell r="F32795">
            <v>113132</v>
          </cell>
        </row>
        <row r="32796">
          <cell r="E32796" t="str">
            <v>840-ALL-344</v>
          </cell>
          <cell r="F32796">
            <v>1521.16</v>
          </cell>
        </row>
        <row r="32797">
          <cell r="E32797" t="str">
            <v>840-ALL-351</v>
          </cell>
          <cell r="F32797">
            <v>8159.11</v>
          </cell>
        </row>
        <row r="32798">
          <cell r="E32798" t="str">
            <v>840-ALL-361</v>
          </cell>
          <cell r="F32798">
            <v>1083.0999999999999</v>
          </cell>
        </row>
        <row r="32799">
          <cell r="E32799" t="str">
            <v>840-ALL-379</v>
          </cell>
          <cell r="F32799">
            <v>168</v>
          </cell>
        </row>
        <row r="32800">
          <cell r="E32800" t="str">
            <v>840-ALL-411</v>
          </cell>
          <cell r="F32800">
            <v>313730.78000000003</v>
          </cell>
        </row>
        <row r="32801">
          <cell r="E32801" t="str">
            <v>840-ALL-413</v>
          </cell>
          <cell r="F32801">
            <v>63951.13</v>
          </cell>
        </row>
        <row r="32802">
          <cell r="E32802" t="str">
            <v>840-ALL-418</v>
          </cell>
          <cell r="F32802">
            <v>44146.65</v>
          </cell>
        </row>
        <row r="32803">
          <cell r="E32803" t="str">
            <v>840-ALL-422</v>
          </cell>
          <cell r="F32803">
            <v>188871.98</v>
          </cell>
        </row>
        <row r="32804">
          <cell r="E32804" t="str">
            <v>840-ALL-423</v>
          </cell>
          <cell r="F32804">
            <v>128889.83</v>
          </cell>
        </row>
        <row r="32805">
          <cell r="E32805" t="str">
            <v>840-ALL-424</v>
          </cell>
          <cell r="F32805">
            <v>23942.240000000002</v>
          </cell>
        </row>
        <row r="32806">
          <cell r="E32806" t="str">
            <v>840-ALL-425</v>
          </cell>
          <cell r="F32806">
            <v>64162.58</v>
          </cell>
        </row>
        <row r="32807">
          <cell r="E32807" t="str">
            <v>840-ALL-462</v>
          </cell>
          <cell r="F32807">
            <v>310391.53000000003</v>
          </cell>
        </row>
        <row r="32808">
          <cell r="E32808" t="str">
            <v>840-ALL-541</v>
          </cell>
          <cell r="F32808">
            <v>9621.2999999999993</v>
          </cell>
        </row>
        <row r="32809">
          <cell r="E32809" t="str">
            <v>840-ALL-552</v>
          </cell>
          <cell r="F32809">
            <v>2691.27</v>
          </cell>
        </row>
        <row r="32810">
          <cell r="E32810" t="str">
            <v>850-ALL-111</v>
          </cell>
          <cell r="F32810">
            <v>111320.04</v>
          </cell>
        </row>
        <row r="32811">
          <cell r="E32811" t="str">
            <v>850-ALL-113</v>
          </cell>
          <cell r="F32811">
            <v>240235.21</v>
          </cell>
        </row>
        <row r="32812">
          <cell r="E32812" t="str">
            <v>850-ALL-114</v>
          </cell>
          <cell r="F32812">
            <v>1189698</v>
          </cell>
        </row>
        <row r="32813">
          <cell r="E32813" t="str">
            <v>850-ALL-115</v>
          </cell>
          <cell r="F32813">
            <v>86111.52</v>
          </cell>
        </row>
        <row r="32814">
          <cell r="E32814" t="str">
            <v>850-ALL-116</v>
          </cell>
          <cell r="F32814">
            <v>343530.88</v>
          </cell>
        </row>
        <row r="32815">
          <cell r="E32815" t="str">
            <v>850-ALL-117</v>
          </cell>
          <cell r="F32815">
            <v>121708.44</v>
          </cell>
        </row>
        <row r="32816">
          <cell r="E32816" t="str">
            <v>850-ALL-118</v>
          </cell>
          <cell r="F32816">
            <v>87429.3</v>
          </cell>
        </row>
        <row r="32817">
          <cell r="E32817" t="str">
            <v>850-ALL-121</v>
          </cell>
          <cell r="F32817">
            <v>16268746.01</v>
          </cell>
        </row>
        <row r="32818">
          <cell r="E32818" t="str">
            <v>850-ALL-123</v>
          </cell>
          <cell r="F32818">
            <v>66768.960000000006</v>
          </cell>
        </row>
        <row r="32819">
          <cell r="E32819" t="str">
            <v>850-ALL-131</v>
          </cell>
          <cell r="F32819">
            <v>2000446.18</v>
          </cell>
        </row>
        <row r="32820">
          <cell r="E32820" t="str">
            <v>850-ALL-132</v>
          </cell>
          <cell r="F32820">
            <v>428646.91</v>
          </cell>
        </row>
        <row r="32821">
          <cell r="E32821" t="str">
            <v>850-ALL-133</v>
          </cell>
          <cell r="F32821">
            <v>140235.66</v>
          </cell>
        </row>
        <row r="32822">
          <cell r="E32822" t="str">
            <v>850-ALL-135</v>
          </cell>
          <cell r="F32822">
            <v>393660.83</v>
          </cell>
        </row>
        <row r="32823">
          <cell r="E32823" t="str">
            <v>850-ALL-142</v>
          </cell>
          <cell r="F32823">
            <v>1768715.74</v>
          </cell>
        </row>
        <row r="32824">
          <cell r="E32824" t="str">
            <v>850-ALL-143</v>
          </cell>
          <cell r="F32824">
            <v>63772.73</v>
          </cell>
        </row>
        <row r="32825">
          <cell r="E32825" t="str">
            <v>850-ALL-144</v>
          </cell>
          <cell r="F32825">
            <v>72747.740000000005</v>
          </cell>
        </row>
        <row r="32826">
          <cell r="E32826" t="str">
            <v>850-ALL-145</v>
          </cell>
          <cell r="F32826">
            <v>184952.1</v>
          </cell>
        </row>
        <row r="32827">
          <cell r="E32827" t="str">
            <v>850-ALL-146</v>
          </cell>
          <cell r="F32827">
            <v>59783.69</v>
          </cell>
        </row>
        <row r="32828">
          <cell r="E32828" t="str">
            <v>850-ALL-147</v>
          </cell>
          <cell r="F32828">
            <v>73702.789999999994</v>
          </cell>
        </row>
        <row r="32829">
          <cell r="E32829" t="str">
            <v>850-ALL-148</v>
          </cell>
          <cell r="F32829">
            <v>76176.429999999993</v>
          </cell>
        </row>
        <row r="32830">
          <cell r="E32830" t="str">
            <v>850-ALL-151</v>
          </cell>
          <cell r="F32830">
            <v>279572</v>
          </cell>
        </row>
        <row r="32831">
          <cell r="E32831" t="str">
            <v>850-ALL-162</v>
          </cell>
          <cell r="F32831">
            <v>50075.55</v>
          </cell>
        </row>
        <row r="32832">
          <cell r="E32832" t="str">
            <v>850-ALL-163</v>
          </cell>
          <cell r="F32832">
            <v>3846.5</v>
          </cell>
        </row>
        <row r="32833">
          <cell r="E32833" t="str">
            <v>850-ALL-165</v>
          </cell>
          <cell r="F32833">
            <v>80277.05</v>
          </cell>
        </row>
        <row r="32834">
          <cell r="E32834" t="str">
            <v>850-ALL-167</v>
          </cell>
          <cell r="F32834">
            <v>1757</v>
          </cell>
        </row>
        <row r="32835">
          <cell r="E32835" t="str">
            <v>850-ALL-171</v>
          </cell>
          <cell r="F32835">
            <v>1009847.67</v>
          </cell>
        </row>
        <row r="32836">
          <cell r="E32836" t="str">
            <v>850-ALL-172</v>
          </cell>
          <cell r="F32836">
            <v>21096.01</v>
          </cell>
        </row>
        <row r="32837">
          <cell r="E32837" t="str">
            <v>850-ALL-173</v>
          </cell>
          <cell r="F32837">
            <v>1036482.42</v>
          </cell>
        </row>
        <row r="32838">
          <cell r="E32838" t="str">
            <v>850-ALL-175</v>
          </cell>
          <cell r="F32838">
            <v>256118.33</v>
          </cell>
        </row>
        <row r="32839">
          <cell r="E32839" t="str">
            <v>850-ALL-184</v>
          </cell>
          <cell r="F32839">
            <v>479960.37</v>
          </cell>
        </row>
        <row r="32840">
          <cell r="E32840" t="str">
            <v>850-ALL-185</v>
          </cell>
          <cell r="F32840">
            <v>37417.72</v>
          </cell>
        </row>
        <row r="32841">
          <cell r="E32841" t="str">
            <v>850-ALL-186</v>
          </cell>
          <cell r="F32841">
            <v>-13761.81</v>
          </cell>
        </row>
        <row r="32842">
          <cell r="E32842" t="str">
            <v>850-ALL-188</v>
          </cell>
          <cell r="F32842">
            <v>202146.91</v>
          </cell>
        </row>
        <row r="32843">
          <cell r="E32843" t="str">
            <v>850-ALL-189</v>
          </cell>
          <cell r="F32843">
            <v>10720.75</v>
          </cell>
        </row>
        <row r="32844">
          <cell r="E32844" t="str">
            <v>850-ALL-191</v>
          </cell>
          <cell r="F32844">
            <v>35330</v>
          </cell>
        </row>
        <row r="32845">
          <cell r="E32845" t="str">
            <v>850-ALL-196</v>
          </cell>
          <cell r="F32845">
            <v>2750</v>
          </cell>
        </row>
        <row r="32846">
          <cell r="E32846" t="str">
            <v>850-ALL-198</v>
          </cell>
          <cell r="F32846">
            <v>17529.849999999999</v>
          </cell>
        </row>
        <row r="32847">
          <cell r="E32847" t="str">
            <v>850-ALL-199</v>
          </cell>
          <cell r="F32847">
            <v>12290.44</v>
          </cell>
        </row>
        <row r="32848">
          <cell r="E32848" t="str">
            <v>850-ALL-211</v>
          </cell>
          <cell r="F32848">
            <v>1972615.13</v>
          </cell>
        </row>
        <row r="32849">
          <cell r="E32849" t="str">
            <v>850-ALL-221</v>
          </cell>
          <cell r="F32849">
            <v>3841116.34</v>
          </cell>
        </row>
        <row r="32850">
          <cell r="E32850" t="str">
            <v>850-ALL-231</v>
          </cell>
          <cell r="F32850">
            <v>3451163.61</v>
          </cell>
        </row>
        <row r="32851">
          <cell r="E32851" t="str">
            <v>850-ALL-233</v>
          </cell>
          <cell r="F32851">
            <v>154148.03</v>
          </cell>
        </row>
        <row r="32852">
          <cell r="E32852" t="str">
            <v>850-ALL-311</v>
          </cell>
          <cell r="F32852">
            <v>704334.27</v>
          </cell>
        </row>
        <row r="32853">
          <cell r="E32853" t="str">
            <v>850-ALL-312</v>
          </cell>
          <cell r="F32853">
            <v>39985.699999999997</v>
          </cell>
        </row>
        <row r="32854">
          <cell r="E32854" t="str">
            <v>850-ALL-318</v>
          </cell>
          <cell r="F32854">
            <v>315305.96000000002</v>
          </cell>
        </row>
        <row r="32855">
          <cell r="E32855" t="str">
            <v>850-ALL-319</v>
          </cell>
          <cell r="F32855">
            <v>330</v>
          </cell>
        </row>
        <row r="32856">
          <cell r="E32856" t="str">
            <v>850-ALL-321</v>
          </cell>
          <cell r="F32856">
            <v>7603.13</v>
          </cell>
        </row>
        <row r="32857">
          <cell r="E32857" t="str">
            <v>850-ALL-326</v>
          </cell>
          <cell r="F32857">
            <v>299.99</v>
          </cell>
        </row>
        <row r="32858">
          <cell r="E32858" t="str">
            <v>850-ALL-331</v>
          </cell>
          <cell r="F32858">
            <v>169750.44</v>
          </cell>
        </row>
        <row r="32859">
          <cell r="E32859" t="str">
            <v>850-ALL-332</v>
          </cell>
          <cell r="F32859">
            <v>15424.95</v>
          </cell>
        </row>
        <row r="32860">
          <cell r="E32860" t="str">
            <v>850-ALL-333</v>
          </cell>
          <cell r="F32860">
            <v>1155.8699999999999</v>
          </cell>
        </row>
        <row r="32861">
          <cell r="E32861" t="str">
            <v>850-ALL-341</v>
          </cell>
          <cell r="F32861">
            <v>1813.51</v>
          </cell>
        </row>
        <row r="32862">
          <cell r="E32862" t="str">
            <v>850-ALL-342</v>
          </cell>
          <cell r="F32862">
            <v>1793.33</v>
          </cell>
        </row>
        <row r="32863">
          <cell r="E32863" t="str">
            <v>850-ALL-343</v>
          </cell>
          <cell r="F32863">
            <v>169114.3</v>
          </cell>
        </row>
        <row r="32864">
          <cell r="E32864" t="str">
            <v>850-ALL-344</v>
          </cell>
          <cell r="F32864">
            <v>4348.5600000000004</v>
          </cell>
        </row>
        <row r="32865">
          <cell r="E32865" t="str">
            <v>850-ALL-379</v>
          </cell>
          <cell r="F32865">
            <v>161.51</v>
          </cell>
        </row>
        <row r="32866">
          <cell r="E32866" t="str">
            <v>850-ALL-411</v>
          </cell>
          <cell r="F32866">
            <v>381700.97</v>
          </cell>
        </row>
        <row r="32867">
          <cell r="E32867" t="str">
            <v>850-ALL-413</v>
          </cell>
          <cell r="F32867">
            <v>43697.93</v>
          </cell>
        </row>
        <row r="32868">
          <cell r="E32868" t="str">
            <v>850-ALL-414</v>
          </cell>
          <cell r="F32868">
            <v>5654.56</v>
          </cell>
        </row>
        <row r="32869">
          <cell r="E32869" t="str">
            <v>850-ALL-418</v>
          </cell>
          <cell r="F32869">
            <v>63460.88</v>
          </cell>
        </row>
        <row r="32870">
          <cell r="E32870" t="str">
            <v>850-ALL-422</v>
          </cell>
          <cell r="F32870">
            <v>232238.07</v>
          </cell>
        </row>
        <row r="32871">
          <cell r="E32871" t="str">
            <v>850-ALL-423</v>
          </cell>
          <cell r="F32871">
            <v>391543.07</v>
          </cell>
        </row>
        <row r="32872">
          <cell r="E32872" t="str">
            <v>850-ALL-424</v>
          </cell>
          <cell r="F32872">
            <v>5691.03</v>
          </cell>
        </row>
        <row r="32873">
          <cell r="E32873" t="str">
            <v>850-ALL-425</v>
          </cell>
          <cell r="F32873">
            <v>90051.61</v>
          </cell>
        </row>
        <row r="32874">
          <cell r="E32874" t="str">
            <v>850-ALL-462</v>
          </cell>
          <cell r="F32874">
            <v>3332.07</v>
          </cell>
        </row>
        <row r="32875">
          <cell r="E32875" t="str">
            <v>850-ALL-472</v>
          </cell>
          <cell r="F32875">
            <v>-2817.69</v>
          </cell>
        </row>
        <row r="32876">
          <cell r="E32876" t="str">
            <v>850-ALL-541</v>
          </cell>
          <cell r="F32876">
            <v>60402.43</v>
          </cell>
        </row>
        <row r="32877">
          <cell r="E32877" t="str">
            <v>850-ALL-542</v>
          </cell>
          <cell r="F32877">
            <v>27121.59</v>
          </cell>
        </row>
        <row r="32878">
          <cell r="E32878" t="str">
            <v>850-ALL-551</v>
          </cell>
          <cell r="F32878">
            <v>17778.27</v>
          </cell>
        </row>
        <row r="32879">
          <cell r="E32879" t="str">
            <v>850-ALL-552</v>
          </cell>
          <cell r="F32879">
            <v>1295.2</v>
          </cell>
        </row>
        <row r="32880">
          <cell r="E32880" t="str">
            <v>850-ALL-715</v>
          </cell>
          <cell r="F32880">
            <v>45000</v>
          </cell>
        </row>
        <row r="32881">
          <cell r="E32881" t="str">
            <v>860-ALL-111</v>
          </cell>
          <cell r="F32881">
            <v>123840</v>
          </cell>
        </row>
        <row r="32882">
          <cell r="E32882" t="str">
            <v>860-ALL-113</v>
          </cell>
          <cell r="F32882">
            <v>197587.8</v>
          </cell>
        </row>
        <row r="32883">
          <cell r="E32883" t="str">
            <v>860-ALL-114</v>
          </cell>
          <cell r="F32883">
            <v>1119576</v>
          </cell>
        </row>
        <row r="32884">
          <cell r="E32884" t="str">
            <v>860-ALL-115</v>
          </cell>
          <cell r="F32884">
            <v>76158</v>
          </cell>
        </row>
        <row r="32885">
          <cell r="E32885" t="str">
            <v>860-ALL-116</v>
          </cell>
          <cell r="F32885">
            <v>596276</v>
          </cell>
        </row>
        <row r="32886">
          <cell r="E32886" t="str">
            <v>860-ALL-118</v>
          </cell>
          <cell r="F32886">
            <v>162900</v>
          </cell>
        </row>
        <row r="32887">
          <cell r="E32887" t="str">
            <v>860-ALL-121</v>
          </cell>
          <cell r="F32887">
            <v>19741701.719999999</v>
          </cell>
        </row>
        <row r="32888">
          <cell r="E32888" t="str">
            <v>860-ALL-123</v>
          </cell>
          <cell r="F32888">
            <v>141395</v>
          </cell>
        </row>
        <row r="32889">
          <cell r="E32889" t="str">
            <v>860-ALL-125</v>
          </cell>
          <cell r="F32889">
            <v>1192.58</v>
          </cell>
        </row>
        <row r="32890">
          <cell r="E32890" t="str">
            <v>860-ALL-131</v>
          </cell>
          <cell r="F32890">
            <v>2287109.1200000001</v>
          </cell>
        </row>
        <row r="32891">
          <cell r="E32891" t="str">
            <v>860-ALL-132</v>
          </cell>
          <cell r="F32891">
            <v>492148.61</v>
          </cell>
        </row>
        <row r="32892">
          <cell r="E32892" t="str">
            <v>860-ALL-133</v>
          </cell>
          <cell r="F32892">
            <v>149780</v>
          </cell>
        </row>
        <row r="32893">
          <cell r="E32893" t="str">
            <v>860-ALL-135</v>
          </cell>
          <cell r="F32893">
            <v>269241.34000000003</v>
          </cell>
        </row>
        <row r="32894">
          <cell r="E32894" t="str">
            <v>860-ALL-142</v>
          </cell>
          <cell r="F32894">
            <v>2284303.31</v>
          </cell>
        </row>
        <row r="32895">
          <cell r="E32895" t="str">
            <v>860-ALL-143</v>
          </cell>
          <cell r="F32895">
            <v>265926.26</v>
          </cell>
        </row>
        <row r="32896">
          <cell r="E32896" t="str">
            <v>860-ALL-144</v>
          </cell>
          <cell r="F32896">
            <v>77195.77</v>
          </cell>
        </row>
        <row r="32897">
          <cell r="E32897" t="str">
            <v>860-ALL-145</v>
          </cell>
          <cell r="F32897">
            <v>103650</v>
          </cell>
        </row>
        <row r="32898">
          <cell r="E32898" t="str">
            <v>860-ALL-148</v>
          </cell>
          <cell r="F32898">
            <v>109050.83</v>
          </cell>
        </row>
        <row r="32899">
          <cell r="E32899" t="str">
            <v>860-ALL-151</v>
          </cell>
          <cell r="F32899">
            <v>1087183.75</v>
          </cell>
        </row>
        <row r="32900">
          <cell r="E32900" t="str">
            <v>860-ALL-152</v>
          </cell>
          <cell r="F32900">
            <v>161040</v>
          </cell>
        </row>
        <row r="32901">
          <cell r="E32901" t="str">
            <v>860-ALL-162</v>
          </cell>
          <cell r="F32901">
            <v>253692.79999999999</v>
          </cell>
        </row>
        <row r="32902">
          <cell r="E32902" t="str">
            <v>860-ALL-163</v>
          </cell>
          <cell r="F32902">
            <v>14336.01</v>
          </cell>
        </row>
        <row r="32903">
          <cell r="E32903" t="str">
            <v>860-ALL-165</v>
          </cell>
          <cell r="F32903">
            <v>5567.18</v>
          </cell>
        </row>
        <row r="32904">
          <cell r="E32904" t="str">
            <v>860-ALL-171</v>
          </cell>
          <cell r="F32904">
            <v>1254713.22</v>
          </cell>
        </row>
        <row r="32905">
          <cell r="E32905" t="str">
            <v>860-ALL-173</v>
          </cell>
          <cell r="F32905">
            <v>1040404</v>
          </cell>
        </row>
        <row r="32906">
          <cell r="E32906" t="str">
            <v>860-ALL-174</v>
          </cell>
          <cell r="F32906">
            <v>3716.01</v>
          </cell>
        </row>
        <row r="32907">
          <cell r="E32907" t="str">
            <v>860-ALL-175</v>
          </cell>
          <cell r="F32907">
            <v>293154.96999999997</v>
          </cell>
        </row>
        <row r="32908">
          <cell r="E32908" t="str">
            <v>860-ALL-184</v>
          </cell>
          <cell r="F32908">
            <v>573461.39</v>
          </cell>
        </row>
        <row r="32909">
          <cell r="E32909" t="str">
            <v>860-ALL-185</v>
          </cell>
          <cell r="F32909">
            <v>21661.61</v>
          </cell>
        </row>
        <row r="32910">
          <cell r="E32910" t="str">
            <v>860-ALL-186</v>
          </cell>
          <cell r="F32910">
            <v>10977.33</v>
          </cell>
        </row>
        <row r="32911">
          <cell r="E32911" t="str">
            <v>860-ALL-188</v>
          </cell>
          <cell r="F32911">
            <v>271402.65999999997</v>
          </cell>
        </row>
        <row r="32912">
          <cell r="E32912" t="str">
            <v>860-ALL-189</v>
          </cell>
          <cell r="F32912">
            <v>47018.73</v>
          </cell>
        </row>
        <row r="32913">
          <cell r="E32913" t="str">
            <v>860-ALL-191</v>
          </cell>
          <cell r="F32913">
            <v>500</v>
          </cell>
        </row>
        <row r="32914">
          <cell r="E32914" t="str">
            <v>860-ALL-192</v>
          </cell>
          <cell r="F32914">
            <v>6969.68</v>
          </cell>
        </row>
        <row r="32915">
          <cell r="E32915" t="str">
            <v>860-ALL-196</v>
          </cell>
          <cell r="F32915">
            <v>8235</v>
          </cell>
        </row>
        <row r="32916">
          <cell r="E32916" t="str">
            <v>860-ALL-198</v>
          </cell>
          <cell r="F32916">
            <v>37165.32</v>
          </cell>
        </row>
        <row r="32917">
          <cell r="E32917" t="str">
            <v>860-ALL-199</v>
          </cell>
          <cell r="F32917">
            <v>6055.57</v>
          </cell>
        </row>
        <row r="32918">
          <cell r="E32918" t="str">
            <v>860-ALL-211</v>
          </cell>
          <cell r="F32918">
            <v>2405249.62</v>
          </cell>
        </row>
        <row r="32919">
          <cell r="E32919" t="str">
            <v>860-ALL-221</v>
          </cell>
          <cell r="F32919">
            <v>4622646.5999999996</v>
          </cell>
        </row>
        <row r="32920">
          <cell r="E32920" t="str">
            <v>860-ALL-231</v>
          </cell>
          <cell r="F32920">
            <v>4142336.35</v>
          </cell>
        </row>
        <row r="32921">
          <cell r="E32921" t="str">
            <v>860-ALL-233</v>
          </cell>
          <cell r="F32921">
            <v>176791.63</v>
          </cell>
        </row>
        <row r="32922">
          <cell r="E32922" t="str">
            <v>860-ALL-311</v>
          </cell>
          <cell r="F32922">
            <v>463715.26</v>
          </cell>
        </row>
        <row r="32923">
          <cell r="E32923" t="str">
            <v>860-ALL-312</v>
          </cell>
          <cell r="F32923">
            <v>80628</v>
          </cell>
        </row>
        <row r="32924">
          <cell r="E32924" t="str">
            <v>860-ALL-315</v>
          </cell>
          <cell r="F32924">
            <v>12282.56</v>
          </cell>
        </row>
        <row r="32925">
          <cell r="E32925" t="str">
            <v>860-ALL-319</v>
          </cell>
          <cell r="F32925">
            <v>1225</v>
          </cell>
        </row>
        <row r="32926">
          <cell r="E32926" t="str">
            <v>860-ALL-321</v>
          </cell>
          <cell r="F32926">
            <v>4879.18</v>
          </cell>
        </row>
        <row r="32927">
          <cell r="E32927" t="str">
            <v>860-ALL-323</v>
          </cell>
          <cell r="F32927">
            <v>87</v>
          </cell>
        </row>
        <row r="32928">
          <cell r="E32928" t="str">
            <v>860-ALL-331</v>
          </cell>
          <cell r="F32928">
            <v>25043.37</v>
          </cell>
        </row>
        <row r="32929">
          <cell r="E32929" t="str">
            <v>860-ALL-332</v>
          </cell>
          <cell r="F32929">
            <v>13401.51</v>
          </cell>
        </row>
        <row r="32930">
          <cell r="E32930" t="str">
            <v>860-ALL-333</v>
          </cell>
          <cell r="F32930">
            <v>22249.66</v>
          </cell>
        </row>
        <row r="32931">
          <cell r="E32931" t="str">
            <v>860-ALL-341</v>
          </cell>
          <cell r="F32931">
            <v>5732.42</v>
          </cell>
        </row>
        <row r="32932">
          <cell r="E32932" t="str">
            <v>860-ALL-343</v>
          </cell>
          <cell r="F32932">
            <v>17303</v>
          </cell>
        </row>
        <row r="32933">
          <cell r="E32933" t="str">
            <v>860-ALL-344</v>
          </cell>
          <cell r="F32933">
            <v>1279.19</v>
          </cell>
        </row>
        <row r="32934">
          <cell r="E32934" t="str">
            <v>860-ALL-351</v>
          </cell>
          <cell r="F32934">
            <v>8259.07</v>
          </cell>
        </row>
        <row r="32935">
          <cell r="E32935" t="str">
            <v>860-ALL-372</v>
          </cell>
          <cell r="F32935">
            <v>10782</v>
          </cell>
        </row>
        <row r="32936">
          <cell r="E32936" t="str">
            <v>860-ALL-379</v>
          </cell>
          <cell r="F32936">
            <v>2662</v>
          </cell>
        </row>
        <row r="32937">
          <cell r="E32937" t="str">
            <v>860-ALL-411</v>
          </cell>
          <cell r="F32937">
            <v>855265.03</v>
          </cell>
        </row>
        <row r="32938">
          <cell r="E32938" t="str">
            <v>860-ALL-413</v>
          </cell>
          <cell r="F32938">
            <v>119521.24</v>
          </cell>
        </row>
        <row r="32939">
          <cell r="E32939" t="str">
            <v>860-ALL-418</v>
          </cell>
          <cell r="F32939">
            <v>187560.43</v>
          </cell>
        </row>
        <row r="32940">
          <cell r="E32940" t="str">
            <v>860-ALL-422</v>
          </cell>
          <cell r="F32940">
            <v>126760.8</v>
          </cell>
        </row>
        <row r="32941">
          <cell r="E32941" t="str">
            <v>860-ALL-423</v>
          </cell>
          <cell r="F32941">
            <v>572549.57999999996</v>
          </cell>
        </row>
        <row r="32942">
          <cell r="E32942" t="str">
            <v>860-ALL-424</v>
          </cell>
          <cell r="F32942">
            <v>12201.53</v>
          </cell>
        </row>
        <row r="32943">
          <cell r="E32943" t="str">
            <v>860-ALL-425</v>
          </cell>
          <cell r="F32943">
            <v>33572.550000000003</v>
          </cell>
        </row>
        <row r="32944">
          <cell r="E32944" t="str">
            <v>860-ALL-459</v>
          </cell>
          <cell r="F32944">
            <v>1495.34</v>
          </cell>
        </row>
        <row r="32945">
          <cell r="E32945" t="str">
            <v>860-ALL-461</v>
          </cell>
          <cell r="F32945">
            <v>51349.24</v>
          </cell>
        </row>
        <row r="32946">
          <cell r="E32946" t="str">
            <v>860-ALL-462</v>
          </cell>
          <cell r="F32946">
            <v>146851.57</v>
          </cell>
        </row>
        <row r="32947">
          <cell r="E32947" t="str">
            <v>860-ALL-472</v>
          </cell>
          <cell r="F32947">
            <v>-546.75</v>
          </cell>
        </row>
        <row r="32948">
          <cell r="E32948" t="str">
            <v>860-ALL-541</v>
          </cell>
          <cell r="F32948">
            <v>35094.400000000001</v>
          </cell>
        </row>
        <row r="32949">
          <cell r="E32949" t="str">
            <v>860-ALL-542</v>
          </cell>
          <cell r="F32949">
            <v>54941.46</v>
          </cell>
        </row>
        <row r="32950">
          <cell r="E32950" t="str">
            <v>861-ALL-111</v>
          </cell>
          <cell r="F32950">
            <v>58436.97</v>
          </cell>
        </row>
        <row r="32951">
          <cell r="E32951" t="str">
            <v>861-ALL-113</v>
          </cell>
          <cell r="F32951">
            <v>136001.51999999999</v>
          </cell>
        </row>
        <row r="32952">
          <cell r="E32952" t="str">
            <v>861-ALL-114</v>
          </cell>
          <cell r="F32952">
            <v>188802</v>
          </cell>
        </row>
        <row r="32953">
          <cell r="E32953" t="str">
            <v>861-ALL-115</v>
          </cell>
          <cell r="F32953">
            <v>74076</v>
          </cell>
        </row>
        <row r="32954">
          <cell r="E32954" t="str">
            <v>861-ALL-116</v>
          </cell>
          <cell r="F32954">
            <v>65052.29</v>
          </cell>
        </row>
        <row r="32955">
          <cell r="E32955" t="str">
            <v>861-ALL-121</v>
          </cell>
          <cell r="F32955">
            <v>3312757.61</v>
          </cell>
        </row>
        <row r="32956">
          <cell r="E32956" t="str">
            <v>861-ALL-123</v>
          </cell>
          <cell r="F32956">
            <v>29786.25</v>
          </cell>
        </row>
        <row r="32957">
          <cell r="E32957" t="str">
            <v>861-ALL-131</v>
          </cell>
          <cell r="F32957">
            <v>288340.3</v>
          </cell>
        </row>
        <row r="32958">
          <cell r="E32958" t="str">
            <v>861-ALL-132</v>
          </cell>
          <cell r="F32958">
            <v>35076.199999999997</v>
          </cell>
        </row>
        <row r="32959">
          <cell r="E32959" t="str">
            <v>861-ALL-142</v>
          </cell>
          <cell r="F32959">
            <v>480850.5</v>
          </cell>
        </row>
        <row r="32960">
          <cell r="E32960" t="str">
            <v>861-ALL-143</v>
          </cell>
          <cell r="F32960">
            <v>12298.54</v>
          </cell>
        </row>
        <row r="32961">
          <cell r="E32961" t="str">
            <v>861-ALL-144</v>
          </cell>
          <cell r="F32961">
            <v>13372.94</v>
          </cell>
        </row>
        <row r="32962">
          <cell r="E32962" t="str">
            <v>861-ALL-146</v>
          </cell>
          <cell r="F32962">
            <v>47993.8</v>
          </cell>
        </row>
        <row r="32963">
          <cell r="E32963" t="str">
            <v>861-ALL-151</v>
          </cell>
          <cell r="F32963">
            <v>225776.97</v>
          </cell>
        </row>
        <row r="32964">
          <cell r="E32964" t="str">
            <v>861-ALL-152</v>
          </cell>
          <cell r="F32964">
            <v>42065.96</v>
          </cell>
        </row>
        <row r="32965">
          <cell r="E32965" t="str">
            <v>861-ALL-162</v>
          </cell>
          <cell r="F32965">
            <v>46720.6</v>
          </cell>
        </row>
        <row r="32966">
          <cell r="E32966" t="str">
            <v>861-ALL-163</v>
          </cell>
          <cell r="F32966">
            <v>2247</v>
          </cell>
        </row>
        <row r="32967">
          <cell r="E32967" t="str">
            <v>861-ALL-165</v>
          </cell>
          <cell r="F32967">
            <v>9824.5</v>
          </cell>
        </row>
        <row r="32968">
          <cell r="E32968" t="str">
            <v>861-ALL-171</v>
          </cell>
          <cell r="F32968">
            <v>1103.19</v>
          </cell>
        </row>
        <row r="32969">
          <cell r="E32969" t="str">
            <v>861-ALL-173</v>
          </cell>
          <cell r="F32969">
            <v>140476.44</v>
          </cell>
        </row>
        <row r="32970">
          <cell r="E32970" t="str">
            <v>861-ALL-176</v>
          </cell>
          <cell r="F32970">
            <v>33768</v>
          </cell>
        </row>
        <row r="32971">
          <cell r="E32971" t="str">
            <v>861-ALL-181</v>
          </cell>
          <cell r="F32971">
            <v>27233.86</v>
          </cell>
        </row>
        <row r="32972">
          <cell r="E32972" t="str">
            <v>861-ALL-184</v>
          </cell>
          <cell r="F32972">
            <v>103671.57</v>
          </cell>
        </row>
        <row r="32973">
          <cell r="E32973" t="str">
            <v>861-ALL-185</v>
          </cell>
          <cell r="F32973">
            <v>5547.3</v>
          </cell>
        </row>
        <row r="32974">
          <cell r="E32974" t="str">
            <v>861-ALL-188</v>
          </cell>
          <cell r="F32974">
            <v>51570.59</v>
          </cell>
        </row>
        <row r="32975">
          <cell r="E32975" t="str">
            <v>861-ALL-191</v>
          </cell>
          <cell r="F32975">
            <v>2162.9899999999998</v>
          </cell>
        </row>
        <row r="32976">
          <cell r="E32976" t="str">
            <v>861-ALL-196</v>
          </cell>
          <cell r="F32976">
            <v>4800</v>
          </cell>
        </row>
        <row r="32977">
          <cell r="E32977" t="str">
            <v>861-ALL-198</v>
          </cell>
          <cell r="F32977">
            <v>58.88</v>
          </cell>
        </row>
        <row r="32978">
          <cell r="E32978" t="str">
            <v>861-ALL-199</v>
          </cell>
          <cell r="F32978">
            <v>5312.18</v>
          </cell>
        </row>
        <row r="32979">
          <cell r="E32979" t="str">
            <v>861-ALL-211</v>
          </cell>
          <cell r="F32979">
            <v>396894.05</v>
          </cell>
        </row>
        <row r="32980">
          <cell r="E32980" t="str">
            <v>861-ALL-221</v>
          </cell>
          <cell r="F32980">
            <v>778653.03</v>
          </cell>
        </row>
        <row r="32981">
          <cell r="E32981" t="str">
            <v>861-ALL-231</v>
          </cell>
          <cell r="F32981">
            <v>701352.27</v>
          </cell>
        </row>
        <row r="32982">
          <cell r="E32982" t="str">
            <v>861-ALL-233</v>
          </cell>
          <cell r="F32982">
            <v>29613.68</v>
          </cell>
        </row>
        <row r="32983">
          <cell r="E32983" t="str">
            <v>861-ALL-311</v>
          </cell>
          <cell r="F32983">
            <v>93855.8</v>
          </cell>
        </row>
        <row r="32984">
          <cell r="E32984" t="str">
            <v>861-ALL-312</v>
          </cell>
          <cell r="F32984">
            <v>25276.48</v>
          </cell>
        </row>
        <row r="32985">
          <cell r="E32985" t="str">
            <v>861-ALL-318</v>
          </cell>
          <cell r="F32985">
            <v>8014.64</v>
          </cell>
        </row>
        <row r="32986">
          <cell r="E32986" t="str">
            <v>861-ALL-331</v>
          </cell>
          <cell r="F32986">
            <v>9681.65</v>
          </cell>
        </row>
        <row r="32987">
          <cell r="E32987" t="str">
            <v>861-ALL-342</v>
          </cell>
          <cell r="F32987">
            <v>1961.35</v>
          </cell>
        </row>
        <row r="32988">
          <cell r="E32988" t="str">
            <v>861-ALL-351</v>
          </cell>
          <cell r="F32988">
            <v>423</v>
          </cell>
        </row>
        <row r="32989">
          <cell r="E32989" t="str">
            <v>861-ALL-411</v>
          </cell>
          <cell r="F32989">
            <v>87518.93</v>
          </cell>
        </row>
        <row r="32990">
          <cell r="E32990" t="str">
            <v>861-ALL-418</v>
          </cell>
          <cell r="F32990">
            <v>8506.58</v>
          </cell>
        </row>
        <row r="32991">
          <cell r="E32991" t="str">
            <v>861-ALL-459</v>
          </cell>
          <cell r="F32991">
            <v>196.78</v>
          </cell>
        </row>
        <row r="32992">
          <cell r="E32992" t="str">
            <v>861-ALL-462</v>
          </cell>
          <cell r="F32992">
            <v>26090.46</v>
          </cell>
        </row>
        <row r="32993">
          <cell r="E32993" t="str">
            <v>861-ALL-472</v>
          </cell>
          <cell r="F32993">
            <v>-302.45</v>
          </cell>
        </row>
        <row r="32994">
          <cell r="E32994" t="str">
            <v>862-ALL-111</v>
          </cell>
          <cell r="F32994">
            <v>110424</v>
          </cell>
        </row>
        <row r="32995">
          <cell r="E32995" t="str">
            <v>862-ALL-113</v>
          </cell>
          <cell r="F32995">
            <v>191365.29</v>
          </cell>
        </row>
        <row r="32996">
          <cell r="E32996" t="str">
            <v>862-ALL-114</v>
          </cell>
          <cell r="F32996">
            <v>248913.46</v>
          </cell>
        </row>
        <row r="32997">
          <cell r="E32997" t="str">
            <v>862-ALL-115</v>
          </cell>
          <cell r="F32997">
            <v>54296.65</v>
          </cell>
        </row>
        <row r="32998">
          <cell r="E32998" t="str">
            <v>862-ALL-116</v>
          </cell>
          <cell r="F32998">
            <v>97317</v>
          </cell>
        </row>
        <row r="32999">
          <cell r="E32999" t="str">
            <v>862-ALL-121</v>
          </cell>
          <cell r="F32999">
            <v>4304942.16</v>
          </cell>
        </row>
        <row r="33000">
          <cell r="E33000" t="str">
            <v>862-ALL-125</v>
          </cell>
          <cell r="F33000">
            <v>1174.72</v>
          </cell>
        </row>
        <row r="33001">
          <cell r="E33001" t="str">
            <v>862-ALL-131</v>
          </cell>
          <cell r="F33001">
            <v>339241.24</v>
          </cell>
        </row>
        <row r="33002">
          <cell r="E33002" t="str">
            <v>862-ALL-132</v>
          </cell>
          <cell r="F33002">
            <v>157423.46</v>
          </cell>
        </row>
        <row r="33003">
          <cell r="E33003" t="str">
            <v>862-ALL-133</v>
          </cell>
          <cell r="F33003">
            <v>51610</v>
          </cell>
        </row>
        <row r="33004">
          <cell r="E33004" t="str">
            <v>862-ALL-135</v>
          </cell>
          <cell r="F33004">
            <v>44902</v>
          </cell>
        </row>
        <row r="33005">
          <cell r="E33005" t="str">
            <v>862-ALL-142</v>
          </cell>
          <cell r="F33005">
            <v>258971.61</v>
          </cell>
        </row>
        <row r="33006">
          <cell r="E33006" t="str">
            <v>862-ALL-143</v>
          </cell>
          <cell r="F33006">
            <v>1479.09</v>
          </cell>
        </row>
        <row r="33007">
          <cell r="E33007" t="str">
            <v>862-ALL-146</v>
          </cell>
          <cell r="F33007">
            <v>32975</v>
          </cell>
        </row>
        <row r="33008">
          <cell r="E33008" t="str">
            <v>862-ALL-147</v>
          </cell>
          <cell r="F33008">
            <v>8209.92</v>
          </cell>
        </row>
        <row r="33009">
          <cell r="E33009" t="str">
            <v>862-ALL-148</v>
          </cell>
          <cell r="F33009">
            <v>34207.42</v>
          </cell>
        </row>
        <row r="33010">
          <cell r="E33010" t="str">
            <v>862-ALL-151</v>
          </cell>
          <cell r="F33010">
            <v>462852.39</v>
          </cell>
        </row>
        <row r="33011">
          <cell r="E33011" t="str">
            <v>862-ALL-162</v>
          </cell>
          <cell r="F33011">
            <v>79624.38</v>
          </cell>
        </row>
        <row r="33012">
          <cell r="E33012" t="str">
            <v>862-ALL-163</v>
          </cell>
          <cell r="F33012">
            <v>2380.0100000000002</v>
          </cell>
        </row>
        <row r="33013">
          <cell r="E33013" t="str">
            <v>862-ALL-165</v>
          </cell>
          <cell r="F33013">
            <v>206.5</v>
          </cell>
        </row>
        <row r="33014">
          <cell r="E33014" t="str">
            <v>862-ALL-166</v>
          </cell>
          <cell r="F33014">
            <v>71.63</v>
          </cell>
        </row>
        <row r="33015">
          <cell r="E33015" t="str">
            <v>862-ALL-167</v>
          </cell>
          <cell r="F33015">
            <v>249.89</v>
          </cell>
        </row>
        <row r="33016">
          <cell r="E33016" t="str">
            <v>862-ALL-171</v>
          </cell>
          <cell r="F33016">
            <v>4248.96</v>
          </cell>
        </row>
        <row r="33017">
          <cell r="E33017" t="str">
            <v>862-ALL-173</v>
          </cell>
          <cell r="F33017">
            <v>195714</v>
          </cell>
        </row>
        <row r="33018">
          <cell r="E33018" t="str">
            <v>862-ALL-184</v>
          </cell>
          <cell r="F33018">
            <v>146034.44</v>
          </cell>
        </row>
        <row r="33019">
          <cell r="E33019" t="str">
            <v>862-ALL-185</v>
          </cell>
          <cell r="F33019">
            <v>20967</v>
          </cell>
        </row>
        <row r="33020">
          <cell r="E33020" t="str">
            <v>862-ALL-188</v>
          </cell>
          <cell r="F33020">
            <v>83745.14</v>
          </cell>
        </row>
        <row r="33021">
          <cell r="E33021" t="str">
            <v>862-ALL-189</v>
          </cell>
          <cell r="F33021">
            <v>1852.56</v>
          </cell>
        </row>
        <row r="33022">
          <cell r="E33022" t="str">
            <v>862-ALL-198</v>
          </cell>
          <cell r="F33022">
            <v>27932.29</v>
          </cell>
        </row>
        <row r="33023">
          <cell r="E33023" t="str">
            <v>862-ALL-211</v>
          </cell>
          <cell r="F33023">
            <v>502651.85</v>
          </cell>
        </row>
        <row r="33024">
          <cell r="E33024" t="str">
            <v>862-ALL-221</v>
          </cell>
          <cell r="F33024">
            <v>995353.64</v>
          </cell>
        </row>
        <row r="33025">
          <cell r="E33025" t="str">
            <v>862-ALL-231</v>
          </cell>
          <cell r="F33025">
            <v>812290.22</v>
          </cell>
        </row>
        <row r="33026">
          <cell r="E33026" t="str">
            <v>862-ALL-233</v>
          </cell>
          <cell r="F33026">
            <v>36224.83</v>
          </cell>
        </row>
        <row r="33027">
          <cell r="E33027" t="str">
            <v>862-ALL-311</v>
          </cell>
          <cell r="F33027">
            <v>187207.09</v>
          </cell>
        </row>
        <row r="33028">
          <cell r="E33028" t="str">
            <v>862-ALL-312</v>
          </cell>
          <cell r="F33028">
            <v>6052.52</v>
          </cell>
        </row>
        <row r="33029">
          <cell r="E33029" t="str">
            <v>862-ALL-313</v>
          </cell>
          <cell r="F33029">
            <v>260.25</v>
          </cell>
        </row>
        <row r="33030">
          <cell r="E33030" t="str">
            <v>862-ALL-315</v>
          </cell>
          <cell r="F33030">
            <v>87.75</v>
          </cell>
        </row>
        <row r="33031">
          <cell r="E33031" t="str">
            <v>862-ALL-327</v>
          </cell>
          <cell r="F33031">
            <v>590.04999999999995</v>
          </cell>
        </row>
        <row r="33032">
          <cell r="E33032" t="str">
            <v>862-ALL-331</v>
          </cell>
          <cell r="F33032">
            <v>28657.1</v>
          </cell>
        </row>
        <row r="33033">
          <cell r="E33033" t="str">
            <v>862-ALL-332</v>
          </cell>
          <cell r="F33033">
            <v>4364.96</v>
          </cell>
        </row>
        <row r="33034">
          <cell r="E33034" t="str">
            <v>862-ALL-343</v>
          </cell>
          <cell r="F33034">
            <v>17604</v>
          </cell>
        </row>
        <row r="33035">
          <cell r="E33035" t="str">
            <v>862-ALL-379</v>
          </cell>
          <cell r="F33035">
            <v>1276</v>
          </cell>
        </row>
        <row r="33036">
          <cell r="E33036" t="str">
            <v>862-ALL-411</v>
          </cell>
          <cell r="F33036">
            <v>147849.1</v>
          </cell>
        </row>
        <row r="33037">
          <cell r="E33037" t="str">
            <v>862-ALL-413</v>
          </cell>
          <cell r="F33037">
            <v>2597.64</v>
          </cell>
        </row>
        <row r="33038">
          <cell r="E33038" t="str">
            <v>862-ALL-418</v>
          </cell>
          <cell r="F33038">
            <v>40280.57</v>
          </cell>
        </row>
        <row r="33039">
          <cell r="E33039" t="str">
            <v>862-ALL-422</v>
          </cell>
          <cell r="F33039">
            <v>2800</v>
          </cell>
        </row>
        <row r="33040">
          <cell r="E33040" t="str">
            <v>862-ALL-423</v>
          </cell>
          <cell r="F33040">
            <v>3632.48</v>
          </cell>
        </row>
        <row r="33041">
          <cell r="E33041" t="str">
            <v>862-ALL-461</v>
          </cell>
          <cell r="F33041">
            <v>1915.19</v>
          </cell>
        </row>
        <row r="33042">
          <cell r="E33042" t="str">
            <v>862-ALL-462</v>
          </cell>
          <cell r="F33042">
            <v>39218.75</v>
          </cell>
        </row>
        <row r="33043">
          <cell r="E33043" t="str">
            <v>862-ALL-472</v>
          </cell>
          <cell r="F33043">
            <v>-172.92</v>
          </cell>
        </row>
        <row r="33044">
          <cell r="E33044" t="str">
            <v>862-ALL-541</v>
          </cell>
          <cell r="F33044">
            <v>6350</v>
          </cell>
        </row>
        <row r="33045">
          <cell r="E33045" t="str">
            <v>862-ALL-542</v>
          </cell>
          <cell r="F33045">
            <v>23825.97</v>
          </cell>
        </row>
        <row r="33046">
          <cell r="E33046" t="str">
            <v>870-ALL-111</v>
          </cell>
          <cell r="F33046">
            <v>85008</v>
          </cell>
        </row>
        <row r="33047">
          <cell r="E33047" t="str">
            <v>870-ALL-112</v>
          </cell>
          <cell r="F33047">
            <v>75174</v>
          </cell>
        </row>
        <row r="33048">
          <cell r="E33048" t="str">
            <v>870-ALL-113</v>
          </cell>
          <cell r="F33048">
            <v>252588.81</v>
          </cell>
        </row>
        <row r="33049">
          <cell r="E33049" t="str">
            <v>870-ALL-114</v>
          </cell>
          <cell r="F33049">
            <v>255318</v>
          </cell>
        </row>
        <row r="33050">
          <cell r="E33050" t="str">
            <v>870-ALL-115</v>
          </cell>
          <cell r="F33050">
            <v>73414</v>
          </cell>
        </row>
        <row r="33051">
          <cell r="E33051" t="str">
            <v>870-ALL-116</v>
          </cell>
          <cell r="F33051">
            <v>51866</v>
          </cell>
        </row>
        <row r="33052">
          <cell r="E33052" t="str">
            <v>870-ALL-117</v>
          </cell>
          <cell r="F33052">
            <v>30779</v>
          </cell>
        </row>
        <row r="33053">
          <cell r="E33053" t="str">
            <v>870-ALL-121</v>
          </cell>
          <cell r="F33053">
            <v>4875896.84</v>
          </cell>
        </row>
        <row r="33054">
          <cell r="E33054" t="str">
            <v>870-ALL-123</v>
          </cell>
          <cell r="F33054">
            <v>53470.77</v>
          </cell>
        </row>
        <row r="33055">
          <cell r="E33055" t="str">
            <v>870-ALL-125</v>
          </cell>
          <cell r="F33055">
            <v>1146.05</v>
          </cell>
        </row>
        <row r="33056">
          <cell r="E33056" t="str">
            <v>870-ALL-131</v>
          </cell>
          <cell r="F33056">
            <v>622393.31000000006</v>
          </cell>
        </row>
        <row r="33057">
          <cell r="E33057" t="str">
            <v>870-ALL-132</v>
          </cell>
          <cell r="F33057">
            <v>103842.4</v>
          </cell>
        </row>
        <row r="33058">
          <cell r="E33058" t="str">
            <v>870-ALL-133</v>
          </cell>
          <cell r="F33058">
            <v>87448.24</v>
          </cell>
        </row>
        <row r="33059">
          <cell r="E33059" t="str">
            <v>870-ALL-135</v>
          </cell>
          <cell r="F33059">
            <v>113107.1</v>
          </cell>
        </row>
        <row r="33060">
          <cell r="E33060" t="str">
            <v>870-ALL-141</v>
          </cell>
          <cell r="F33060">
            <v>124498.93</v>
          </cell>
        </row>
        <row r="33061">
          <cell r="E33061" t="str">
            <v>870-ALL-142</v>
          </cell>
          <cell r="F33061">
            <v>482480.4</v>
          </cell>
        </row>
        <row r="33062">
          <cell r="E33062" t="str">
            <v>870-ALL-143</v>
          </cell>
          <cell r="F33062">
            <v>3288.6</v>
          </cell>
        </row>
        <row r="33063">
          <cell r="E33063" t="str">
            <v>870-ALL-145</v>
          </cell>
          <cell r="F33063">
            <v>62865.11</v>
          </cell>
        </row>
        <row r="33064">
          <cell r="E33064" t="str">
            <v>870-ALL-146</v>
          </cell>
          <cell r="F33064">
            <v>296450.84000000003</v>
          </cell>
        </row>
        <row r="33065">
          <cell r="E33065" t="str">
            <v>870-ALL-147</v>
          </cell>
          <cell r="F33065">
            <v>50096.92</v>
          </cell>
        </row>
        <row r="33066">
          <cell r="E33066" t="str">
            <v>870-ALL-151</v>
          </cell>
          <cell r="F33066">
            <v>397543.5</v>
          </cell>
        </row>
        <row r="33067">
          <cell r="E33067" t="str">
            <v>870-ALL-152</v>
          </cell>
          <cell r="F33067">
            <v>120684</v>
          </cell>
        </row>
        <row r="33068">
          <cell r="E33068" t="str">
            <v>870-ALL-162</v>
          </cell>
          <cell r="F33068">
            <v>77621</v>
          </cell>
        </row>
        <row r="33069">
          <cell r="E33069" t="str">
            <v>870-ALL-163</v>
          </cell>
          <cell r="F33069">
            <v>3321.5</v>
          </cell>
        </row>
        <row r="33070">
          <cell r="E33070" t="str">
            <v>870-ALL-165</v>
          </cell>
          <cell r="F33070">
            <v>14645.15</v>
          </cell>
        </row>
        <row r="33071">
          <cell r="E33071" t="str">
            <v>870-ALL-171</v>
          </cell>
          <cell r="F33071">
            <v>267418.86</v>
          </cell>
        </row>
        <row r="33072">
          <cell r="E33072" t="str">
            <v>870-ALL-173</v>
          </cell>
          <cell r="F33072">
            <v>355553.38</v>
          </cell>
        </row>
        <row r="33073">
          <cell r="E33073" t="str">
            <v>870-ALL-175</v>
          </cell>
          <cell r="F33073">
            <v>88928.95</v>
          </cell>
        </row>
        <row r="33074">
          <cell r="E33074" t="str">
            <v>870-ALL-181</v>
          </cell>
          <cell r="F33074">
            <v>3000</v>
          </cell>
        </row>
        <row r="33075">
          <cell r="E33075" t="str">
            <v>870-ALL-184</v>
          </cell>
          <cell r="F33075">
            <v>147201.25</v>
          </cell>
        </row>
        <row r="33076">
          <cell r="E33076" t="str">
            <v>870-ALL-185</v>
          </cell>
          <cell r="F33076">
            <v>30020.57</v>
          </cell>
        </row>
        <row r="33077">
          <cell r="E33077" t="str">
            <v>870-ALL-186</v>
          </cell>
          <cell r="F33077">
            <v>27363.69</v>
          </cell>
        </row>
        <row r="33078">
          <cell r="E33078" t="str">
            <v>870-ALL-188</v>
          </cell>
          <cell r="F33078">
            <v>72181.56</v>
          </cell>
        </row>
        <row r="33079">
          <cell r="E33079" t="str">
            <v>870-ALL-189</v>
          </cell>
          <cell r="F33079">
            <v>22630.43</v>
          </cell>
        </row>
        <row r="33080">
          <cell r="E33080" t="str">
            <v>870-ALL-191</v>
          </cell>
          <cell r="F33080">
            <v>625</v>
          </cell>
        </row>
        <row r="33081">
          <cell r="E33081" t="str">
            <v>870-ALL-196</v>
          </cell>
          <cell r="F33081">
            <v>3500</v>
          </cell>
        </row>
        <row r="33082">
          <cell r="E33082" t="str">
            <v>870-ALL-199</v>
          </cell>
          <cell r="F33082">
            <v>6073.02</v>
          </cell>
        </row>
        <row r="33083">
          <cell r="E33083" t="str">
            <v>870-ALL-211</v>
          </cell>
          <cell r="F33083">
            <v>673573.05</v>
          </cell>
        </row>
        <row r="33084">
          <cell r="E33084" t="str">
            <v>870-ALL-221</v>
          </cell>
          <cell r="F33084">
            <v>1312908.0900000001</v>
          </cell>
        </row>
        <row r="33085">
          <cell r="E33085" t="str">
            <v>870-ALL-231</v>
          </cell>
          <cell r="F33085">
            <v>1206394.81</v>
          </cell>
        </row>
        <row r="33086">
          <cell r="E33086" t="str">
            <v>870-ALL-233</v>
          </cell>
          <cell r="F33086">
            <v>53810.7</v>
          </cell>
        </row>
        <row r="33087">
          <cell r="E33087" t="str">
            <v>870-ALL-311</v>
          </cell>
          <cell r="F33087">
            <v>321205.03999999998</v>
          </cell>
        </row>
        <row r="33088">
          <cell r="E33088" t="str">
            <v>870-ALL-312</v>
          </cell>
          <cell r="F33088">
            <v>32550.16</v>
          </cell>
        </row>
        <row r="33089">
          <cell r="E33089" t="str">
            <v>870-ALL-315</v>
          </cell>
          <cell r="F33089">
            <v>54536.63</v>
          </cell>
        </row>
        <row r="33090">
          <cell r="E33090" t="str">
            <v>870-ALL-317</v>
          </cell>
          <cell r="F33090">
            <v>3350</v>
          </cell>
        </row>
        <row r="33091">
          <cell r="E33091" t="str">
            <v>870-ALL-318</v>
          </cell>
          <cell r="F33091">
            <v>13262.5</v>
          </cell>
        </row>
        <row r="33092">
          <cell r="E33092" t="str">
            <v>870-ALL-319</v>
          </cell>
          <cell r="F33092">
            <v>2963.29</v>
          </cell>
        </row>
        <row r="33093">
          <cell r="E33093" t="str">
            <v>870-ALL-321</v>
          </cell>
          <cell r="F33093">
            <v>3077.82</v>
          </cell>
        </row>
        <row r="33094">
          <cell r="E33094" t="str">
            <v>870-ALL-323</v>
          </cell>
          <cell r="F33094">
            <v>630.38</v>
          </cell>
        </row>
        <row r="33095">
          <cell r="E33095" t="str">
            <v>870-ALL-331</v>
          </cell>
          <cell r="F33095">
            <v>-78.739999999999995</v>
          </cell>
        </row>
        <row r="33096">
          <cell r="E33096" t="str">
            <v>870-ALL-332</v>
          </cell>
          <cell r="F33096">
            <v>4987.75</v>
          </cell>
        </row>
        <row r="33097">
          <cell r="E33097" t="str">
            <v>870-ALL-333</v>
          </cell>
          <cell r="F33097">
            <v>2379.34</v>
          </cell>
        </row>
        <row r="33098">
          <cell r="E33098" t="str">
            <v>870-ALL-341</v>
          </cell>
          <cell r="F33098">
            <v>1851.78</v>
          </cell>
        </row>
        <row r="33099">
          <cell r="E33099" t="str">
            <v>870-ALL-344</v>
          </cell>
          <cell r="F33099">
            <v>288.61</v>
          </cell>
        </row>
        <row r="33100">
          <cell r="E33100" t="str">
            <v>870-ALL-351</v>
          </cell>
          <cell r="F33100">
            <v>883</v>
          </cell>
        </row>
        <row r="33101">
          <cell r="E33101" t="str">
            <v>870-ALL-361</v>
          </cell>
          <cell r="F33101">
            <v>12377</v>
          </cell>
        </row>
        <row r="33102">
          <cell r="E33102" t="str">
            <v>870-ALL-378</v>
          </cell>
          <cell r="F33102">
            <v>159.96</v>
          </cell>
        </row>
        <row r="33103">
          <cell r="E33103" t="str">
            <v>870-ALL-379</v>
          </cell>
          <cell r="F33103">
            <v>932.9</v>
          </cell>
        </row>
        <row r="33104">
          <cell r="E33104" t="str">
            <v>870-ALL-411</v>
          </cell>
          <cell r="F33104">
            <v>89268.03</v>
          </cell>
        </row>
        <row r="33105">
          <cell r="E33105" t="str">
            <v>870-ALL-413</v>
          </cell>
          <cell r="F33105">
            <v>30809.58</v>
          </cell>
        </row>
        <row r="33106">
          <cell r="E33106" t="str">
            <v>870-ALL-418</v>
          </cell>
          <cell r="F33106">
            <v>48124.85</v>
          </cell>
        </row>
        <row r="33107">
          <cell r="E33107" t="str">
            <v>870-ALL-422</v>
          </cell>
          <cell r="F33107">
            <v>30066.49</v>
          </cell>
        </row>
        <row r="33108">
          <cell r="E33108" t="str">
            <v>870-ALL-423</v>
          </cell>
          <cell r="F33108">
            <v>106025.84</v>
          </cell>
        </row>
        <row r="33109">
          <cell r="E33109" t="str">
            <v>870-ALL-424</v>
          </cell>
          <cell r="F33109">
            <v>7871.92</v>
          </cell>
        </row>
        <row r="33110">
          <cell r="E33110" t="str">
            <v>870-ALL-425</v>
          </cell>
          <cell r="F33110">
            <v>18168.77</v>
          </cell>
        </row>
        <row r="33111">
          <cell r="E33111" t="str">
            <v>870-ALL-459</v>
          </cell>
          <cell r="F33111">
            <v>2374.6799999999998</v>
          </cell>
        </row>
        <row r="33112">
          <cell r="E33112" t="str">
            <v>870-ALL-461</v>
          </cell>
          <cell r="F33112">
            <v>29829.75</v>
          </cell>
        </row>
        <row r="33113">
          <cell r="E33113" t="str">
            <v>870-ALL-462</v>
          </cell>
          <cell r="F33113">
            <v>47388.19</v>
          </cell>
        </row>
        <row r="33114">
          <cell r="E33114" t="str">
            <v>870-ALL-472</v>
          </cell>
          <cell r="F33114">
            <v>-206.55</v>
          </cell>
        </row>
        <row r="33115">
          <cell r="E33115" t="str">
            <v>870-ALL-541</v>
          </cell>
          <cell r="F33115">
            <v>7298.25</v>
          </cell>
        </row>
        <row r="33116">
          <cell r="E33116" t="str">
            <v>870-ALL-552</v>
          </cell>
          <cell r="F33116">
            <v>1012</v>
          </cell>
        </row>
        <row r="33117">
          <cell r="E33117" t="str">
            <v>880-ALL-111</v>
          </cell>
          <cell r="F33117">
            <v>115188</v>
          </cell>
        </row>
        <row r="33118">
          <cell r="E33118" t="str">
            <v>880-ALL-113</v>
          </cell>
          <cell r="F33118">
            <v>334148.95</v>
          </cell>
        </row>
        <row r="33119">
          <cell r="E33119" t="str">
            <v>880-ALL-114</v>
          </cell>
          <cell r="F33119">
            <v>563353.29</v>
          </cell>
        </row>
        <row r="33120">
          <cell r="E33120" t="str">
            <v>880-ALL-115</v>
          </cell>
          <cell r="F33120">
            <v>53534.57</v>
          </cell>
        </row>
        <row r="33121">
          <cell r="E33121" t="str">
            <v>880-ALL-116</v>
          </cell>
          <cell r="F33121">
            <v>211322.26</v>
          </cell>
        </row>
        <row r="33122">
          <cell r="E33122" t="str">
            <v>880-ALL-121</v>
          </cell>
          <cell r="F33122">
            <v>8439098.7100000009</v>
          </cell>
        </row>
        <row r="33123">
          <cell r="E33123" t="str">
            <v>880-ALL-131</v>
          </cell>
          <cell r="F33123">
            <v>773683.64</v>
          </cell>
        </row>
        <row r="33124">
          <cell r="E33124" t="str">
            <v>880-ALL-132</v>
          </cell>
          <cell r="F33124">
            <v>255003.2</v>
          </cell>
        </row>
        <row r="33125">
          <cell r="E33125" t="str">
            <v>880-ALL-133</v>
          </cell>
          <cell r="F33125">
            <v>140071.93</v>
          </cell>
        </row>
        <row r="33126">
          <cell r="E33126" t="str">
            <v>880-ALL-135</v>
          </cell>
          <cell r="F33126">
            <v>45813.52</v>
          </cell>
        </row>
        <row r="33127">
          <cell r="E33127" t="str">
            <v>880-ALL-142</v>
          </cell>
          <cell r="F33127">
            <v>1113740.72</v>
          </cell>
        </row>
        <row r="33128">
          <cell r="E33128" t="str">
            <v>880-ALL-143</v>
          </cell>
          <cell r="F33128">
            <v>1512</v>
          </cell>
        </row>
        <row r="33129">
          <cell r="E33129" t="str">
            <v>880-ALL-145</v>
          </cell>
          <cell r="F33129">
            <v>143240</v>
          </cell>
        </row>
        <row r="33130">
          <cell r="E33130" t="str">
            <v>880-ALL-146</v>
          </cell>
          <cell r="F33130">
            <v>20395.38</v>
          </cell>
        </row>
        <row r="33131">
          <cell r="E33131" t="str">
            <v>880-ALL-151</v>
          </cell>
          <cell r="F33131">
            <v>74757.960000000006</v>
          </cell>
        </row>
        <row r="33132">
          <cell r="E33132" t="str">
            <v>880-ALL-152</v>
          </cell>
          <cell r="F33132">
            <v>14524.78</v>
          </cell>
        </row>
        <row r="33133">
          <cell r="E33133" t="str">
            <v>880-ALL-162</v>
          </cell>
          <cell r="F33133">
            <v>20170.27</v>
          </cell>
        </row>
        <row r="33134">
          <cell r="E33134" t="str">
            <v>880-ALL-163</v>
          </cell>
          <cell r="F33134">
            <v>5883.5</v>
          </cell>
        </row>
        <row r="33135">
          <cell r="E33135" t="str">
            <v>880-ALL-165</v>
          </cell>
          <cell r="F33135">
            <v>413</v>
          </cell>
        </row>
        <row r="33136">
          <cell r="E33136" t="str">
            <v>880-ALL-167</v>
          </cell>
          <cell r="F33136">
            <v>143.26</v>
          </cell>
        </row>
        <row r="33137">
          <cell r="E33137" t="str">
            <v>880-ALL-171</v>
          </cell>
          <cell r="F33137">
            <v>386236.3</v>
          </cell>
        </row>
        <row r="33138">
          <cell r="E33138" t="str">
            <v>880-ALL-173</v>
          </cell>
          <cell r="F33138">
            <v>494367.55</v>
          </cell>
        </row>
        <row r="33139">
          <cell r="E33139" t="str">
            <v>880-ALL-175</v>
          </cell>
          <cell r="F33139">
            <v>124425.2</v>
          </cell>
        </row>
        <row r="33140">
          <cell r="E33140" t="str">
            <v>880-ALL-184</v>
          </cell>
          <cell r="F33140">
            <v>266074.84000000003</v>
          </cell>
        </row>
        <row r="33141">
          <cell r="E33141" t="str">
            <v>880-ALL-185</v>
          </cell>
          <cell r="F33141">
            <v>16932.54</v>
          </cell>
        </row>
        <row r="33142">
          <cell r="E33142" t="str">
            <v>880-ALL-186</v>
          </cell>
          <cell r="F33142">
            <v>24757.78</v>
          </cell>
        </row>
        <row r="33143">
          <cell r="E33143" t="str">
            <v>880-ALL-188</v>
          </cell>
          <cell r="F33143">
            <v>162730.84</v>
          </cell>
        </row>
        <row r="33144">
          <cell r="E33144" t="str">
            <v>880-ALL-189</v>
          </cell>
          <cell r="F33144">
            <v>20967.89</v>
          </cell>
        </row>
        <row r="33145">
          <cell r="E33145" t="str">
            <v>880-ALL-199</v>
          </cell>
          <cell r="F33145">
            <v>26597.7</v>
          </cell>
        </row>
        <row r="33146">
          <cell r="E33146" t="str">
            <v>880-ALL-211</v>
          </cell>
          <cell r="F33146">
            <v>1004190.35</v>
          </cell>
        </row>
        <row r="33147">
          <cell r="E33147" t="str">
            <v>880-ALL-221</v>
          </cell>
          <cell r="F33147">
            <v>1952827.57</v>
          </cell>
        </row>
        <row r="33148">
          <cell r="E33148" t="str">
            <v>880-ALL-231</v>
          </cell>
          <cell r="F33148">
            <v>1694903.58</v>
          </cell>
        </row>
        <row r="33149">
          <cell r="E33149" t="str">
            <v>880-ALL-233</v>
          </cell>
          <cell r="F33149">
            <v>71301.03</v>
          </cell>
        </row>
        <row r="33150">
          <cell r="E33150" t="str">
            <v>880-ALL-311</v>
          </cell>
          <cell r="F33150">
            <v>484020.25</v>
          </cell>
        </row>
        <row r="33151">
          <cell r="E33151" t="str">
            <v>880-ALL-312</v>
          </cell>
          <cell r="F33151">
            <v>6858.2</v>
          </cell>
        </row>
        <row r="33152">
          <cell r="E33152" t="str">
            <v>880-ALL-319</v>
          </cell>
          <cell r="F33152">
            <v>6659.9</v>
          </cell>
        </row>
        <row r="33153">
          <cell r="E33153" t="str">
            <v>880-ALL-332</v>
          </cell>
          <cell r="F33153">
            <v>6809.97</v>
          </cell>
        </row>
        <row r="33154">
          <cell r="E33154" t="str">
            <v>880-ALL-411</v>
          </cell>
          <cell r="F33154">
            <v>227479.22</v>
          </cell>
        </row>
        <row r="33155">
          <cell r="E33155" t="str">
            <v>880-ALL-418</v>
          </cell>
          <cell r="F33155">
            <v>55476.2</v>
          </cell>
        </row>
        <row r="33156">
          <cell r="E33156" t="str">
            <v>880-ALL-422</v>
          </cell>
          <cell r="F33156">
            <v>79083.53</v>
          </cell>
        </row>
        <row r="33157">
          <cell r="E33157" t="str">
            <v>880-ALL-423</v>
          </cell>
          <cell r="F33157">
            <v>126304.03</v>
          </cell>
        </row>
        <row r="33158">
          <cell r="E33158" t="str">
            <v>880-ALL-424</v>
          </cell>
          <cell r="F33158">
            <v>-580.77</v>
          </cell>
        </row>
        <row r="33159">
          <cell r="E33159" t="str">
            <v>880-ALL-425</v>
          </cell>
          <cell r="F33159">
            <v>31332.29</v>
          </cell>
        </row>
        <row r="33160">
          <cell r="E33160" t="str">
            <v>880-ALL-462</v>
          </cell>
          <cell r="F33160">
            <v>17195.53</v>
          </cell>
        </row>
        <row r="33161">
          <cell r="E33161" t="str">
            <v>880-ALL-472</v>
          </cell>
          <cell r="F33161">
            <v>-7347.73</v>
          </cell>
        </row>
        <row r="33162">
          <cell r="E33162" t="str">
            <v>880-ALL-552</v>
          </cell>
          <cell r="F33162">
            <v>4292</v>
          </cell>
        </row>
        <row r="33163">
          <cell r="E33163" t="str">
            <v>890-ALL-111</v>
          </cell>
          <cell r="F33163">
            <v>106476</v>
          </cell>
        </row>
        <row r="33164">
          <cell r="E33164" t="str">
            <v>890-ALL-113</v>
          </cell>
          <cell r="F33164">
            <v>165424.35999999999</v>
          </cell>
        </row>
        <row r="33165">
          <cell r="E33165" t="str">
            <v>890-ALL-114</v>
          </cell>
          <cell r="F33165">
            <v>170477</v>
          </cell>
        </row>
        <row r="33166">
          <cell r="E33166" t="str">
            <v>890-ALL-115</v>
          </cell>
          <cell r="F33166">
            <v>72484</v>
          </cell>
        </row>
        <row r="33167">
          <cell r="E33167" t="str">
            <v>890-ALL-116</v>
          </cell>
          <cell r="F33167">
            <v>50880</v>
          </cell>
        </row>
        <row r="33168">
          <cell r="E33168" t="str">
            <v>890-ALL-118</v>
          </cell>
          <cell r="F33168">
            <v>100368</v>
          </cell>
        </row>
        <row r="33169">
          <cell r="E33169" t="str">
            <v>890-ALL-121</v>
          </cell>
          <cell r="F33169">
            <v>1783991.69</v>
          </cell>
        </row>
        <row r="33170">
          <cell r="E33170" t="str">
            <v>890-ALL-125</v>
          </cell>
          <cell r="F33170">
            <v>472.74</v>
          </cell>
        </row>
        <row r="33171">
          <cell r="E33171" t="str">
            <v>890-ALL-131</v>
          </cell>
          <cell r="F33171">
            <v>136632.49</v>
          </cell>
        </row>
        <row r="33172">
          <cell r="E33172" t="str">
            <v>890-ALL-132</v>
          </cell>
          <cell r="F33172">
            <v>59854.7</v>
          </cell>
        </row>
        <row r="33173">
          <cell r="E33173" t="str">
            <v>890-ALL-135</v>
          </cell>
          <cell r="F33173">
            <v>31121.22</v>
          </cell>
        </row>
        <row r="33174">
          <cell r="E33174" t="str">
            <v>890-ALL-142</v>
          </cell>
          <cell r="F33174">
            <v>285544.14</v>
          </cell>
        </row>
        <row r="33175">
          <cell r="E33175" t="str">
            <v>890-ALL-143</v>
          </cell>
          <cell r="F33175">
            <v>43599.64</v>
          </cell>
        </row>
        <row r="33176">
          <cell r="E33176" t="str">
            <v>890-ALL-144</v>
          </cell>
          <cell r="F33176">
            <v>12005.73</v>
          </cell>
        </row>
        <row r="33177">
          <cell r="E33177" t="str">
            <v>890-ALL-146</v>
          </cell>
          <cell r="F33177">
            <v>129964.5</v>
          </cell>
        </row>
        <row r="33178">
          <cell r="E33178" t="str">
            <v>890-ALL-151</v>
          </cell>
          <cell r="F33178">
            <v>306374.25</v>
          </cell>
        </row>
        <row r="33179">
          <cell r="E33179" t="str">
            <v>890-ALL-162</v>
          </cell>
          <cell r="F33179">
            <v>50092.43</v>
          </cell>
        </row>
        <row r="33180">
          <cell r="E33180" t="str">
            <v>890-ALL-163</v>
          </cell>
          <cell r="F33180">
            <v>15538.95</v>
          </cell>
        </row>
        <row r="33181">
          <cell r="E33181" t="str">
            <v>890-ALL-165</v>
          </cell>
          <cell r="F33181">
            <v>7696.23</v>
          </cell>
        </row>
        <row r="33182">
          <cell r="E33182" t="str">
            <v>890-ALL-167</v>
          </cell>
          <cell r="F33182">
            <v>5300.62</v>
          </cell>
        </row>
        <row r="33183">
          <cell r="E33183" t="str">
            <v>890-ALL-171</v>
          </cell>
          <cell r="F33183">
            <v>86029.03</v>
          </cell>
        </row>
        <row r="33184">
          <cell r="E33184" t="str">
            <v>890-ALL-172</v>
          </cell>
          <cell r="F33184">
            <v>1685.85</v>
          </cell>
        </row>
        <row r="33185">
          <cell r="E33185" t="str">
            <v>890-ALL-173</v>
          </cell>
          <cell r="F33185">
            <v>202938.04</v>
          </cell>
        </row>
        <row r="33186">
          <cell r="E33186" t="str">
            <v>890-ALL-174</v>
          </cell>
          <cell r="F33186">
            <v>49790.63</v>
          </cell>
        </row>
        <row r="33187">
          <cell r="E33187" t="str">
            <v>890-ALL-175</v>
          </cell>
          <cell r="F33187">
            <v>72952.600000000006</v>
          </cell>
        </row>
        <row r="33188">
          <cell r="E33188" t="str">
            <v>890-ALL-177</v>
          </cell>
          <cell r="F33188">
            <v>15941.17</v>
          </cell>
        </row>
        <row r="33189">
          <cell r="E33189" t="str">
            <v>890-ALL-181</v>
          </cell>
          <cell r="F33189">
            <v>89101.65</v>
          </cell>
        </row>
        <row r="33190">
          <cell r="E33190" t="str">
            <v>890-ALL-183</v>
          </cell>
          <cell r="F33190">
            <v>375</v>
          </cell>
        </row>
        <row r="33191">
          <cell r="E33191" t="str">
            <v>890-ALL-184</v>
          </cell>
          <cell r="F33191">
            <v>74493.03</v>
          </cell>
        </row>
        <row r="33192">
          <cell r="E33192" t="str">
            <v>890-ALL-185</v>
          </cell>
          <cell r="F33192">
            <v>13256.6</v>
          </cell>
        </row>
        <row r="33193">
          <cell r="E33193" t="str">
            <v>890-ALL-188</v>
          </cell>
          <cell r="F33193">
            <v>43001.41</v>
          </cell>
        </row>
        <row r="33194">
          <cell r="E33194" t="str">
            <v>890-ALL-192</v>
          </cell>
          <cell r="F33194">
            <v>2219.0700000000002</v>
          </cell>
        </row>
        <row r="33195">
          <cell r="E33195" t="str">
            <v>890-ALL-196</v>
          </cell>
          <cell r="F33195">
            <v>3300</v>
          </cell>
        </row>
        <row r="33196">
          <cell r="E33196" t="str">
            <v>890-ALL-197</v>
          </cell>
          <cell r="F33196">
            <v>97</v>
          </cell>
        </row>
        <row r="33197">
          <cell r="E33197" t="str">
            <v>890-ALL-199</v>
          </cell>
          <cell r="F33197">
            <v>2299.08</v>
          </cell>
        </row>
        <row r="33198">
          <cell r="E33198" t="str">
            <v>890-ALL-211</v>
          </cell>
          <cell r="F33198">
            <v>297404.96000000002</v>
          </cell>
        </row>
        <row r="33199">
          <cell r="E33199" t="str">
            <v>890-ALL-221</v>
          </cell>
          <cell r="F33199">
            <v>582200.53</v>
          </cell>
        </row>
        <row r="33200">
          <cell r="E33200" t="str">
            <v>890-ALL-231</v>
          </cell>
          <cell r="F33200">
            <v>518443.55</v>
          </cell>
        </row>
        <row r="33201">
          <cell r="E33201" t="str">
            <v>890-ALL-233</v>
          </cell>
          <cell r="F33201">
            <v>22841.39</v>
          </cell>
        </row>
        <row r="33202">
          <cell r="E33202" t="str">
            <v>890-ALL-311</v>
          </cell>
          <cell r="F33202">
            <v>120984.38</v>
          </cell>
        </row>
        <row r="33203">
          <cell r="E33203" t="str">
            <v>890-ALL-312</v>
          </cell>
          <cell r="F33203">
            <v>53729.61</v>
          </cell>
        </row>
        <row r="33204">
          <cell r="E33204" t="str">
            <v>890-ALL-315</v>
          </cell>
          <cell r="F33204">
            <v>35752.25</v>
          </cell>
        </row>
        <row r="33205">
          <cell r="E33205" t="str">
            <v>890-ALL-317</v>
          </cell>
          <cell r="F33205">
            <v>12715</v>
          </cell>
        </row>
        <row r="33206">
          <cell r="E33206" t="str">
            <v>890-ALL-319</v>
          </cell>
          <cell r="F33206">
            <v>1558</v>
          </cell>
        </row>
        <row r="33207">
          <cell r="E33207" t="str">
            <v>890-ALL-321</v>
          </cell>
          <cell r="F33207">
            <v>144668.88</v>
          </cell>
        </row>
        <row r="33208">
          <cell r="E33208" t="str">
            <v>890-ALL-322</v>
          </cell>
          <cell r="F33208">
            <v>1327.96</v>
          </cell>
        </row>
        <row r="33209">
          <cell r="E33209" t="str">
            <v>890-ALL-323</v>
          </cell>
          <cell r="F33209">
            <v>204.11</v>
          </cell>
        </row>
        <row r="33210">
          <cell r="E33210" t="str">
            <v>890-ALL-326</v>
          </cell>
          <cell r="F33210">
            <v>13224.24</v>
          </cell>
        </row>
        <row r="33211">
          <cell r="E33211" t="str">
            <v>890-ALL-333</v>
          </cell>
          <cell r="F33211">
            <v>22895.14</v>
          </cell>
        </row>
        <row r="33212">
          <cell r="E33212" t="str">
            <v>890-ALL-341</v>
          </cell>
          <cell r="F33212">
            <v>6812.15</v>
          </cell>
        </row>
        <row r="33213">
          <cell r="E33213" t="str">
            <v>890-ALL-342</v>
          </cell>
          <cell r="F33213">
            <v>6489.66</v>
          </cell>
        </row>
        <row r="33214">
          <cell r="E33214" t="str">
            <v>890-ALL-343</v>
          </cell>
          <cell r="F33214">
            <v>446.25</v>
          </cell>
        </row>
        <row r="33215">
          <cell r="E33215" t="str">
            <v>890-ALL-351</v>
          </cell>
          <cell r="F33215">
            <v>500</v>
          </cell>
        </row>
        <row r="33216">
          <cell r="E33216" t="str">
            <v>890-ALL-371</v>
          </cell>
          <cell r="F33216">
            <v>8677.5</v>
          </cell>
        </row>
        <row r="33217">
          <cell r="E33217" t="str">
            <v>890-ALL-378</v>
          </cell>
          <cell r="F33217">
            <v>2727.25</v>
          </cell>
        </row>
        <row r="33218">
          <cell r="E33218" t="str">
            <v>890-ALL-411</v>
          </cell>
          <cell r="F33218">
            <v>75903.56</v>
          </cell>
        </row>
        <row r="33219">
          <cell r="E33219" t="str">
            <v>890-ALL-413</v>
          </cell>
          <cell r="F33219">
            <v>17877.599999999999</v>
          </cell>
        </row>
        <row r="33220">
          <cell r="E33220" t="str">
            <v>890-ALL-418</v>
          </cell>
          <cell r="F33220">
            <v>60518.74</v>
          </cell>
        </row>
        <row r="33221">
          <cell r="E33221" t="str">
            <v>890-ALL-422</v>
          </cell>
          <cell r="F33221">
            <v>9859.7800000000007</v>
          </cell>
        </row>
        <row r="33222">
          <cell r="E33222" t="str">
            <v>890-ALL-423</v>
          </cell>
          <cell r="F33222">
            <v>66877.78</v>
          </cell>
        </row>
        <row r="33223">
          <cell r="E33223" t="str">
            <v>890-ALL-424</v>
          </cell>
          <cell r="F33223">
            <v>3888.76</v>
          </cell>
        </row>
        <row r="33224">
          <cell r="E33224" t="str">
            <v>890-ALL-425</v>
          </cell>
          <cell r="F33224">
            <v>4698.6899999999996</v>
          </cell>
        </row>
        <row r="33225">
          <cell r="E33225" t="str">
            <v>890-ALL-459</v>
          </cell>
          <cell r="F33225">
            <v>787.22</v>
          </cell>
        </row>
        <row r="33226">
          <cell r="E33226" t="str">
            <v>890-ALL-461</v>
          </cell>
          <cell r="F33226">
            <v>60603.07</v>
          </cell>
        </row>
        <row r="33227">
          <cell r="E33227" t="str">
            <v>890-ALL-462</v>
          </cell>
          <cell r="F33227">
            <v>108962.23</v>
          </cell>
        </row>
        <row r="33228">
          <cell r="E33228" t="str">
            <v>900-ALL-111</v>
          </cell>
          <cell r="F33228">
            <v>138996</v>
          </cell>
        </row>
        <row r="33229">
          <cell r="E33229" t="str">
            <v>900-ALL-112</v>
          </cell>
          <cell r="F33229">
            <v>312804</v>
          </cell>
        </row>
        <row r="33230">
          <cell r="E33230" t="str">
            <v>900-ALL-113</v>
          </cell>
          <cell r="F33230">
            <v>319409.71000000002</v>
          </cell>
        </row>
        <row r="33231">
          <cell r="E33231" t="str">
            <v>900-ALL-114</v>
          </cell>
          <cell r="F33231">
            <v>3221939.62</v>
          </cell>
        </row>
        <row r="33232">
          <cell r="E33232" t="str">
            <v>900-ALL-115</v>
          </cell>
          <cell r="F33232">
            <v>25308</v>
          </cell>
        </row>
        <row r="33233">
          <cell r="E33233" t="str">
            <v>900-ALL-116</v>
          </cell>
          <cell r="F33233">
            <v>1971712.38</v>
          </cell>
        </row>
        <row r="33234">
          <cell r="E33234" t="str">
            <v>900-ALL-117</v>
          </cell>
          <cell r="F33234">
            <v>56689.21</v>
          </cell>
        </row>
        <row r="33235">
          <cell r="E33235" t="str">
            <v>900-ALL-118</v>
          </cell>
          <cell r="F33235">
            <v>102744</v>
          </cell>
        </row>
        <row r="33236">
          <cell r="E33236" t="str">
            <v>900-ALL-121</v>
          </cell>
          <cell r="F33236">
            <v>90182503.5</v>
          </cell>
        </row>
        <row r="33237">
          <cell r="E33237" t="str">
            <v>900-ALL-122</v>
          </cell>
          <cell r="F33237">
            <v>3804.45</v>
          </cell>
        </row>
        <row r="33238">
          <cell r="E33238" t="str">
            <v>900-ALL-123</v>
          </cell>
          <cell r="F33238">
            <v>66610.19</v>
          </cell>
        </row>
        <row r="33239">
          <cell r="E33239" t="str">
            <v>900-ALL-124</v>
          </cell>
          <cell r="F33239">
            <v>1453211.41</v>
          </cell>
        </row>
        <row r="33240">
          <cell r="E33240" t="str">
            <v>900-ALL-125</v>
          </cell>
          <cell r="F33240">
            <v>39291.449999999997</v>
          </cell>
        </row>
        <row r="33241">
          <cell r="E33241" t="str">
            <v>900-ALL-131</v>
          </cell>
          <cell r="F33241">
            <v>9095167.6999999993</v>
          </cell>
        </row>
        <row r="33242">
          <cell r="E33242" t="str">
            <v>900-ALL-132</v>
          </cell>
          <cell r="F33242">
            <v>2101587.91</v>
          </cell>
        </row>
        <row r="33243">
          <cell r="E33243" t="str">
            <v>900-ALL-133</v>
          </cell>
          <cell r="F33243">
            <v>1329717.22</v>
          </cell>
        </row>
        <row r="33244">
          <cell r="E33244" t="str">
            <v>900-ALL-135</v>
          </cell>
          <cell r="F33244">
            <v>1099304</v>
          </cell>
        </row>
        <row r="33245">
          <cell r="E33245" t="str">
            <v>900-ALL-142</v>
          </cell>
          <cell r="F33245">
            <v>8085172.2400000002</v>
          </cell>
        </row>
        <row r="33246">
          <cell r="E33246" t="str">
            <v>900-ALL-143</v>
          </cell>
          <cell r="F33246">
            <v>90815.3</v>
          </cell>
        </row>
        <row r="33247">
          <cell r="E33247" t="str">
            <v>900-ALL-144</v>
          </cell>
          <cell r="F33247">
            <v>498131.32</v>
          </cell>
        </row>
        <row r="33248">
          <cell r="E33248" t="str">
            <v>900-ALL-145</v>
          </cell>
          <cell r="F33248">
            <v>1205398.23</v>
          </cell>
        </row>
        <row r="33249">
          <cell r="E33249" t="str">
            <v>900-ALL-146</v>
          </cell>
          <cell r="F33249">
            <v>175184.23</v>
          </cell>
        </row>
        <row r="33250">
          <cell r="E33250" t="str">
            <v>900-ALL-147</v>
          </cell>
          <cell r="F33250">
            <v>796287.5</v>
          </cell>
        </row>
        <row r="33251">
          <cell r="E33251" t="str">
            <v>900-ALL-148</v>
          </cell>
          <cell r="F33251">
            <v>569852.62</v>
          </cell>
        </row>
        <row r="33252">
          <cell r="E33252" t="str">
            <v>900-ALL-149</v>
          </cell>
          <cell r="F33252">
            <v>20133</v>
          </cell>
        </row>
        <row r="33253">
          <cell r="E33253" t="str">
            <v>900-ALL-151</v>
          </cell>
          <cell r="F33253">
            <v>411694</v>
          </cell>
        </row>
        <row r="33254">
          <cell r="E33254" t="str">
            <v>900-ALL-152</v>
          </cell>
          <cell r="F33254">
            <v>5139.97</v>
          </cell>
        </row>
        <row r="33255">
          <cell r="E33255" t="str">
            <v>900-ALL-162</v>
          </cell>
          <cell r="F33255">
            <v>529630.65</v>
          </cell>
        </row>
        <row r="33256">
          <cell r="E33256" t="str">
            <v>900-ALL-163</v>
          </cell>
          <cell r="F33256">
            <v>22106.5</v>
          </cell>
        </row>
        <row r="33257">
          <cell r="E33257" t="str">
            <v>900-ALL-165</v>
          </cell>
          <cell r="F33257">
            <v>63860.83</v>
          </cell>
        </row>
        <row r="33258">
          <cell r="E33258" t="str">
            <v>900-ALL-167</v>
          </cell>
          <cell r="F33258">
            <v>49722.97</v>
          </cell>
        </row>
        <row r="33259">
          <cell r="E33259" t="str">
            <v>900-ALL-171</v>
          </cell>
          <cell r="F33259">
            <v>6095905.3300000001</v>
          </cell>
        </row>
        <row r="33260">
          <cell r="E33260" t="str">
            <v>900-ALL-172</v>
          </cell>
          <cell r="F33260">
            <v>189605.73</v>
          </cell>
        </row>
        <row r="33261">
          <cell r="E33261" t="str">
            <v>900-ALL-173</v>
          </cell>
          <cell r="F33261">
            <v>6487374.8600000003</v>
          </cell>
        </row>
        <row r="33262">
          <cell r="E33262" t="str">
            <v>900-ALL-175</v>
          </cell>
          <cell r="F33262">
            <v>1635613.92</v>
          </cell>
        </row>
        <row r="33263">
          <cell r="E33263" t="str">
            <v>900-ALL-176</v>
          </cell>
          <cell r="F33263">
            <v>6279</v>
          </cell>
        </row>
        <row r="33264">
          <cell r="E33264" t="str">
            <v>900-ALL-181</v>
          </cell>
          <cell r="F33264">
            <v>349382.6</v>
          </cell>
        </row>
        <row r="33265">
          <cell r="E33265" t="str">
            <v>900-ALL-184</v>
          </cell>
          <cell r="F33265">
            <v>1629330.71</v>
          </cell>
        </row>
        <row r="33266">
          <cell r="E33266" t="str">
            <v>900-ALL-185</v>
          </cell>
          <cell r="F33266">
            <v>29273.62</v>
          </cell>
        </row>
        <row r="33267">
          <cell r="E33267" t="str">
            <v>900-ALL-186</v>
          </cell>
          <cell r="F33267">
            <v>-5002.3500000000004</v>
          </cell>
        </row>
        <row r="33268">
          <cell r="E33268" t="str">
            <v>900-ALL-188</v>
          </cell>
          <cell r="F33268">
            <v>868248.18</v>
          </cell>
        </row>
        <row r="33269">
          <cell r="E33269" t="str">
            <v>900-ALL-189</v>
          </cell>
          <cell r="F33269">
            <v>169802.14</v>
          </cell>
        </row>
        <row r="33270">
          <cell r="E33270" t="str">
            <v>900-ALL-191</v>
          </cell>
          <cell r="F33270">
            <v>39500</v>
          </cell>
        </row>
        <row r="33271">
          <cell r="E33271" t="str">
            <v>900-ALL-192</v>
          </cell>
          <cell r="F33271">
            <v>8500</v>
          </cell>
        </row>
        <row r="33272">
          <cell r="E33272" t="str">
            <v>900-ALL-198</v>
          </cell>
          <cell r="F33272">
            <v>38173.519999999997</v>
          </cell>
        </row>
        <row r="33273">
          <cell r="E33273" t="str">
            <v>900-ALL-199</v>
          </cell>
          <cell r="F33273">
            <v>72659.48</v>
          </cell>
        </row>
        <row r="33274">
          <cell r="E33274" t="str">
            <v>900-ALL-211</v>
          </cell>
          <cell r="F33274">
            <v>10213122.199999999</v>
          </cell>
        </row>
        <row r="33275">
          <cell r="E33275" t="str">
            <v>900-ALL-221</v>
          </cell>
          <cell r="F33275">
            <v>20146889.239999998</v>
          </cell>
        </row>
        <row r="33276">
          <cell r="E33276" t="str">
            <v>900-ALL-231</v>
          </cell>
          <cell r="F33276">
            <v>18485472.199999999</v>
          </cell>
        </row>
        <row r="33277">
          <cell r="E33277" t="str">
            <v>900-ALL-233</v>
          </cell>
          <cell r="F33277">
            <v>816661.83</v>
          </cell>
        </row>
        <row r="33278">
          <cell r="E33278" t="str">
            <v>900-ALL-311</v>
          </cell>
          <cell r="F33278">
            <v>1147850.8899999999</v>
          </cell>
        </row>
        <row r="33279">
          <cell r="E33279" t="str">
            <v>900-ALL-312</v>
          </cell>
          <cell r="F33279">
            <v>284753.44</v>
          </cell>
        </row>
        <row r="33280">
          <cell r="E33280" t="str">
            <v>900-ALL-319</v>
          </cell>
          <cell r="F33280">
            <v>3787.05</v>
          </cell>
        </row>
        <row r="33281">
          <cell r="E33281" t="str">
            <v>900-ALL-326</v>
          </cell>
          <cell r="F33281">
            <v>337071.81</v>
          </cell>
        </row>
        <row r="33282">
          <cell r="E33282" t="str">
            <v>900-ALL-327</v>
          </cell>
          <cell r="F33282">
            <v>3850</v>
          </cell>
        </row>
        <row r="33283">
          <cell r="E33283" t="str">
            <v>900-ALL-331</v>
          </cell>
          <cell r="F33283">
            <v>9990.7999999999993</v>
          </cell>
        </row>
        <row r="33284">
          <cell r="E33284" t="str">
            <v>900-ALL-332</v>
          </cell>
          <cell r="F33284">
            <v>109776.5</v>
          </cell>
        </row>
        <row r="33285">
          <cell r="E33285" t="str">
            <v>900-ALL-333</v>
          </cell>
          <cell r="F33285">
            <v>6463.8</v>
          </cell>
        </row>
        <row r="33286">
          <cell r="E33286" t="str">
            <v>900-ALL-342</v>
          </cell>
          <cell r="F33286">
            <v>13.68</v>
          </cell>
        </row>
        <row r="33287">
          <cell r="E33287" t="str">
            <v>900-ALL-351</v>
          </cell>
          <cell r="F33287">
            <v>15474.72</v>
          </cell>
        </row>
        <row r="33288">
          <cell r="E33288" t="str">
            <v>900-ALL-352</v>
          </cell>
          <cell r="F33288">
            <v>7469.28</v>
          </cell>
        </row>
        <row r="33289">
          <cell r="E33289" t="str">
            <v>900-ALL-372</v>
          </cell>
          <cell r="F33289">
            <v>27781</v>
          </cell>
        </row>
        <row r="33290">
          <cell r="E33290" t="str">
            <v>900-ALL-411</v>
          </cell>
          <cell r="F33290">
            <v>2300556.5299999998</v>
          </cell>
        </row>
        <row r="33291">
          <cell r="E33291" t="str">
            <v>900-ALL-413</v>
          </cell>
          <cell r="F33291">
            <v>721032.3</v>
          </cell>
        </row>
        <row r="33292">
          <cell r="E33292" t="str">
            <v>900-ALL-418</v>
          </cell>
          <cell r="F33292">
            <v>403626.41</v>
          </cell>
        </row>
        <row r="33293">
          <cell r="E33293" t="str">
            <v>900-ALL-422</v>
          </cell>
          <cell r="F33293">
            <v>103043.02</v>
          </cell>
        </row>
        <row r="33294">
          <cell r="E33294" t="str">
            <v>900-ALL-423</v>
          </cell>
          <cell r="F33294">
            <v>2583676.67</v>
          </cell>
        </row>
        <row r="33295">
          <cell r="E33295" t="str">
            <v>900-ALL-424</v>
          </cell>
          <cell r="F33295">
            <v>57650.3</v>
          </cell>
        </row>
        <row r="33296">
          <cell r="E33296" t="str">
            <v>900-ALL-425</v>
          </cell>
          <cell r="F33296">
            <v>269838.3</v>
          </cell>
        </row>
        <row r="33297">
          <cell r="E33297" t="str">
            <v>900-ALL-461</v>
          </cell>
          <cell r="F33297">
            <v>141454.49</v>
          </cell>
        </row>
        <row r="33298">
          <cell r="E33298" t="str">
            <v>900-ALL-462</v>
          </cell>
          <cell r="F33298">
            <v>151831.93</v>
          </cell>
        </row>
        <row r="33299">
          <cell r="E33299" t="str">
            <v>900-ALL-541</v>
          </cell>
          <cell r="F33299">
            <v>13182.83</v>
          </cell>
        </row>
        <row r="33300">
          <cell r="E33300" t="str">
            <v>900-ALL-542</v>
          </cell>
          <cell r="F33300">
            <v>49299.3</v>
          </cell>
        </row>
        <row r="33301">
          <cell r="E33301" t="str">
            <v>900-ALL-552</v>
          </cell>
          <cell r="F33301">
            <v>2012</v>
          </cell>
        </row>
        <row r="33302">
          <cell r="E33302" t="str">
            <v>910-ALL-111</v>
          </cell>
          <cell r="F33302">
            <v>120808.56</v>
          </cell>
        </row>
        <row r="33303">
          <cell r="E33303" t="str">
            <v>910-ALL-113</v>
          </cell>
          <cell r="F33303">
            <v>570649.07999999996</v>
          </cell>
        </row>
        <row r="33304">
          <cell r="E33304" t="str">
            <v>910-ALL-114</v>
          </cell>
          <cell r="F33304">
            <v>1004136</v>
          </cell>
        </row>
        <row r="33305">
          <cell r="E33305" t="str">
            <v>910-ALL-115</v>
          </cell>
          <cell r="F33305">
            <v>63400.07</v>
          </cell>
        </row>
        <row r="33306">
          <cell r="E33306" t="str">
            <v>910-ALL-116</v>
          </cell>
          <cell r="F33306">
            <v>370500</v>
          </cell>
        </row>
        <row r="33307">
          <cell r="E33307" t="str">
            <v>910-ALL-118</v>
          </cell>
          <cell r="F33307">
            <v>93087.12</v>
          </cell>
        </row>
        <row r="33308">
          <cell r="E33308" t="str">
            <v>910-ALL-121</v>
          </cell>
          <cell r="F33308">
            <v>16093157.869999999</v>
          </cell>
        </row>
        <row r="33309">
          <cell r="E33309" t="str">
            <v>910-ALL-122</v>
          </cell>
          <cell r="F33309">
            <v>120140.53</v>
          </cell>
        </row>
        <row r="33310">
          <cell r="E33310" t="str">
            <v>910-ALL-123</v>
          </cell>
          <cell r="F33310">
            <v>45077.599999999999</v>
          </cell>
        </row>
        <row r="33311">
          <cell r="E33311" t="str">
            <v>910-ALL-124</v>
          </cell>
          <cell r="F33311">
            <v>1097097.27</v>
          </cell>
        </row>
        <row r="33312">
          <cell r="E33312" t="str">
            <v>910-ALL-127</v>
          </cell>
          <cell r="F33312">
            <v>29250</v>
          </cell>
        </row>
        <row r="33313">
          <cell r="E33313" t="str">
            <v>910-ALL-131</v>
          </cell>
          <cell r="F33313">
            <v>2312296.19</v>
          </cell>
        </row>
        <row r="33314">
          <cell r="E33314" t="str">
            <v>910-ALL-132</v>
          </cell>
          <cell r="F33314">
            <v>107063</v>
          </cell>
        </row>
        <row r="33315">
          <cell r="E33315" t="str">
            <v>910-ALL-135</v>
          </cell>
          <cell r="F33315">
            <v>111317</v>
          </cell>
        </row>
        <row r="33316">
          <cell r="E33316" t="str">
            <v>910-ALL-141</v>
          </cell>
          <cell r="F33316">
            <v>19896</v>
          </cell>
        </row>
        <row r="33317">
          <cell r="E33317" t="str">
            <v>910-ALL-142</v>
          </cell>
          <cell r="F33317">
            <v>2127707.4300000002</v>
          </cell>
        </row>
        <row r="33318">
          <cell r="E33318" t="str">
            <v>910-ALL-143</v>
          </cell>
          <cell r="F33318">
            <v>11559</v>
          </cell>
        </row>
        <row r="33319">
          <cell r="E33319" t="str">
            <v>910-ALL-145</v>
          </cell>
          <cell r="F33319">
            <v>146351.49</v>
          </cell>
        </row>
        <row r="33320">
          <cell r="E33320" t="str">
            <v>910-ALL-146</v>
          </cell>
          <cell r="F33320">
            <v>60862.02</v>
          </cell>
        </row>
        <row r="33321">
          <cell r="E33321" t="str">
            <v>910-ALL-147</v>
          </cell>
          <cell r="F33321">
            <v>72860.45</v>
          </cell>
        </row>
        <row r="33322">
          <cell r="E33322" t="str">
            <v>910-ALL-148</v>
          </cell>
          <cell r="F33322">
            <v>136398.85</v>
          </cell>
        </row>
        <row r="33323">
          <cell r="E33323" t="str">
            <v>910-ALL-149</v>
          </cell>
          <cell r="F33323">
            <v>264032.09000000003</v>
          </cell>
        </row>
        <row r="33324">
          <cell r="E33324" t="str">
            <v>910-ALL-151</v>
          </cell>
          <cell r="F33324">
            <v>1813889.63</v>
          </cell>
        </row>
        <row r="33325">
          <cell r="E33325" t="str">
            <v>910-ALL-162</v>
          </cell>
          <cell r="F33325">
            <v>271293.76</v>
          </cell>
        </row>
        <row r="33326">
          <cell r="E33326" t="str">
            <v>910-ALL-163</v>
          </cell>
          <cell r="F33326">
            <v>2720</v>
          </cell>
        </row>
        <row r="33327">
          <cell r="E33327" t="str">
            <v>910-ALL-165</v>
          </cell>
          <cell r="F33327">
            <v>79971.42</v>
          </cell>
        </row>
        <row r="33328">
          <cell r="E33328" t="str">
            <v>910-ALL-167</v>
          </cell>
          <cell r="F33328">
            <v>4019.56</v>
          </cell>
        </row>
        <row r="33329">
          <cell r="E33329" t="str">
            <v>910-ALL-171</v>
          </cell>
          <cell r="F33329">
            <v>717311.23</v>
          </cell>
        </row>
        <row r="33330">
          <cell r="E33330" t="str">
            <v>910-ALL-172</v>
          </cell>
          <cell r="F33330">
            <v>6044.47</v>
          </cell>
        </row>
        <row r="33331">
          <cell r="E33331" t="str">
            <v>910-ALL-173</v>
          </cell>
          <cell r="F33331">
            <v>1008563.46</v>
          </cell>
        </row>
        <row r="33332">
          <cell r="E33332" t="str">
            <v>910-ALL-175</v>
          </cell>
          <cell r="F33332">
            <v>191669.26</v>
          </cell>
        </row>
        <row r="33333">
          <cell r="E33333" t="str">
            <v>910-ALL-181</v>
          </cell>
          <cell r="F33333">
            <v>132225</v>
          </cell>
        </row>
        <row r="33334">
          <cell r="E33334" t="str">
            <v>910-ALL-184</v>
          </cell>
          <cell r="F33334">
            <v>499421.58</v>
          </cell>
        </row>
        <row r="33335">
          <cell r="E33335" t="str">
            <v>910-ALL-185</v>
          </cell>
          <cell r="F33335">
            <v>26558.9</v>
          </cell>
        </row>
        <row r="33336">
          <cell r="E33336" t="str">
            <v>910-ALL-186</v>
          </cell>
          <cell r="F33336">
            <v>30381.7</v>
          </cell>
        </row>
        <row r="33337">
          <cell r="E33337" t="str">
            <v>910-ALL-188</v>
          </cell>
          <cell r="F33337">
            <v>210689.69</v>
          </cell>
        </row>
        <row r="33338">
          <cell r="E33338" t="str">
            <v>910-ALL-189</v>
          </cell>
          <cell r="F33338">
            <v>41308.870000000003</v>
          </cell>
        </row>
        <row r="33339">
          <cell r="E33339" t="str">
            <v>910-ALL-191</v>
          </cell>
          <cell r="F33339">
            <v>15531.7</v>
          </cell>
        </row>
        <row r="33340">
          <cell r="E33340" t="str">
            <v>910-ALL-196</v>
          </cell>
          <cell r="F33340">
            <v>750</v>
          </cell>
        </row>
        <row r="33341">
          <cell r="E33341" t="str">
            <v>910-ALL-198</v>
          </cell>
          <cell r="F33341">
            <v>1512.5</v>
          </cell>
        </row>
        <row r="33342">
          <cell r="E33342" t="str">
            <v>910-ALL-199</v>
          </cell>
          <cell r="F33342">
            <v>17211.62</v>
          </cell>
        </row>
        <row r="33343">
          <cell r="E33343" t="str">
            <v>910-ALL-211</v>
          </cell>
          <cell r="F33343">
            <v>2145931.4</v>
          </cell>
        </row>
        <row r="33344">
          <cell r="E33344" t="str">
            <v>910-ALL-221</v>
          </cell>
          <cell r="F33344">
            <v>4048504.59</v>
          </cell>
        </row>
        <row r="33345">
          <cell r="E33345" t="str">
            <v>910-ALL-231</v>
          </cell>
          <cell r="F33345">
            <v>3610303.51</v>
          </cell>
        </row>
        <row r="33346">
          <cell r="E33346" t="str">
            <v>910-ALL-233</v>
          </cell>
          <cell r="F33346">
            <v>171446.17</v>
          </cell>
        </row>
        <row r="33347">
          <cell r="E33347" t="str">
            <v>910-ALL-311</v>
          </cell>
          <cell r="F33347">
            <v>987671.5</v>
          </cell>
        </row>
        <row r="33348">
          <cell r="E33348" t="str">
            <v>910-ALL-312</v>
          </cell>
          <cell r="F33348">
            <v>46647.65</v>
          </cell>
        </row>
        <row r="33349">
          <cell r="E33349" t="str">
            <v>910-ALL-314</v>
          </cell>
          <cell r="F33349">
            <v>4549.59</v>
          </cell>
        </row>
        <row r="33350">
          <cell r="E33350" t="str">
            <v>910-ALL-315</v>
          </cell>
          <cell r="F33350">
            <v>120646.65</v>
          </cell>
        </row>
        <row r="33351">
          <cell r="E33351" t="str">
            <v>910-ALL-317</v>
          </cell>
          <cell r="F33351">
            <v>57520.55</v>
          </cell>
        </row>
        <row r="33352">
          <cell r="E33352" t="str">
            <v>910-ALL-321</v>
          </cell>
          <cell r="F33352">
            <v>2306.27</v>
          </cell>
        </row>
        <row r="33353">
          <cell r="E33353" t="str">
            <v>910-ALL-323</v>
          </cell>
          <cell r="F33353">
            <v>554.73</v>
          </cell>
        </row>
        <row r="33354">
          <cell r="E33354" t="str">
            <v>910-ALL-326</v>
          </cell>
          <cell r="F33354">
            <v>5993.56</v>
          </cell>
        </row>
        <row r="33355">
          <cell r="E33355" t="str">
            <v>910-ALL-327</v>
          </cell>
          <cell r="F33355">
            <v>8463.09</v>
          </cell>
        </row>
        <row r="33356">
          <cell r="E33356" t="str">
            <v>910-ALL-331</v>
          </cell>
          <cell r="F33356">
            <v>5704.15</v>
          </cell>
        </row>
        <row r="33357">
          <cell r="E33357" t="str">
            <v>910-ALL-332</v>
          </cell>
          <cell r="F33357">
            <v>23626.33</v>
          </cell>
        </row>
        <row r="33358">
          <cell r="E33358" t="str">
            <v>910-ALL-333</v>
          </cell>
          <cell r="F33358">
            <v>1160.99</v>
          </cell>
        </row>
        <row r="33359">
          <cell r="E33359" t="str">
            <v>910-ALL-341</v>
          </cell>
          <cell r="F33359">
            <v>206.25</v>
          </cell>
        </row>
        <row r="33360">
          <cell r="E33360" t="str">
            <v>910-ALL-342</v>
          </cell>
          <cell r="F33360">
            <v>5873.06</v>
          </cell>
        </row>
        <row r="33361">
          <cell r="E33361" t="str">
            <v>910-ALL-343</v>
          </cell>
          <cell r="F33361">
            <v>75327.66</v>
          </cell>
        </row>
        <row r="33362">
          <cell r="E33362" t="str">
            <v>910-ALL-344</v>
          </cell>
          <cell r="F33362">
            <v>5383.43</v>
          </cell>
        </row>
        <row r="33363">
          <cell r="E33363" t="str">
            <v>910-ALL-351</v>
          </cell>
          <cell r="F33363">
            <v>9173.7800000000007</v>
          </cell>
        </row>
        <row r="33364">
          <cell r="E33364" t="str">
            <v>910-ALL-379</v>
          </cell>
          <cell r="F33364">
            <v>733.52</v>
          </cell>
        </row>
        <row r="33365">
          <cell r="E33365" t="str">
            <v>910-ALL-411</v>
          </cell>
          <cell r="F33365">
            <v>423647.79</v>
          </cell>
        </row>
        <row r="33366">
          <cell r="E33366" t="str">
            <v>910-ALL-413</v>
          </cell>
          <cell r="F33366">
            <v>66145.100000000006</v>
          </cell>
        </row>
        <row r="33367">
          <cell r="E33367" t="str">
            <v>910-ALL-418</v>
          </cell>
          <cell r="F33367">
            <v>130755.2</v>
          </cell>
        </row>
        <row r="33368">
          <cell r="E33368" t="str">
            <v>910-ALL-422</v>
          </cell>
          <cell r="F33368">
            <v>82886.83</v>
          </cell>
        </row>
        <row r="33369">
          <cell r="E33369" t="str">
            <v>910-ALL-423</v>
          </cell>
          <cell r="F33369">
            <v>438685.36</v>
          </cell>
        </row>
        <row r="33370">
          <cell r="E33370" t="str">
            <v>910-ALL-424</v>
          </cell>
          <cell r="F33370">
            <v>7735.85</v>
          </cell>
        </row>
        <row r="33371">
          <cell r="E33371" t="str">
            <v>910-ALL-425</v>
          </cell>
          <cell r="F33371">
            <v>46984.62</v>
          </cell>
        </row>
        <row r="33372">
          <cell r="E33372" t="str">
            <v>910-ALL-459</v>
          </cell>
          <cell r="F33372">
            <v>3874.4</v>
          </cell>
        </row>
        <row r="33373">
          <cell r="E33373" t="str">
            <v>910-ALL-461</v>
          </cell>
          <cell r="F33373">
            <v>2307.92</v>
          </cell>
        </row>
        <row r="33374">
          <cell r="E33374" t="str">
            <v>910-ALL-462</v>
          </cell>
          <cell r="F33374">
            <v>61270.03</v>
          </cell>
        </row>
        <row r="33375">
          <cell r="E33375" t="str">
            <v>910-ALL-472</v>
          </cell>
          <cell r="F33375">
            <v>-881.53</v>
          </cell>
        </row>
        <row r="33376">
          <cell r="E33376" t="str">
            <v>910-ALL-541</v>
          </cell>
          <cell r="F33376">
            <v>6394.32</v>
          </cell>
        </row>
        <row r="33377">
          <cell r="E33377" t="str">
            <v>920-ALL-111</v>
          </cell>
          <cell r="F33377">
            <v>130749.45</v>
          </cell>
        </row>
        <row r="33378">
          <cell r="E33378" t="str">
            <v>920-ALL-113</v>
          </cell>
          <cell r="F33378">
            <v>2087501</v>
          </cell>
        </row>
        <row r="33379">
          <cell r="E33379" t="str">
            <v>920-ALL-114</v>
          </cell>
          <cell r="F33379">
            <v>11266474</v>
          </cell>
        </row>
        <row r="33380">
          <cell r="E33380" t="str">
            <v>920-ALL-115</v>
          </cell>
          <cell r="F33380">
            <v>101232</v>
          </cell>
        </row>
        <row r="33381">
          <cell r="E33381" t="str">
            <v>920-ALL-116</v>
          </cell>
          <cell r="F33381">
            <v>7774168.4800000004</v>
          </cell>
        </row>
        <row r="33382">
          <cell r="E33382" t="str">
            <v>920-ALL-117</v>
          </cell>
          <cell r="F33382">
            <v>528264</v>
          </cell>
        </row>
        <row r="33383">
          <cell r="E33383" t="str">
            <v>920-ALL-118</v>
          </cell>
          <cell r="F33383">
            <v>205488</v>
          </cell>
        </row>
        <row r="33384">
          <cell r="E33384" t="str">
            <v>920-ALL-121</v>
          </cell>
          <cell r="F33384">
            <v>352748203.38999999</v>
          </cell>
        </row>
        <row r="33385">
          <cell r="E33385" t="str">
            <v>920-ALL-122</v>
          </cell>
          <cell r="F33385">
            <v>10134.780000000001</v>
          </cell>
        </row>
        <row r="33386">
          <cell r="E33386" t="str">
            <v>920-ALL-123</v>
          </cell>
          <cell r="F33386">
            <v>391679.61</v>
          </cell>
        </row>
        <row r="33387">
          <cell r="E33387" t="str">
            <v>920-ALL-124</v>
          </cell>
          <cell r="F33387">
            <v>580387.13</v>
          </cell>
        </row>
        <row r="33388">
          <cell r="E33388" t="str">
            <v>920-ALL-125</v>
          </cell>
          <cell r="F33388">
            <v>84784.22</v>
          </cell>
        </row>
        <row r="33389">
          <cell r="E33389" t="str">
            <v>920-ALL-127</v>
          </cell>
          <cell r="F33389">
            <v>4114705.68</v>
          </cell>
        </row>
        <row r="33390">
          <cell r="E33390" t="str">
            <v>920-ALL-131</v>
          </cell>
          <cell r="F33390">
            <v>36251376</v>
          </cell>
        </row>
        <row r="33391">
          <cell r="E33391" t="str">
            <v>920-ALL-132</v>
          </cell>
          <cell r="F33391">
            <v>7071557.5099999998</v>
          </cell>
        </row>
        <row r="33392">
          <cell r="E33392" t="str">
            <v>920-ALL-133</v>
          </cell>
          <cell r="F33392">
            <v>5104389.22</v>
          </cell>
        </row>
        <row r="33393">
          <cell r="E33393" t="str">
            <v>920-ALL-135</v>
          </cell>
          <cell r="F33393">
            <v>209088.95</v>
          </cell>
        </row>
        <row r="33394">
          <cell r="E33394" t="str">
            <v>920-ALL-141</v>
          </cell>
          <cell r="F33394">
            <v>575002.43000000005</v>
          </cell>
        </row>
        <row r="33395">
          <cell r="E33395" t="str">
            <v>920-ALL-142</v>
          </cell>
          <cell r="F33395">
            <v>33009591.309999999</v>
          </cell>
        </row>
        <row r="33396">
          <cell r="E33396" t="str">
            <v>920-ALL-143</v>
          </cell>
          <cell r="F33396">
            <v>12431.02</v>
          </cell>
        </row>
        <row r="33397">
          <cell r="E33397" t="str">
            <v>920-ALL-144</v>
          </cell>
          <cell r="F33397">
            <v>779937.11</v>
          </cell>
        </row>
        <row r="33398">
          <cell r="E33398" t="str">
            <v>920-ALL-145</v>
          </cell>
          <cell r="F33398">
            <v>3162523.68</v>
          </cell>
        </row>
        <row r="33399">
          <cell r="E33399" t="str">
            <v>920-ALL-146</v>
          </cell>
          <cell r="F33399">
            <v>633847.13</v>
          </cell>
        </row>
        <row r="33400">
          <cell r="E33400" t="str">
            <v>920-ALL-151</v>
          </cell>
          <cell r="F33400">
            <v>14306040.98</v>
          </cell>
        </row>
        <row r="33401">
          <cell r="E33401" t="str">
            <v>920-ALL-152</v>
          </cell>
          <cell r="F33401">
            <v>77321.88</v>
          </cell>
        </row>
        <row r="33402">
          <cell r="E33402" t="str">
            <v>920-ALL-162</v>
          </cell>
          <cell r="F33402">
            <v>1395814.53</v>
          </cell>
        </row>
        <row r="33403">
          <cell r="E33403" t="str">
            <v>920-ALL-163</v>
          </cell>
          <cell r="F33403">
            <v>269067.84000000003</v>
          </cell>
        </row>
        <row r="33404">
          <cell r="E33404" t="str">
            <v>920-ALL-165</v>
          </cell>
          <cell r="F33404">
            <v>2577420.62</v>
          </cell>
        </row>
        <row r="33405">
          <cell r="E33405" t="str">
            <v>920-ALL-166</v>
          </cell>
          <cell r="F33405">
            <v>38107.18</v>
          </cell>
        </row>
        <row r="33406">
          <cell r="E33406" t="str">
            <v>920-ALL-167</v>
          </cell>
          <cell r="F33406">
            <v>941501.71</v>
          </cell>
        </row>
        <row r="33407">
          <cell r="E33407" t="str">
            <v>920-ALL-171</v>
          </cell>
          <cell r="F33407">
            <v>19021173.98</v>
          </cell>
        </row>
        <row r="33408">
          <cell r="E33408" t="str">
            <v>920-ALL-172</v>
          </cell>
          <cell r="F33408">
            <v>467107.85</v>
          </cell>
        </row>
        <row r="33409">
          <cell r="E33409" t="str">
            <v>920-ALL-173</v>
          </cell>
          <cell r="F33409">
            <v>11589926.960000001</v>
          </cell>
        </row>
        <row r="33410">
          <cell r="E33410" t="str">
            <v>920-ALL-175</v>
          </cell>
          <cell r="F33410">
            <v>4627856.58</v>
          </cell>
        </row>
        <row r="33411">
          <cell r="E33411" t="str">
            <v>920-ALL-176</v>
          </cell>
          <cell r="F33411">
            <v>620969.81999999995</v>
          </cell>
        </row>
        <row r="33412">
          <cell r="E33412" t="str">
            <v>920-ALL-184</v>
          </cell>
          <cell r="F33412">
            <v>7709361.2199999997</v>
          </cell>
        </row>
        <row r="33413">
          <cell r="E33413" t="str">
            <v>920-ALL-185</v>
          </cell>
          <cell r="F33413">
            <v>326665.32</v>
          </cell>
        </row>
        <row r="33414">
          <cell r="E33414" t="str">
            <v>920-ALL-186</v>
          </cell>
          <cell r="F33414">
            <v>-75264.83</v>
          </cell>
        </row>
        <row r="33415">
          <cell r="E33415" t="str">
            <v>920-ALL-188</v>
          </cell>
          <cell r="F33415">
            <v>3970763.18</v>
          </cell>
        </row>
        <row r="33416">
          <cell r="E33416" t="str">
            <v>920-ALL-189</v>
          </cell>
          <cell r="F33416">
            <v>361177.31</v>
          </cell>
        </row>
        <row r="33417">
          <cell r="E33417" t="str">
            <v>920-ALL-191</v>
          </cell>
          <cell r="F33417">
            <v>34265</v>
          </cell>
        </row>
        <row r="33418">
          <cell r="E33418" t="str">
            <v>920-ALL-192</v>
          </cell>
          <cell r="F33418">
            <v>67781.100000000006</v>
          </cell>
        </row>
        <row r="33419">
          <cell r="E33419" t="str">
            <v>920-ALL-193</v>
          </cell>
          <cell r="F33419">
            <v>419900</v>
          </cell>
        </row>
        <row r="33420">
          <cell r="E33420" t="str">
            <v>920-ALL-196</v>
          </cell>
          <cell r="F33420">
            <v>434322.58</v>
          </cell>
        </row>
        <row r="33421">
          <cell r="E33421" t="str">
            <v>920-ALL-197</v>
          </cell>
          <cell r="F33421">
            <v>9682.75</v>
          </cell>
        </row>
        <row r="33422">
          <cell r="E33422" t="str">
            <v>920-ALL-198</v>
          </cell>
          <cell r="F33422">
            <v>848249.72</v>
          </cell>
        </row>
        <row r="33423">
          <cell r="E33423" t="str">
            <v>920-ALL-199</v>
          </cell>
          <cell r="F33423">
            <v>264063.8</v>
          </cell>
        </row>
        <row r="33424">
          <cell r="E33424" t="str">
            <v>920-ALL-211</v>
          </cell>
          <cell r="F33424">
            <v>39366360.380000003</v>
          </cell>
        </row>
        <row r="33425">
          <cell r="E33425" t="str">
            <v>920-ALL-221</v>
          </cell>
          <cell r="F33425">
            <v>77052498.840000004</v>
          </cell>
        </row>
        <row r="33426">
          <cell r="E33426" t="str">
            <v>920-ALL-231</v>
          </cell>
          <cell r="F33426">
            <v>67629466.480000004</v>
          </cell>
        </row>
        <row r="33427">
          <cell r="E33427" t="str">
            <v>920-ALL-233</v>
          </cell>
          <cell r="F33427">
            <v>2779081.74</v>
          </cell>
        </row>
        <row r="33428">
          <cell r="E33428" t="str">
            <v>920-ALL-311</v>
          </cell>
          <cell r="F33428">
            <v>9469534.9299999997</v>
          </cell>
        </row>
        <row r="33429">
          <cell r="E33429" t="str">
            <v>920-ALL-312</v>
          </cell>
          <cell r="F33429">
            <v>404729.85</v>
          </cell>
        </row>
        <row r="33430">
          <cell r="E33430" t="str">
            <v>920-ALL-314</v>
          </cell>
          <cell r="F33430">
            <v>1275773</v>
          </cell>
        </row>
        <row r="33431">
          <cell r="E33431" t="str">
            <v>920-ALL-327</v>
          </cell>
          <cell r="F33431">
            <v>4763.97</v>
          </cell>
        </row>
        <row r="33432">
          <cell r="E33432" t="str">
            <v>920-ALL-331</v>
          </cell>
          <cell r="F33432">
            <v>9450963.0399999991</v>
          </cell>
        </row>
        <row r="33433">
          <cell r="E33433" t="str">
            <v>920-ALL-332</v>
          </cell>
          <cell r="F33433">
            <v>70297.95</v>
          </cell>
        </row>
        <row r="33434">
          <cell r="E33434" t="str">
            <v>920-ALL-333</v>
          </cell>
          <cell r="F33434">
            <v>253443.92</v>
          </cell>
        </row>
        <row r="33435">
          <cell r="E33435" t="str">
            <v>920-ALL-342</v>
          </cell>
          <cell r="F33435">
            <v>1622.02</v>
          </cell>
        </row>
        <row r="33436">
          <cell r="E33436" t="str">
            <v>920-ALL-343</v>
          </cell>
          <cell r="F33436">
            <v>484718</v>
          </cell>
        </row>
        <row r="33437">
          <cell r="E33437" t="str">
            <v>920-ALL-344</v>
          </cell>
          <cell r="F33437">
            <v>8963</v>
          </cell>
        </row>
        <row r="33438">
          <cell r="E33438" t="str">
            <v>920-ALL-351</v>
          </cell>
          <cell r="F33438">
            <v>84618.83</v>
          </cell>
        </row>
        <row r="33439">
          <cell r="E33439" t="str">
            <v>920-ALL-352</v>
          </cell>
          <cell r="F33439">
            <v>129</v>
          </cell>
        </row>
        <row r="33440">
          <cell r="E33440" t="str">
            <v>920-ALL-363</v>
          </cell>
          <cell r="F33440">
            <v>860.6</v>
          </cell>
        </row>
        <row r="33441">
          <cell r="E33441" t="str">
            <v>920-ALL-372</v>
          </cell>
          <cell r="F33441">
            <v>119165</v>
          </cell>
        </row>
        <row r="33442">
          <cell r="E33442" t="str">
            <v>920-ALL-379</v>
          </cell>
          <cell r="F33442">
            <v>21289</v>
          </cell>
        </row>
        <row r="33443">
          <cell r="E33443" t="str">
            <v>920-ALL-411</v>
          </cell>
          <cell r="F33443">
            <v>8796710.6899999995</v>
          </cell>
        </row>
        <row r="33444">
          <cell r="E33444" t="str">
            <v>920-ALL-413</v>
          </cell>
          <cell r="F33444">
            <v>168671.29</v>
          </cell>
        </row>
        <row r="33445">
          <cell r="E33445" t="str">
            <v>920-ALL-414</v>
          </cell>
          <cell r="F33445">
            <v>26151.97</v>
          </cell>
        </row>
        <row r="33446">
          <cell r="E33446" t="str">
            <v>920-ALL-418</v>
          </cell>
          <cell r="F33446">
            <v>1743297.39</v>
          </cell>
        </row>
        <row r="33447">
          <cell r="E33447" t="str">
            <v>920-ALL-422</v>
          </cell>
          <cell r="F33447">
            <v>835759.53</v>
          </cell>
        </row>
        <row r="33448">
          <cell r="E33448" t="str">
            <v>920-ALL-423</v>
          </cell>
          <cell r="F33448">
            <v>6535079.3799999999</v>
          </cell>
        </row>
        <row r="33449">
          <cell r="E33449" t="str">
            <v>920-ALL-425</v>
          </cell>
          <cell r="F33449">
            <v>21020.36</v>
          </cell>
        </row>
        <row r="33450">
          <cell r="E33450" t="str">
            <v>920-ALL-451</v>
          </cell>
          <cell r="F33450">
            <v>4136</v>
          </cell>
        </row>
        <row r="33451">
          <cell r="E33451" t="str">
            <v>920-ALL-461</v>
          </cell>
          <cell r="F33451">
            <v>203254.75</v>
          </cell>
        </row>
        <row r="33452">
          <cell r="E33452" t="str">
            <v>920-ALL-462</v>
          </cell>
          <cell r="F33452">
            <v>1415356.27</v>
          </cell>
        </row>
        <row r="33453">
          <cell r="E33453" t="str">
            <v>920-ALL-541</v>
          </cell>
          <cell r="F33453">
            <v>130633.65</v>
          </cell>
        </row>
        <row r="33454">
          <cell r="E33454" t="str">
            <v>920-ALL-551</v>
          </cell>
          <cell r="F33454">
            <v>402441.6</v>
          </cell>
        </row>
        <row r="33455">
          <cell r="E33455" t="str">
            <v>920-ALL-552</v>
          </cell>
          <cell r="F33455">
            <v>1282</v>
          </cell>
        </row>
        <row r="33456">
          <cell r="E33456" t="str">
            <v>930-ALL-111</v>
          </cell>
          <cell r="F33456">
            <v>111936</v>
          </cell>
        </row>
        <row r="33457">
          <cell r="E33457" t="str">
            <v>930-ALL-113</v>
          </cell>
          <cell r="F33457">
            <v>143407.17000000001</v>
          </cell>
        </row>
        <row r="33458">
          <cell r="E33458" t="str">
            <v>930-ALL-114</v>
          </cell>
          <cell r="F33458">
            <v>479338.22</v>
          </cell>
        </row>
        <row r="33459">
          <cell r="E33459" t="str">
            <v>930-ALL-115</v>
          </cell>
          <cell r="F33459">
            <v>41323.379999999997</v>
          </cell>
        </row>
        <row r="33460">
          <cell r="E33460" t="str">
            <v>930-ALL-116</v>
          </cell>
          <cell r="F33460">
            <v>169658.79</v>
          </cell>
        </row>
        <row r="33461">
          <cell r="E33461" t="str">
            <v>930-ALL-118</v>
          </cell>
          <cell r="F33461">
            <v>192939</v>
          </cell>
        </row>
        <row r="33462">
          <cell r="E33462" t="str">
            <v>930-ALL-121</v>
          </cell>
          <cell r="F33462">
            <v>5575350.6399999997</v>
          </cell>
        </row>
        <row r="33463">
          <cell r="E33463" t="str">
            <v>930-ALL-123</v>
          </cell>
          <cell r="F33463">
            <v>63619.27</v>
          </cell>
        </row>
        <row r="33464">
          <cell r="E33464" t="str">
            <v>930-ALL-124</v>
          </cell>
          <cell r="F33464">
            <v>62015.53</v>
          </cell>
        </row>
        <row r="33465">
          <cell r="E33465" t="str">
            <v>930-ALL-125</v>
          </cell>
          <cell r="F33465">
            <v>2578.62</v>
          </cell>
        </row>
        <row r="33466">
          <cell r="E33466" t="str">
            <v>930-ALL-131</v>
          </cell>
          <cell r="F33466">
            <v>738778.91</v>
          </cell>
        </row>
        <row r="33467">
          <cell r="E33467" t="str">
            <v>930-ALL-135</v>
          </cell>
          <cell r="F33467">
            <v>810.23</v>
          </cell>
        </row>
        <row r="33468">
          <cell r="E33468" t="str">
            <v>930-ALL-141</v>
          </cell>
          <cell r="F33468">
            <v>52313.55</v>
          </cell>
        </row>
        <row r="33469">
          <cell r="E33469" t="str">
            <v>930-ALL-142</v>
          </cell>
          <cell r="F33469">
            <v>772621.73</v>
          </cell>
        </row>
        <row r="33470">
          <cell r="E33470" t="str">
            <v>930-ALL-143</v>
          </cell>
          <cell r="F33470">
            <v>2156</v>
          </cell>
        </row>
        <row r="33471">
          <cell r="E33471" t="str">
            <v>930-ALL-146</v>
          </cell>
          <cell r="F33471">
            <v>37106.129999999997</v>
          </cell>
        </row>
        <row r="33472">
          <cell r="E33472" t="str">
            <v>930-ALL-147</v>
          </cell>
          <cell r="F33472">
            <v>14351.77</v>
          </cell>
        </row>
        <row r="33473">
          <cell r="E33473" t="str">
            <v>930-ALL-148</v>
          </cell>
          <cell r="F33473">
            <v>26680.32</v>
          </cell>
        </row>
        <row r="33474">
          <cell r="E33474" t="str">
            <v>930-ALL-151</v>
          </cell>
          <cell r="F33474">
            <v>664256.34</v>
          </cell>
        </row>
        <row r="33475">
          <cell r="E33475" t="str">
            <v>930-ALL-152</v>
          </cell>
          <cell r="F33475">
            <v>82034.86</v>
          </cell>
        </row>
        <row r="33476">
          <cell r="E33476" t="str">
            <v>930-ALL-162</v>
          </cell>
          <cell r="F33476">
            <v>352194.73</v>
          </cell>
        </row>
        <row r="33477">
          <cell r="E33477" t="str">
            <v>930-ALL-163</v>
          </cell>
          <cell r="F33477">
            <v>5047</v>
          </cell>
        </row>
        <row r="33478">
          <cell r="E33478" t="str">
            <v>930-ALL-164</v>
          </cell>
          <cell r="F33478">
            <v>41160</v>
          </cell>
        </row>
        <row r="33479">
          <cell r="E33479" t="str">
            <v>930-ALL-165</v>
          </cell>
          <cell r="F33479">
            <v>32005.72</v>
          </cell>
        </row>
        <row r="33480">
          <cell r="E33480" t="str">
            <v>930-ALL-167</v>
          </cell>
          <cell r="F33480">
            <v>214.88</v>
          </cell>
        </row>
        <row r="33481">
          <cell r="E33481" t="str">
            <v>930-ALL-171</v>
          </cell>
          <cell r="F33481">
            <v>363156.13</v>
          </cell>
        </row>
        <row r="33482">
          <cell r="E33482" t="str">
            <v>930-ALL-173</v>
          </cell>
          <cell r="F33482">
            <v>270697.96999999997</v>
          </cell>
        </row>
        <row r="33483">
          <cell r="E33483" t="str">
            <v>930-ALL-175</v>
          </cell>
          <cell r="F33483">
            <v>225802.16</v>
          </cell>
        </row>
        <row r="33484">
          <cell r="E33484" t="str">
            <v>930-ALL-181</v>
          </cell>
          <cell r="F33484">
            <v>47434.75</v>
          </cell>
        </row>
        <row r="33485">
          <cell r="E33485" t="str">
            <v>930-ALL-184</v>
          </cell>
          <cell r="F33485">
            <v>179888.94</v>
          </cell>
        </row>
        <row r="33486">
          <cell r="E33486" t="str">
            <v>930-ALL-185</v>
          </cell>
          <cell r="F33486">
            <v>10352.56</v>
          </cell>
        </row>
        <row r="33487">
          <cell r="E33487" t="str">
            <v>930-ALL-186</v>
          </cell>
          <cell r="F33487">
            <v>19303.84</v>
          </cell>
        </row>
        <row r="33488">
          <cell r="E33488" t="str">
            <v>930-ALL-188</v>
          </cell>
          <cell r="F33488">
            <v>120222.92</v>
          </cell>
        </row>
        <row r="33489">
          <cell r="E33489" t="str">
            <v>930-ALL-189</v>
          </cell>
          <cell r="F33489">
            <v>14161.24</v>
          </cell>
        </row>
        <row r="33490">
          <cell r="E33490" t="str">
            <v>930-ALL-191</v>
          </cell>
          <cell r="F33490">
            <v>10824.18</v>
          </cell>
        </row>
        <row r="33491">
          <cell r="E33491" t="str">
            <v>930-ALL-196</v>
          </cell>
          <cell r="F33491">
            <v>15250</v>
          </cell>
        </row>
        <row r="33492">
          <cell r="E33492" t="str">
            <v>930-ALL-198</v>
          </cell>
          <cell r="F33492">
            <v>10359.17</v>
          </cell>
        </row>
        <row r="33493">
          <cell r="E33493" t="str">
            <v>930-ALL-199</v>
          </cell>
          <cell r="F33493">
            <v>219.76</v>
          </cell>
        </row>
        <row r="33494">
          <cell r="E33494" t="str">
            <v>930-ALL-211</v>
          </cell>
          <cell r="F33494">
            <v>789320.88</v>
          </cell>
        </row>
        <row r="33495">
          <cell r="E33495" t="str">
            <v>930-ALL-221</v>
          </cell>
          <cell r="F33495">
            <v>1468892.97</v>
          </cell>
        </row>
        <row r="33496">
          <cell r="E33496" t="str">
            <v>930-ALL-231</v>
          </cell>
          <cell r="F33496">
            <v>1328031.56</v>
          </cell>
        </row>
        <row r="33497">
          <cell r="E33497" t="str">
            <v>930-ALL-233</v>
          </cell>
          <cell r="F33497">
            <v>65303.73</v>
          </cell>
        </row>
        <row r="33498">
          <cell r="E33498" t="str">
            <v>930-ALL-311</v>
          </cell>
          <cell r="F33498">
            <v>1192149.21</v>
          </cell>
        </row>
        <row r="33499">
          <cell r="E33499" t="str">
            <v>930-ALL-312</v>
          </cell>
          <cell r="F33499">
            <v>97857.77</v>
          </cell>
        </row>
        <row r="33500">
          <cell r="E33500" t="str">
            <v>930-ALL-319</v>
          </cell>
          <cell r="F33500">
            <v>1325</v>
          </cell>
        </row>
        <row r="33501">
          <cell r="E33501" t="str">
            <v>930-ALL-321</v>
          </cell>
          <cell r="F33501">
            <v>9676.0400000000009</v>
          </cell>
        </row>
        <row r="33502">
          <cell r="E33502" t="str">
            <v>930-ALL-326</v>
          </cell>
          <cell r="F33502">
            <v>-13.6</v>
          </cell>
        </row>
        <row r="33503">
          <cell r="E33503" t="str">
            <v>930-ALL-331</v>
          </cell>
          <cell r="F33503">
            <v>19654.14</v>
          </cell>
        </row>
        <row r="33504">
          <cell r="E33504" t="str">
            <v>930-ALL-332</v>
          </cell>
          <cell r="F33504">
            <v>2792.09</v>
          </cell>
        </row>
        <row r="33505">
          <cell r="E33505" t="str">
            <v>930-ALL-333</v>
          </cell>
          <cell r="F33505">
            <v>1387.4</v>
          </cell>
        </row>
        <row r="33506">
          <cell r="E33506" t="str">
            <v>930-ALL-341</v>
          </cell>
          <cell r="F33506">
            <v>710.16</v>
          </cell>
        </row>
        <row r="33507">
          <cell r="E33507" t="str">
            <v>930-ALL-342</v>
          </cell>
          <cell r="F33507">
            <v>460</v>
          </cell>
        </row>
        <row r="33508">
          <cell r="E33508" t="str">
            <v>930-ALL-343</v>
          </cell>
          <cell r="F33508">
            <v>23062.36</v>
          </cell>
        </row>
        <row r="33509">
          <cell r="E33509" t="str">
            <v>930-ALL-344</v>
          </cell>
          <cell r="F33509">
            <v>4873.34</v>
          </cell>
        </row>
        <row r="33510">
          <cell r="E33510" t="str">
            <v>930-ALL-372</v>
          </cell>
          <cell r="F33510">
            <v>1410</v>
          </cell>
        </row>
        <row r="33511">
          <cell r="E33511" t="str">
            <v>930-ALL-411</v>
          </cell>
          <cell r="F33511">
            <v>211834.12</v>
          </cell>
        </row>
        <row r="33512">
          <cell r="E33512" t="str">
            <v>930-ALL-413</v>
          </cell>
          <cell r="F33512">
            <v>59548.82</v>
          </cell>
        </row>
        <row r="33513">
          <cell r="E33513" t="str">
            <v>930-ALL-418</v>
          </cell>
          <cell r="F33513">
            <v>16180.66</v>
          </cell>
        </row>
        <row r="33514">
          <cell r="E33514" t="str">
            <v>930-ALL-422</v>
          </cell>
          <cell r="F33514">
            <v>87493.49</v>
          </cell>
        </row>
        <row r="33515">
          <cell r="E33515" t="str">
            <v>930-ALL-423</v>
          </cell>
          <cell r="F33515">
            <v>281978.8</v>
          </cell>
        </row>
        <row r="33516">
          <cell r="E33516" t="str">
            <v>930-ALL-424</v>
          </cell>
          <cell r="F33516">
            <v>5919.78</v>
          </cell>
        </row>
        <row r="33517">
          <cell r="E33517" t="str">
            <v>930-ALL-425</v>
          </cell>
          <cell r="F33517">
            <v>39362.61</v>
          </cell>
        </row>
        <row r="33518">
          <cell r="E33518" t="str">
            <v>930-ALL-459</v>
          </cell>
          <cell r="F33518">
            <v>241.1</v>
          </cell>
        </row>
        <row r="33519">
          <cell r="E33519" t="str">
            <v>930-ALL-461</v>
          </cell>
          <cell r="F33519">
            <v>128533.47</v>
          </cell>
        </row>
        <row r="33520">
          <cell r="E33520" t="str">
            <v>930-ALL-462</v>
          </cell>
          <cell r="F33520">
            <v>662.61</v>
          </cell>
        </row>
        <row r="33521">
          <cell r="E33521" t="str">
            <v>930-ALL-472</v>
          </cell>
          <cell r="F33521">
            <v>-970.88</v>
          </cell>
        </row>
        <row r="33522">
          <cell r="E33522" t="str">
            <v>930-ALL-541</v>
          </cell>
          <cell r="F33522">
            <v>40248.01</v>
          </cell>
        </row>
        <row r="33523">
          <cell r="E33523" t="str">
            <v>930-ALL-715</v>
          </cell>
          <cell r="F33523">
            <v>45000</v>
          </cell>
        </row>
        <row r="33524">
          <cell r="E33524" t="str">
            <v>940-ALL-111</v>
          </cell>
          <cell r="F33524">
            <v>109548</v>
          </cell>
        </row>
        <row r="33525">
          <cell r="E33525" t="str">
            <v>940-ALL-113</v>
          </cell>
          <cell r="F33525">
            <v>571969.02</v>
          </cell>
        </row>
        <row r="33526">
          <cell r="E33526" t="str">
            <v>940-ALL-114</v>
          </cell>
          <cell r="F33526">
            <v>276182.77</v>
          </cell>
        </row>
        <row r="33527">
          <cell r="E33527" t="str">
            <v>940-ALL-115</v>
          </cell>
          <cell r="F33527">
            <v>79750</v>
          </cell>
        </row>
        <row r="33528">
          <cell r="E33528" t="str">
            <v>940-ALL-116</v>
          </cell>
          <cell r="F33528">
            <v>342532.24</v>
          </cell>
        </row>
        <row r="33529">
          <cell r="E33529" t="str">
            <v>940-ALL-118</v>
          </cell>
          <cell r="F33529">
            <v>84358.64</v>
          </cell>
        </row>
        <row r="33530">
          <cell r="E33530" t="str">
            <v>940-ALL-121</v>
          </cell>
          <cell r="F33530">
            <v>4011197.5</v>
          </cell>
        </row>
        <row r="33531">
          <cell r="E33531" t="str">
            <v>940-ALL-124</v>
          </cell>
          <cell r="F33531">
            <v>59277.48</v>
          </cell>
        </row>
        <row r="33532">
          <cell r="E33532" t="str">
            <v>940-ALL-125</v>
          </cell>
          <cell r="F33532">
            <v>7891.56</v>
          </cell>
        </row>
        <row r="33533">
          <cell r="E33533" t="str">
            <v>940-ALL-131</v>
          </cell>
          <cell r="F33533">
            <v>390709.47</v>
          </cell>
        </row>
        <row r="33534">
          <cell r="E33534" t="str">
            <v>940-ALL-132</v>
          </cell>
          <cell r="F33534">
            <v>48370</v>
          </cell>
        </row>
        <row r="33535">
          <cell r="E33535" t="str">
            <v>940-ALL-135</v>
          </cell>
          <cell r="F33535">
            <v>20033</v>
          </cell>
        </row>
        <row r="33536">
          <cell r="E33536" t="str">
            <v>940-ALL-142</v>
          </cell>
          <cell r="F33536">
            <v>398733.02</v>
          </cell>
        </row>
        <row r="33537">
          <cell r="E33537" t="str">
            <v>940-ALL-143</v>
          </cell>
          <cell r="F33537">
            <v>66225.27</v>
          </cell>
        </row>
        <row r="33538">
          <cell r="E33538" t="str">
            <v>940-ALL-146</v>
          </cell>
          <cell r="F33538">
            <v>62029.97</v>
          </cell>
        </row>
        <row r="33539">
          <cell r="E33539" t="str">
            <v>940-ALL-151</v>
          </cell>
          <cell r="F33539">
            <v>688055.85</v>
          </cell>
        </row>
        <row r="33540">
          <cell r="E33540" t="str">
            <v>940-ALL-162</v>
          </cell>
          <cell r="F33540">
            <v>156453.98000000001</v>
          </cell>
        </row>
        <row r="33541">
          <cell r="E33541" t="str">
            <v>940-ALL-163</v>
          </cell>
          <cell r="F33541">
            <v>1988</v>
          </cell>
        </row>
        <row r="33542">
          <cell r="E33542" t="str">
            <v>940-ALL-165</v>
          </cell>
          <cell r="F33542">
            <v>9336.14</v>
          </cell>
        </row>
        <row r="33543">
          <cell r="E33543" t="str">
            <v>940-ALL-167</v>
          </cell>
          <cell r="F33543">
            <v>140</v>
          </cell>
        </row>
        <row r="33544">
          <cell r="E33544" t="str">
            <v>940-ALL-171</v>
          </cell>
          <cell r="F33544">
            <v>182538.49</v>
          </cell>
        </row>
        <row r="33545">
          <cell r="E33545" t="str">
            <v>940-ALL-173</v>
          </cell>
          <cell r="F33545">
            <v>357338.63</v>
          </cell>
        </row>
        <row r="33546">
          <cell r="E33546" t="str">
            <v>940-ALL-175</v>
          </cell>
          <cell r="F33546">
            <v>127633.38</v>
          </cell>
        </row>
        <row r="33547">
          <cell r="E33547" t="str">
            <v>940-ALL-184</v>
          </cell>
          <cell r="F33547">
            <v>154129.99</v>
          </cell>
        </row>
        <row r="33548">
          <cell r="E33548" t="str">
            <v>940-ALL-185</v>
          </cell>
          <cell r="F33548">
            <v>2742.02</v>
          </cell>
        </row>
        <row r="33549">
          <cell r="E33549" t="str">
            <v>940-ALL-188</v>
          </cell>
          <cell r="F33549">
            <v>60779.62</v>
          </cell>
        </row>
        <row r="33550">
          <cell r="E33550" t="str">
            <v>940-ALL-189</v>
          </cell>
          <cell r="F33550">
            <v>40678</v>
          </cell>
        </row>
        <row r="33551">
          <cell r="E33551" t="str">
            <v>940-ALL-191</v>
          </cell>
          <cell r="F33551">
            <v>1297</v>
          </cell>
        </row>
        <row r="33552">
          <cell r="E33552" t="str">
            <v>940-ALL-196</v>
          </cell>
          <cell r="F33552">
            <v>1100</v>
          </cell>
        </row>
        <row r="33553">
          <cell r="E33553" t="str">
            <v>940-ALL-198</v>
          </cell>
          <cell r="F33553">
            <v>446.21</v>
          </cell>
        </row>
        <row r="33554">
          <cell r="E33554" t="str">
            <v>940-ALL-199</v>
          </cell>
          <cell r="F33554">
            <v>8248.6200000000008</v>
          </cell>
        </row>
        <row r="33555">
          <cell r="E33555" t="str">
            <v>940-ALL-211</v>
          </cell>
          <cell r="F33555">
            <v>603677.44999999995</v>
          </cell>
        </row>
        <row r="33556">
          <cell r="E33556" t="str">
            <v>940-ALL-221</v>
          </cell>
          <cell r="F33556">
            <v>1155600.32</v>
          </cell>
        </row>
        <row r="33557">
          <cell r="E33557" t="str">
            <v>940-ALL-231</v>
          </cell>
          <cell r="F33557">
            <v>997787.35</v>
          </cell>
        </row>
        <row r="33558">
          <cell r="E33558" t="str">
            <v>940-ALL-233</v>
          </cell>
          <cell r="F33558">
            <v>47493.9</v>
          </cell>
        </row>
        <row r="33559">
          <cell r="E33559" t="str">
            <v>940-ALL-311</v>
          </cell>
          <cell r="F33559">
            <v>295330.81</v>
          </cell>
        </row>
        <row r="33560">
          <cell r="E33560" t="str">
            <v>940-ALL-312</v>
          </cell>
          <cell r="F33560">
            <v>43428.03</v>
          </cell>
        </row>
        <row r="33561">
          <cell r="E33561" t="str">
            <v>940-ALL-315</v>
          </cell>
          <cell r="F33561">
            <v>43346.51</v>
          </cell>
        </row>
        <row r="33562">
          <cell r="E33562" t="str">
            <v>940-ALL-321</v>
          </cell>
          <cell r="F33562">
            <v>410664.87</v>
          </cell>
        </row>
        <row r="33563">
          <cell r="E33563" t="str">
            <v>940-ALL-323</v>
          </cell>
          <cell r="F33563">
            <v>538.48</v>
          </cell>
        </row>
        <row r="33564">
          <cell r="E33564" t="str">
            <v>940-ALL-332</v>
          </cell>
          <cell r="F33564">
            <v>4720.9399999999996</v>
          </cell>
        </row>
        <row r="33565">
          <cell r="E33565" t="str">
            <v>940-ALL-333</v>
          </cell>
          <cell r="F33565">
            <v>6656</v>
          </cell>
        </row>
        <row r="33566">
          <cell r="E33566" t="str">
            <v>940-ALL-341</v>
          </cell>
          <cell r="F33566">
            <v>82615.960000000006</v>
          </cell>
        </row>
        <row r="33567">
          <cell r="E33567" t="str">
            <v>940-ALL-351</v>
          </cell>
          <cell r="F33567">
            <v>129</v>
          </cell>
        </row>
        <row r="33568">
          <cell r="E33568" t="str">
            <v>940-ALL-411</v>
          </cell>
          <cell r="F33568">
            <v>164150.49</v>
          </cell>
        </row>
        <row r="33569">
          <cell r="E33569" t="str">
            <v>940-ALL-418</v>
          </cell>
          <cell r="F33569">
            <v>11618.34</v>
          </cell>
        </row>
        <row r="33570">
          <cell r="E33570" t="str">
            <v>940-ALL-422</v>
          </cell>
          <cell r="F33570">
            <v>95964.41</v>
          </cell>
        </row>
        <row r="33571">
          <cell r="E33571" t="str">
            <v>940-ALL-423</v>
          </cell>
          <cell r="F33571">
            <v>148161.34</v>
          </cell>
        </row>
        <row r="33572">
          <cell r="E33572" t="str">
            <v>940-ALL-424</v>
          </cell>
          <cell r="F33572">
            <v>1822.8</v>
          </cell>
        </row>
        <row r="33573">
          <cell r="E33573" t="str">
            <v>940-ALL-425</v>
          </cell>
          <cell r="F33573">
            <v>11737.95</v>
          </cell>
        </row>
        <row r="33574">
          <cell r="E33574" t="str">
            <v>940-ALL-461</v>
          </cell>
          <cell r="F33574">
            <v>19243.87</v>
          </cell>
        </row>
        <row r="33575">
          <cell r="E33575" t="str">
            <v>940-ALL-462</v>
          </cell>
          <cell r="F33575">
            <v>120331.84</v>
          </cell>
        </row>
        <row r="33576">
          <cell r="E33576" t="str">
            <v>940-ALL-472</v>
          </cell>
          <cell r="F33576">
            <v>-255.95</v>
          </cell>
        </row>
        <row r="33577">
          <cell r="E33577" t="str">
            <v>940-ALL-541</v>
          </cell>
          <cell r="F33577">
            <v>6400</v>
          </cell>
        </row>
        <row r="33578">
          <cell r="E33578" t="str">
            <v>940-ALL-551</v>
          </cell>
          <cell r="F33578">
            <v>3327.33</v>
          </cell>
        </row>
        <row r="33579">
          <cell r="E33579" t="str">
            <v>940-ALL-552</v>
          </cell>
          <cell r="F33579">
            <v>1021</v>
          </cell>
        </row>
        <row r="33580">
          <cell r="E33580" t="str">
            <v>950-ALL-113</v>
          </cell>
          <cell r="F33580">
            <v>523799.8</v>
          </cell>
        </row>
        <row r="33581">
          <cell r="E33581" t="str">
            <v>950-ALL-114</v>
          </cell>
          <cell r="F33581">
            <v>557772</v>
          </cell>
        </row>
        <row r="33582">
          <cell r="E33582" t="str">
            <v>950-ALL-115</v>
          </cell>
          <cell r="F33582">
            <v>81699.240000000005</v>
          </cell>
        </row>
        <row r="33583">
          <cell r="E33583" t="str">
            <v>950-ALL-116</v>
          </cell>
          <cell r="F33583">
            <v>211742.72</v>
          </cell>
        </row>
        <row r="33584">
          <cell r="E33584" t="str">
            <v>950-ALL-118</v>
          </cell>
          <cell r="F33584">
            <v>94798.92</v>
          </cell>
        </row>
        <row r="33585">
          <cell r="E33585" t="str">
            <v>950-ALL-121</v>
          </cell>
          <cell r="F33585">
            <v>10850810.15</v>
          </cell>
        </row>
        <row r="33586">
          <cell r="E33586" t="str">
            <v>950-ALL-131</v>
          </cell>
          <cell r="F33586">
            <v>834270.95</v>
          </cell>
        </row>
        <row r="33587">
          <cell r="E33587" t="str">
            <v>950-ALL-132</v>
          </cell>
          <cell r="F33587">
            <v>372511.01</v>
          </cell>
        </row>
        <row r="33588">
          <cell r="E33588" t="str">
            <v>950-ALL-133</v>
          </cell>
          <cell r="F33588">
            <v>148820</v>
          </cell>
        </row>
        <row r="33589">
          <cell r="E33589" t="str">
            <v>950-ALL-142</v>
          </cell>
          <cell r="F33589">
            <v>1188321.51</v>
          </cell>
        </row>
        <row r="33590">
          <cell r="E33590" t="str">
            <v>950-ALL-143</v>
          </cell>
          <cell r="F33590">
            <v>51134.83</v>
          </cell>
        </row>
        <row r="33591">
          <cell r="E33591" t="str">
            <v>950-ALL-145</v>
          </cell>
          <cell r="F33591">
            <v>160150.96</v>
          </cell>
        </row>
        <row r="33592">
          <cell r="E33592" t="str">
            <v>950-ALL-146</v>
          </cell>
          <cell r="F33592">
            <v>20256.21</v>
          </cell>
        </row>
        <row r="33593">
          <cell r="E33593" t="str">
            <v>950-ALL-147</v>
          </cell>
          <cell r="F33593">
            <v>54.12</v>
          </cell>
        </row>
        <row r="33594">
          <cell r="E33594" t="str">
            <v>950-ALL-151</v>
          </cell>
          <cell r="F33594">
            <v>529615.74</v>
          </cell>
        </row>
        <row r="33595">
          <cell r="E33595" t="str">
            <v>950-ALL-162</v>
          </cell>
          <cell r="F33595">
            <v>106060.01</v>
          </cell>
        </row>
        <row r="33596">
          <cell r="E33596" t="str">
            <v>950-ALL-163</v>
          </cell>
          <cell r="F33596">
            <v>11852.61</v>
          </cell>
        </row>
        <row r="33597">
          <cell r="E33597" t="str">
            <v>950-ALL-165</v>
          </cell>
          <cell r="F33597">
            <v>40986.120000000003</v>
          </cell>
        </row>
        <row r="33598">
          <cell r="E33598" t="str">
            <v>950-ALL-167</v>
          </cell>
          <cell r="F33598">
            <v>2485</v>
          </cell>
        </row>
        <row r="33599">
          <cell r="E33599" t="str">
            <v>950-ALL-171</v>
          </cell>
          <cell r="F33599">
            <v>452165.26</v>
          </cell>
        </row>
        <row r="33600">
          <cell r="E33600" t="str">
            <v>950-ALL-172</v>
          </cell>
          <cell r="F33600">
            <v>11508.8</v>
          </cell>
        </row>
        <row r="33601">
          <cell r="E33601" t="str">
            <v>950-ALL-173</v>
          </cell>
          <cell r="F33601">
            <v>345381.59</v>
          </cell>
        </row>
        <row r="33602">
          <cell r="E33602" t="str">
            <v>950-ALL-175</v>
          </cell>
          <cell r="F33602">
            <v>172915.28</v>
          </cell>
        </row>
        <row r="33603">
          <cell r="E33603" t="str">
            <v>950-ALL-184</v>
          </cell>
          <cell r="F33603">
            <v>362296.74</v>
          </cell>
        </row>
        <row r="33604">
          <cell r="E33604" t="str">
            <v>950-ALL-185</v>
          </cell>
          <cell r="F33604">
            <v>36145.85</v>
          </cell>
        </row>
        <row r="33605">
          <cell r="E33605" t="str">
            <v>950-ALL-186</v>
          </cell>
          <cell r="F33605">
            <v>21749.32</v>
          </cell>
        </row>
        <row r="33606">
          <cell r="E33606" t="str">
            <v>950-ALL-188</v>
          </cell>
          <cell r="F33606">
            <v>201204.19</v>
          </cell>
        </row>
        <row r="33607">
          <cell r="E33607" t="str">
            <v>950-ALL-189</v>
          </cell>
          <cell r="F33607">
            <v>17048.27</v>
          </cell>
        </row>
        <row r="33608">
          <cell r="E33608" t="str">
            <v>950-ALL-196</v>
          </cell>
          <cell r="F33608">
            <v>10972.48</v>
          </cell>
        </row>
        <row r="33609">
          <cell r="E33609" t="str">
            <v>950-ALL-198</v>
          </cell>
          <cell r="F33609">
            <v>3093.64</v>
          </cell>
        </row>
        <row r="33610">
          <cell r="E33610" t="str">
            <v>950-ALL-199</v>
          </cell>
          <cell r="F33610">
            <v>39489.58</v>
          </cell>
        </row>
        <row r="33611">
          <cell r="E33611" t="str">
            <v>950-ALL-211</v>
          </cell>
          <cell r="F33611">
            <v>1270834.75</v>
          </cell>
        </row>
        <row r="33612">
          <cell r="E33612" t="str">
            <v>950-ALL-221</v>
          </cell>
          <cell r="F33612">
            <v>2460735.42</v>
          </cell>
        </row>
        <row r="33613">
          <cell r="E33613" t="str">
            <v>950-ALL-231</v>
          </cell>
          <cell r="F33613">
            <v>2061949.69</v>
          </cell>
        </row>
        <row r="33614">
          <cell r="E33614" t="str">
            <v>950-ALL-233</v>
          </cell>
          <cell r="F33614">
            <v>90378.54</v>
          </cell>
        </row>
        <row r="33615">
          <cell r="E33615" t="str">
            <v>950-ALL-311</v>
          </cell>
          <cell r="F33615">
            <v>201587.76</v>
          </cell>
        </row>
        <row r="33616">
          <cell r="E33616" t="str">
            <v>950-ALL-312</v>
          </cell>
          <cell r="F33616">
            <v>12690.48</v>
          </cell>
        </row>
        <row r="33617">
          <cell r="E33617" t="str">
            <v>950-ALL-319</v>
          </cell>
          <cell r="F33617">
            <v>1293.8699999999999</v>
          </cell>
        </row>
        <row r="33618">
          <cell r="E33618" t="str">
            <v>950-ALL-331</v>
          </cell>
          <cell r="F33618">
            <v>8398.41</v>
          </cell>
        </row>
        <row r="33619">
          <cell r="E33619" t="str">
            <v>950-ALL-332</v>
          </cell>
          <cell r="F33619">
            <v>30727.21</v>
          </cell>
        </row>
        <row r="33620">
          <cell r="E33620" t="str">
            <v>950-ALL-333</v>
          </cell>
          <cell r="F33620">
            <v>3158.03</v>
          </cell>
        </row>
        <row r="33621">
          <cell r="E33621" t="str">
            <v>950-ALL-342</v>
          </cell>
          <cell r="F33621">
            <v>142.31</v>
          </cell>
        </row>
        <row r="33622">
          <cell r="E33622" t="str">
            <v>950-ALL-343</v>
          </cell>
          <cell r="F33622">
            <v>35951.379999999997</v>
          </cell>
        </row>
        <row r="33623">
          <cell r="E33623" t="str">
            <v>950-ALL-379</v>
          </cell>
          <cell r="F33623">
            <v>2291</v>
          </cell>
        </row>
        <row r="33624">
          <cell r="E33624" t="str">
            <v>950-ALL-411</v>
          </cell>
          <cell r="F33624">
            <v>310875.12</v>
          </cell>
        </row>
        <row r="33625">
          <cell r="E33625" t="str">
            <v>950-ALL-418</v>
          </cell>
          <cell r="F33625">
            <v>4274.8599999999997</v>
          </cell>
        </row>
        <row r="33626">
          <cell r="E33626" t="str">
            <v>950-ALL-422</v>
          </cell>
          <cell r="F33626">
            <v>64007.6</v>
          </cell>
        </row>
        <row r="33627">
          <cell r="E33627" t="str">
            <v>950-ALL-423</v>
          </cell>
          <cell r="F33627">
            <v>235703.35</v>
          </cell>
        </row>
        <row r="33628">
          <cell r="E33628" t="str">
            <v>950-ALL-424</v>
          </cell>
          <cell r="F33628">
            <v>-292.62</v>
          </cell>
        </row>
        <row r="33629">
          <cell r="E33629" t="str">
            <v>950-ALL-425</v>
          </cell>
          <cell r="F33629">
            <v>16342.56</v>
          </cell>
        </row>
        <row r="33630">
          <cell r="E33630" t="str">
            <v>950-ALL-461</v>
          </cell>
          <cell r="F33630">
            <v>5133.9399999999996</v>
          </cell>
        </row>
        <row r="33631">
          <cell r="E33631" t="str">
            <v>950-ALL-462</v>
          </cell>
          <cell r="F33631">
            <v>125041.69</v>
          </cell>
        </row>
        <row r="33632">
          <cell r="E33632" t="str">
            <v>950-ALL-541</v>
          </cell>
          <cell r="F33632">
            <v>1585.18</v>
          </cell>
        </row>
        <row r="33633">
          <cell r="E33633" t="str">
            <v>950-ALL-552</v>
          </cell>
          <cell r="F33633">
            <v>42</v>
          </cell>
        </row>
        <row r="33634">
          <cell r="E33634" t="str">
            <v>960-ALL-111</v>
          </cell>
          <cell r="F33634">
            <v>138669.35999999999</v>
          </cell>
        </row>
        <row r="33635">
          <cell r="E33635" t="str">
            <v>960-ALL-112</v>
          </cell>
          <cell r="F33635">
            <v>104055.96</v>
          </cell>
        </row>
        <row r="33636">
          <cell r="E33636" t="str">
            <v>960-ALL-113</v>
          </cell>
          <cell r="F33636">
            <v>630217</v>
          </cell>
        </row>
        <row r="33637">
          <cell r="E33637" t="str">
            <v>960-ALL-114</v>
          </cell>
          <cell r="F33637">
            <v>1996318.61</v>
          </cell>
        </row>
        <row r="33638">
          <cell r="E33638" t="str">
            <v>960-ALL-115</v>
          </cell>
          <cell r="F33638">
            <v>3645.83</v>
          </cell>
        </row>
        <row r="33639">
          <cell r="E33639" t="str">
            <v>960-ALL-116</v>
          </cell>
          <cell r="F33639">
            <v>912954.16</v>
          </cell>
        </row>
        <row r="33640">
          <cell r="E33640" t="str">
            <v>960-ALL-117</v>
          </cell>
          <cell r="F33640">
            <v>84160</v>
          </cell>
        </row>
        <row r="33641">
          <cell r="E33641" t="str">
            <v>960-ALL-118</v>
          </cell>
          <cell r="F33641">
            <v>278479.8</v>
          </cell>
        </row>
        <row r="33642">
          <cell r="E33642" t="str">
            <v>960-ALL-121</v>
          </cell>
          <cell r="F33642">
            <v>45731634.240000002</v>
          </cell>
        </row>
        <row r="33643">
          <cell r="E33643" t="str">
            <v>960-ALL-123</v>
          </cell>
          <cell r="F33643">
            <v>307974.49</v>
          </cell>
        </row>
        <row r="33644">
          <cell r="E33644" t="str">
            <v>960-ALL-124</v>
          </cell>
          <cell r="F33644">
            <v>460750.73</v>
          </cell>
        </row>
        <row r="33645">
          <cell r="E33645" t="str">
            <v>960-ALL-131</v>
          </cell>
          <cell r="F33645">
            <v>4964327.9400000004</v>
          </cell>
        </row>
        <row r="33646">
          <cell r="E33646" t="str">
            <v>960-ALL-132</v>
          </cell>
          <cell r="F33646">
            <v>265975.51</v>
          </cell>
        </row>
        <row r="33647">
          <cell r="E33647" t="str">
            <v>960-ALL-133</v>
          </cell>
          <cell r="F33647">
            <v>239370.37</v>
          </cell>
        </row>
        <row r="33648">
          <cell r="E33648" t="str">
            <v>960-ALL-135</v>
          </cell>
          <cell r="F33648">
            <v>94916</v>
          </cell>
        </row>
        <row r="33649">
          <cell r="E33649" t="str">
            <v>960-ALL-141</v>
          </cell>
          <cell r="F33649">
            <v>67983.55</v>
          </cell>
        </row>
        <row r="33650">
          <cell r="E33650" t="str">
            <v>960-ALL-142</v>
          </cell>
          <cell r="F33650">
            <v>6410328.2000000002</v>
          </cell>
        </row>
        <row r="33651">
          <cell r="E33651" t="str">
            <v>960-ALL-143</v>
          </cell>
          <cell r="F33651">
            <v>17532.75</v>
          </cell>
        </row>
        <row r="33652">
          <cell r="E33652" t="str">
            <v>960-ALL-144</v>
          </cell>
          <cell r="F33652">
            <v>38263.839999999997</v>
          </cell>
        </row>
        <row r="33653">
          <cell r="E33653" t="str">
            <v>960-ALL-145</v>
          </cell>
          <cell r="F33653">
            <v>342764.84</v>
          </cell>
        </row>
        <row r="33654">
          <cell r="E33654" t="str">
            <v>960-ALL-151</v>
          </cell>
          <cell r="F33654">
            <v>2847957.42</v>
          </cell>
        </row>
        <row r="33655">
          <cell r="E33655" t="str">
            <v>960-ALL-162</v>
          </cell>
          <cell r="F33655">
            <v>322363.58</v>
          </cell>
        </row>
        <row r="33656">
          <cell r="E33656" t="str">
            <v>960-ALL-163</v>
          </cell>
          <cell r="F33656">
            <v>7717.5</v>
          </cell>
        </row>
        <row r="33657">
          <cell r="E33657" t="str">
            <v>960-ALL-165</v>
          </cell>
          <cell r="F33657">
            <v>93804.15</v>
          </cell>
        </row>
        <row r="33658">
          <cell r="E33658" t="str">
            <v>960-ALL-171</v>
          </cell>
          <cell r="F33658">
            <v>2442791.65</v>
          </cell>
        </row>
        <row r="33659">
          <cell r="E33659" t="str">
            <v>960-ALL-172</v>
          </cell>
          <cell r="F33659">
            <v>219.04</v>
          </cell>
        </row>
        <row r="33660">
          <cell r="E33660" t="str">
            <v>960-ALL-173</v>
          </cell>
          <cell r="F33660">
            <v>2182000.6</v>
          </cell>
        </row>
        <row r="33661">
          <cell r="E33661" t="str">
            <v>960-ALL-175</v>
          </cell>
          <cell r="F33661">
            <v>482557.72</v>
          </cell>
        </row>
        <row r="33662">
          <cell r="E33662" t="str">
            <v>960-ALL-181</v>
          </cell>
          <cell r="F33662">
            <v>502523.31</v>
          </cell>
        </row>
        <row r="33663">
          <cell r="E33663" t="str">
            <v>960-ALL-184</v>
          </cell>
          <cell r="F33663">
            <v>1244402.56</v>
          </cell>
        </row>
        <row r="33664">
          <cell r="E33664" t="str">
            <v>960-ALL-185</v>
          </cell>
          <cell r="F33664">
            <v>65950.850000000006</v>
          </cell>
        </row>
        <row r="33665">
          <cell r="E33665" t="str">
            <v>960-ALL-186</v>
          </cell>
          <cell r="F33665">
            <v>-11462.47</v>
          </cell>
        </row>
        <row r="33666">
          <cell r="E33666" t="str">
            <v>960-ALL-188</v>
          </cell>
          <cell r="F33666">
            <v>542795.48</v>
          </cell>
        </row>
        <row r="33667">
          <cell r="E33667" t="str">
            <v>960-ALL-189</v>
          </cell>
          <cell r="F33667">
            <v>68307.34</v>
          </cell>
        </row>
        <row r="33668">
          <cell r="E33668" t="str">
            <v>960-ALL-191</v>
          </cell>
          <cell r="F33668">
            <v>2000</v>
          </cell>
        </row>
        <row r="33669">
          <cell r="E33669" t="str">
            <v>960-ALL-198</v>
          </cell>
          <cell r="F33669">
            <v>18504.34</v>
          </cell>
        </row>
        <row r="33670">
          <cell r="E33670" t="str">
            <v>960-ALL-199</v>
          </cell>
          <cell r="F33670">
            <v>10.66</v>
          </cell>
        </row>
        <row r="33671">
          <cell r="E33671" t="str">
            <v>960-ALL-211</v>
          </cell>
          <cell r="F33671">
            <v>5312768.7300000004</v>
          </cell>
        </row>
        <row r="33672">
          <cell r="E33672" t="str">
            <v>960-ALL-221</v>
          </cell>
          <cell r="F33672">
            <v>10313500.18</v>
          </cell>
        </row>
        <row r="33673">
          <cell r="E33673" t="str">
            <v>960-ALL-231</v>
          </cell>
          <cell r="F33673">
            <v>9759131.4399999995</v>
          </cell>
        </row>
        <row r="33674">
          <cell r="E33674" t="str">
            <v>960-ALL-233</v>
          </cell>
          <cell r="F33674">
            <v>423366.49</v>
          </cell>
        </row>
        <row r="33675">
          <cell r="E33675" t="str">
            <v>960-ALL-311</v>
          </cell>
          <cell r="F33675">
            <v>2541806.79</v>
          </cell>
        </row>
        <row r="33676">
          <cell r="E33676" t="str">
            <v>960-ALL-312</v>
          </cell>
          <cell r="F33676">
            <v>69212.95</v>
          </cell>
        </row>
        <row r="33677">
          <cell r="E33677" t="str">
            <v>960-ALL-314</v>
          </cell>
          <cell r="F33677">
            <v>509.52</v>
          </cell>
        </row>
        <row r="33678">
          <cell r="E33678" t="str">
            <v>960-ALL-318</v>
          </cell>
          <cell r="F33678">
            <v>82828.19</v>
          </cell>
        </row>
        <row r="33679">
          <cell r="E33679" t="str">
            <v>960-ALL-319</v>
          </cell>
          <cell r="F33679">
            <v>11028</v>
          </cell>
        </row>
        <row r="33680">
          <cell r="E33680" t="str">
            <v>960-ALL-326</v>
          </cell>
          <cell r="F33680">
            <v>38575.32</v>
          </cell>
        </row>
        <row r="33681">
          <cell r="E33681" t="str">
            <v>960-ALL-327</v>
          </cell>
          <cell r="F33681">
            <v>1871.14</v>
          </cell>
        </row>
        <row r="33682">
          <cell r="E33682" t="str">
            <v>960-ALL-331</v>
          </cell>
          <cell r="F33682">
            <v>23274.23</v>
          </cell>
        </row>
        <row r="33683">
          <cell r="E33683" t="str">
            <v>960-ALL-332</v>
          </cell>
          <cell r="F33683">
            <v>56340.51</v>
          </cell>
        </row>
        <row r="33684">
          <cell r="E33684" t="str">
            <v>960-ALL-333</v>
          </cell>
          <cell r="F33684">
            <v>7700</v>
          </cell>
        </row>
        <row r="33685">
          <cell r="E33685" t="str">
            <v>960-ALL-341</v>
          </cell>
          <cell r="F33685">
            <v>19757.509999999998</v>
          </cell>
        </row>
        <row r="33686">
          <cell r="E33686" t="str">
            <v>960-ALL-351</v>
          </cell>
          <cell r="F33686">
            <v>3996</v>
          </cell>
        </row>
        <row r="33687">
          <cell r="E33687" t="str">
            <v>960-ALL-361</v>
          </cell>
          <cell r="F33687">
            <v>210</v>
          </cell>
        </row>
        <row r="33688">
          <cell r="E33688" t="str">
            <v>960-ALL-411</v>
          </cell>
          <cell r="F33688">
            <v>1691735.04</v>
          </cell>
        </row>
        <row r="33689">
          <cell r="E33689" t="str">
            <v>960-ALL-413</v>
          </cell>
          <cell r="F33689">
            <v>497342.4</v>
          </cell>
        </row>
        <row r="33690">
          <cell r="E33690" t="str">
            <v>960-ALL-418</v>
          </cell>
          <cell r="F33690">
            <v>209005.21</v>
          </cell>
        </row>
        <row r="33691">
          <cell r="E33691" t="str">
            <v>960-ALL-422</v>
          </cell>
          <cell r="F33691">
            <v>361439.21</v>
          </cell>
        </row>
        <row r="33692">
          <cell r="E33692" t="str">
            <v>960-ALL-423</v>
          </cell>
          <cell r="F33692">
            <v>251484.79999999999</v>
          </cell>
        </row>
        <row r="33693">
          <cell r="E33693" t="str">
            <v>960-ALL-424</v>
          </cell>
          <cell r="F33693">
            <v>8884.49</v>
          </cell>
        </row>
        <row r="33694">
          <cell r="E33694" t="str">
            <v>960-ALL-425</v>
          </cell>
          <cell r="F33694">
            <v>106963.94</v>
          </cell>
        </row>
        <row r="33695">
          <cell r="E33695" t="str">
            <v>960-ALL-461</v>
          </cell>
          <cell r="F33695">
            <v>287687.09000000003</v>
          </cell>
        </row>
        <row r="33696">
          <cell r="E33696" t="str">
            <v>960-ALL-462</v>
          </cell>
          <cell r="F33696">
            <v>547452.48</v>
          </cell>
        </row>
        <row r="33697">
          <cell r="E33697" t="str">
            <v>960-ALL-472</v>
          </cell>
          <cell r="F33697">
            <v>-4803.3500000000004</v>
          </cell>
        </row>
        <row r="33698">
          <cell r="E33698" t="str">
            <v>960-ALL-541</v>
          </cell>
          <cell r="F33698">
            <v>4982.75</v>
          </cell>
        </row>
        <row r="33699">
          <cell r="E33699" t="str">
            <v>960-ALL-542</v>
          </cell>
          <cell r="F33699">
            <v>46437.49</v>
          </cell>
        </row>
        <row r="33700">
          <cell r="E33700" t="str">
            <v>960-ALL-551</v>
          </cell>
          <cell r="F33700">
            <v>17778.27</v>
          </cell>
        </row>
        <row r="33701">
          <cell r="E33701" t="str">
            <v>960-ALL-552</v>
          </cell>
          <cell r="F33701">
            <v>539.35</v>
          </cell>
        </row>
        <row r="33702">
          <cell r="E33702" t="str">
            <v>970-ALL-111</v>
          </cell>
          <cell r="F33702">
            <v>123204</v>
          </cell>
        </row>
        <row r="33703">
          <cell r="E33703" t="str">
            <v>970-ALL-113</v>
          </cell>
          <cell r="F33703">
            <v>270601.59999999998</v>
          </cell>
        </row>
        <row r="33704">
          <cell r="E33704" t="str">
            <v>970-ALL-114</v>
          </cell>
          <cell r="F33704">
            <v>1314300.6499999999</v>
          </cell>
        </row>
        <row r="33705">
          <cell r="E33705" t="str">
            <v>970-ALL-115</v>
          </cell>
          <cell r="F33705">
            <v>61388.52</v>
          </cell>
        </row>
        <row r="33706">
          <cell r="E33706" t="str">
            <v>970-ALL-116</v>
          </cell>
          <cell r="F33706">
            <v>427762.06</v>
          </cell>
        </row>
        <row r="33707">
          <cell r="E33707" t="str">
            <v>970-ALL-117</v>
          </cell>
          <cell r="F33707">
            <v>42108</v>
          </cell>
        </row>
        <row r="33708">
          <cell r="E33708" t="str">
            <v>970-ALL-118</v>
          </cell>
          <cell r="F33708">
            <v>163504.5</v>
          </cell>
        </row>
        <row r="33709">
          <cell r="E33709" t="str">
            <v>970-ALL-121</v>
          </cell>
          <cell r="F33709">
            <v>21517689.010000002</v>
          </cell>
        </row>
        <row r="33710">
          <cell r="E33710" t="str">
            <v>970-ALL-123</v>
          </cell>
          <cell r="F33710">
            <v>132159.82</v>
          </cell>
        </row>
        <row r="33711">
          <cell r="E33711" t="str">
            <v>970-ALL-124</v>
          </cell>
          <cell r="F33711">
            <v>98900.44</v>
          </cell>
        </row>
        <row r="33712">
          <cell r="E33712" t="str">
            <v>970-ALL-125</v>
          </cell>
          <cell r="F33712">
            <v>14929.19</v>
          </cell>
        </row>
        <row r="33713">
          <cell r="E33713" t="str">
            <v>970-ALL-131</v>
          </cell>
          <cell r="F33713">
            <v>3144577.28</v>
          </cell>
        </row>
        <row r="33714">
          <cell r="E33714" t="str">
            <v>970-ALL-132</v>
          </cell>
          <cell r="F33714">
            <v>420724.64</v>
          </cell>
        </row>
        <row r="33715">
          <cell r="E33715" t="str">
            <v>970-ALL-133</v>
          </cell>
          <cell r="F33715">
            <v>263484</v>
          </cell>
        </row>
        <row r="33716">
          <cell r="E33716" t="str">
            <v>970-ALL-135</v>
          </cell>
          <cell r="F33716">
            <v>367589.12</v>
          </cell>
        </row>
        <row r="33717">
          <cell r="E33717" t="str">
            <v>970-ALL-141</v>
          </cell>
          <cell r="F33717">
            <v>18378</v>
          </cell>
        </row>
        <row r="33718">
          <cell r="E33718" t="str">
            <v>970-ALL-142</v>
          </cell>
          <cell r="F33718">
            <v>2369328.92</v>
          </cell>
        </row>
        <row r="33719">
          <cell r="E33719" t="str">
            <v>970-ALL-143</v>
          </cell>
          <cell r="F33719">
            <v>105534.24</v>
          </cell>
        </row>
        <row r="33720">
          <cell r="E33720" t="str">
            <v>970-ALL-144</v>
          </cell>
          <cell r="F33720">
            <v>59735.33</v>
          </cell>
        </row>
        <row r="33721">
          <cell r="E33721" t="str">
            <v>970-ALL-145</v>
          </cell>
          <cell r="F33721">
            <v>250072.54</v>
          </cell>
        </row>
        <row r="33722">
          <cell r="E33722" t="str">
            <v>970-ALL-146</v>
          </cell>
          <cell r="F33722">
            <v>277897.78999999998</v>
          </cell>
        </row>
        <row r="33723">
          <cell r="E33723" t="str">
            <v>970-ALL-147</v>
          </cell>
          <cell r="F33723">
            <v>130134.99</v>
          </cell>
        </row>
        <row r="33724">
          <cell r="E33724" t="str">
            <v>970-ALL-148</v>
          </cell>
          <cell r="F33724">
            <v>6073.36</v>
          </cell>
        </row>
        <row r="33725">
          <cell r="E33725" t="str">
            <v>970-ALL-151</v>
          </cell>
          <cell r="F33725">
            <v>1486825.1</v>
          </cell>
        </row>
        <row r="33726">
          <cell r="E33726" t="str">
            <v>970-ALL-152</v>
          </cell>
          <cell r="F33726">
            <v>100000</v>
          </cell>
        </row>
        <row r="33727">
          <cell r="E33727" t="str">
            <v>970-ALL-162</v>
          </cell>
          <cell r="F33727">
            <v>379065.61</v>
          </cell>
        </row>
        <row r="33728">
          <cell r="E33728" t="str">
            <v>970-ALL-163</v>
          </cell>
          <cell r="F33728">
            <v>15353.45</v>
          </cell>
        </row>
        <row r="33729">
          <cell r="E33729" t="str">
            <v>970-ALL-165</v>
          </cell>
          <cell r="F33729">
            <v>35677.089999999997</v>
          </cell>
        </row>
        <row r="33730">
          <cell r="E33730" t="str">
            <v>970-ALL-167</v>
          </cell>
          <cell r="F33730">
            <v>1120</v>
          </cell>
        </row>
        <row r="33731">
          <cell r="E33731" t="str">
            <v>970-ALL-171</v>
          </cell>
          <cell r="F33731">
            <v>990546.32</v>
          </cell>
        </row>
        <row r="33732">
          <cell r="E33732" t="str">
            <v>970-ALL-173</v>
          </cell>
          <cell r="F33732">
            <v>1612878.19</v>
          </cell>
        </row>
        <row r="33733">
          <cell r="E33733" t="str">
            <v>970-ALL-175</v>
          </cell>
          <cell r="F33733">
            <v>456242.35</v>
          </cell>
        </row>
        <row r="33734">
          <cell r="E33734" t="str">
            <v>970-ALL-183</v>
          </cell>
          <cell r="F33734">
            <v>3640</v>
          </cell>
        </row>
        <row r="33735">
          <cell r="E33735" t="str">
            <v>970-ALL-184</v>
          </cell>
          <cell r="F33735">
            <v>643038.52</v>
          </cell>
        </row>
        <row r="33736">
          <cell r="E33736" t="str">
            <v>970-ALL-185</v>
          </cell>
          <cell r="F33736">
            <v>68196.83</v>
          </cell>
        </row>
        <row r="33737">
          <cell r="E33737" t="str">
            <v>970-ALL-186</v>
          </cell>
          <cell r="F33737">
            <v>-1872.8</v>
          </cell>
        </row>
        <row r="33738">
          <cell r="E33738" t="str">
            <v>970-ALL-188</v>
          </cell>
          <cell r="F33738">
            <v>282969.09000000003</v>
          </cell>
        </row>
        <row r="33739">
          <cell r="E33739" t="str">
            <v>970-ALL-189</v>
          </cell>
          <cell r="F33739">
            <v>40334.660000000003</v>
          </cell>
        </row>
        <row r="33740">
          <cell r="E33740" t="str">
            <v>970-ALL-192</v>
          </cell>
          <cell r="F33740">
            <v>25520.639999999999</v>
          </cell>
        </row>
        <row r="33741">
          <cell r="E33741" t="str">
            <v>970-ALL-196</v>
          </cell>
          <cell r="F33741">
            <v>65904.649999999994</v>
          </cell>
        </row>
        <row r="33742">
          <cell r="E33742" t="str">
            <v>970-ALL-198</v>
          </cell>
          <cell r="F33742">
            <v>21670</v>
          </cell>
        </row>
        <row r="33743">
          <cell r="E33743" t="str">
            <v>970-ALL-211</v>
          </cell>
          <cell r="F33743">
            <v>2703402.64</v>
          </cell>
        </row>
        <row r="33744">
          <cell r="E33744" t="str">
            <v>970-ALL-221</v>
          </cell>
          <cell r="F33744">
            <v>5303242.95</v>
          </cell>
        </row>
        <row r="33745">
          <cell r="E33745" t="str">
            <v>970-ALL-231</v>
          </cell>
          <cell r="F33745">
            <v>5018781.2300000004</v>
          </cell>
        </row>
        <row r="33746">
          <cell r="E33746" t="str">
            <v>970-ALL-233</v>
          </cell>
          <cell r="F33746">
            <v>224394.6</v>
          </cell>
        </row>
        <row r="33747">
          <cell r="E33747" t="str">
            <v>970-ALL-311</v>
          </cell>
          <cell r="F33747">
            <v>758206.01</v>
          </cell>
        </row>
        <row r="33748">
          <cell r="E33748" t="str">
            <v>970-ALL-312</v>
          </cell>
          <cell r="F33748">
            <v>67613.78</v>
          </cell>
        </row>
        <row r="33749">
          <cell r="E33749" t="str">
            <v>970-ALL-313</v>
          </cell>
          <cell r="F33749">
            <v>264</v>
          </cell>
        </row>
        <row r="33750">
          <cell r="E33750" t="str">
            <v>970-ALL-314</v>
          </cell>
          <cell r="F33750">
            <v>723</v>
          </cell>
        </row>
        <row r="33751">
          <cell r="E33751" t="str">
            <v>970-ALL-315</v>
          </cell>
          <cell r="F33751">
            <v>4435.38</v>
          </cell>
        </row>
        <row r="33752">
          <cell r="E33752" t="str">
            <v>970-ALL-326</v>
          </cell>
          <cell r="F33752">
            <v>5614.65</v>
          </cell>
        </row>
        <row r="33753">
          <cell r="E33753" t="str">
            <v>970-ALL-327</v>
          </cell>
          <cell r="F33753">
            <v>1700</v>
          </cell>
        </row>
        <row r="33754">
          <cell r="E33754" t="str">
            <v>970-ALL-331</v>
          </cell>
          <cell r="F33754">
            <v>25565.22</v>
          </cell>
        </row>
        <row r="33755">
          <cell r="E33755" t="str">
            <v>970-ALL-332</v>
          </cell>
          <cell r="F33755">
            <v>37037.85</v>
          </cell>
        </row>
        <row r="33756">
          <cell r="E33756" t="str">
            <v>970-ALL-333</v>
          </cell>
          <cell r="F33756">
            <v>11371.91</v>
          </cell>
        </row>
        <row r="33757">
          <cell r="E33757" t="str">
            <v>970-ALL-341</v>
          </cell>
          <cell r="F33757">
            <v>2104.42</v>
          </cell>
        </row>
        <row r="33758">
          <cell r="E33758" t="str">
            <v>970-ALL-343</v>
          </cell>
          <cell r="F33758">
            <v>42970.27</v>
          </cell>
        </row>
        <row r="33759">
          <cell r="E33759" t="str">
            <v>970-ALL-344</v>
          </cell>
          <cell r="F33759">
            <v>3678.23</v>
          </cell>
        </row>
        <row r="33760">
          <cell r="E33760" t="str">
            <v>970-ALL-351</v>
          </cell>
          <cell r="F33760">
            <v>5239.0200000000004</v>
          </cell>
        </row>
        <row r="33761">
          <cell r="E33761" t="str">
            <v>970-ALL-372</v>
          </cell>
          <cell r="F33761">
            <v>4458</v>
          </cell>
        </row>
        <row r="33762">
          <cell r="E33762" t="str">
            <v>970-ALL-379</v>
          </cell>
          <cell r="F33762">
            <v>644.55999999999995</v>
          </cell>
        </row>
        <row r="33763">
          <cell r="E33763" t="str">
            <v>970-ALL-411</v>
          </cell>
          <cell r="F33763">
            <v>514156.74</v>
          </cell>
        </row>
        <row r="33764">
          <cell r="E33764" t="str">
            <v>970-ALL-413</v>
          </cell>
          <cell r="F33764">
            <v>79795.12</v>
          </cell>
        </row>
        <row r="33765">
          <cell r="E33765" t="str">
            <v>970-ALL-418</v>
          </cell>
          <cell r="F33765">
            <v>28255.47</v>
          </cell>
        </row>
        <row r="33766">
          <cell r="E33766" t="str">
            <v>970-ALL-422</v>
          </cell>
          <cell r="F33766">
            <v>188764.48</v>
          </cell>
        </row>
        <row r="33767">
          <cell r="E33767" t="str">
            <v>970-ALL-423</v>
          </cell>
          <cell r="F33767">
            <v>597406.23</v>
          </cell>
        </row>
        <row r="33768">
          <cell r="E33768" t="str">
            <v>970-ALL-424</v>
          </cell>
          <cell r="F33768">
            <v>7666.61</v>
          </cell>
        </row>
        <row r="33769">
          <cell r="E33769" t="str">
            <v>970-ALL-425</v>
          </cell>
          <cell r="F33769">
            <v>140954.1</v>
          </cell>
        </row>
        <row r="33770">
          <cell r="E33770" t="str">
            <v>970-ALL-459</v>
          </cell>
          <cell r="F33770">
            <v>93.95</v>
          </cell>
        </row>
        <row r="33771">
          <cell r="E33771" t="str">
            <v>970-ALL-461</v>
          </cell>
          <cell r="F33771">
            <v>51256.61</v>
          </cell>
        </row>
        <row r="33772">
          <cell r="E33772" t="str">
            <v>970-ALL-462</v>
          </cell>
          <cell r="F33772">
            <v>328945.09999999998</v>
          </cell>
        </row>
        <row r="33773">
          <cell r="E33773" t="str">
            <v>970-ALL-472</v>
          </cell>
          <cell r="F33773">
            <v>-1931.26</v>
          </cell>
        </row>
        <row r="33774">
          <cell r="E33774" t="str">
            <v>970-ALL-541</v>
          </cell>
          <cell r="F33774">
            <v>15059</v>
          </cell>
        </row>
        <row r="33775">
          <cell r="E33775" t="str">
            <v>970-ALL-542</v>
          </cell>
          <cell r="F33775">
            <v>28614.240000000002</v>
          </cell>
        </row>
        <row r="33776">
          <cell r="E33776" t="str">
            <v>970-ALL-551</v>
          </cell>
          <cell r="F33776">
            <v>15000</v>
          </cell>
        </row>
        <row r="33777">
          <cell r="E33777" t="str">
            <v>970-ALL-552</v>
          </cell>
          <cell r="F33777">
            <v>2268.58</v>
          </cell>
        </row>
        <row r="33778">
          <cell r="E33778" t="str">
            <v>970-ALL-715</v>
          </cell>
          <cell r="F33778">
            <v>93918.84</v>
          </cell>
        </row>
        <row r="33779">
          <cell r="E33779" t="str">
            <v>980-ALL-111</v>
          </cell>
          <cell r="F33779">
            <v>126624</v>
          </cell>
        </row>
        <row r="33780">
          <cell r="E33780" t="str">
            <v>980-ALL-113</v>
          </cell>
          <cell r="F33780">
            <v>285808.53999999998</v>
          </cell>
        </row>
        <row r="33781">
          <cell r="E33781" t="str">
            <v>980-ALL-114</v>
          </cell>
          <cell r="F33781">
            <v>1473689.81</v>
          </cell>
        </row>
        <row r="33782">
          <cell r="E33782" t="str">
            <v>980-ALL-115</v>
          </cell>
          <cell r="F33782">
            <v>11333.09</v>
          </cell>
        </row>
        <row r="33783">
          <cell r="E33783" t="str">
            <v>980-ALL-116</v>
          </cell>
          <cell r="F33783">
            <v>1005807.13</v>
          </cell>
        </row>
        <row r="33784">
          <cell r="E33784" t="str">
            <v>980-ALL-117</v>
          </cell>
          <cell r="F33784">
            <v>34452</v>
          </cell>
        </row>
        <row r="33785">
          <cell r="E33785" t="str">
            <v>980-ALL-118</v>
          </cell>
          <cell r="F33785">
            <v>267556.15999999997</v>
          </cell>
        </row>
        <row r="33786">
          <cell r="E33786" t="str">
            <v>980-ALL-121</v>
          </cell>
          <cell r="F33786">
            <v>26586813.489999998</v>
          </cell>
        </row>
        <row r="33787">
          <cell r="E33787" t="str">
            <v>980-ALL-123</v>
          </cell>
          <cell r="F33787">
            <v>211566.57</v>
          </cell>
        </row>
        <row r="33788">
          <cell r="E33788" t="str">
            <v>980-ALL-124</v>
          </cell>
          <cell r="F33788">
            <v>31596.35</v>
          </cell>
        </row>
        <row r="33789">
          <cell r="E33789" t="str">
            <v>980-ALL-131</v>
          </cell>
          <cell r="F33789">
            <v>2690657.62</v>
          </cell>
        </row>
        <row r="33790">
          <cell r="E33790" t="str">
            <v>980-ALL-132</v>
          </cell>
          <cell r="F33790">
            <v>280034</v>
          </cell>
        </row>
        <row r="33791">
          <cell r="E33791" t="str">
            <v>980-ALL-133</v>
          </cell>
          <cell r="F33791">
            <v>295741.17</v>
          </cell>
        </row>
        <row r="33792">
          <cell r="E33792" t="str">
            <v>980-ALL-135</v>
          </cell>
          <cell r="F33792">
            <v>505723.53</v>
          </cell>
        </row>
        <row r="33793">
          <cell r="E33793" t="str">
            <v>980-ALL-141</v>
          </cell>
          <cell r="F33793">
            <v>34622.1</v>
          </cell>
        </row>
        <row r="33794">
          <cell r="E33794" t="str">
            <v>980-ALL-142</v>
          </cell>
          <cell r="F33794">
            <v>2195173.06</v>
          </cell>
        </row>
        <row r="33795">
          <cell r="E33795" t="str">
            <v>980-ALL-143</v>
          </cell>
          <cell r="F33795">
            <v>87203.6</v>
          </cell>
        </row>
        <row r="33796">
          <cell r="E33796" t="str">
            <v>980-ALL-144</v>
          </cell>
          <cell r="F33796">
            <v>507.78</v>
          </cell>
        </row>
        <row r="33797">
          <cell r="E33797" t="str">
            <v>980-ALL-145</v>
          </cell>
          <cell r="F33797">
            <v>245652.6</v>
          </cell>
        </row>
        <row r="33798">
          <cell r="E33798" t="str">
            <v>980-ALL-146</v>
          </cell>
          <cell r="F33798">
            <v>85326.44</v>
          </cell>
        </row>
        <row r="33799">
          <cell r="E33799" t="str">
            <v>980-ALL-147</v>
          </cell>
          <cell r="F33799">
            <v>349742.45</v>
          </cell>
        </row>
        <row r="33800">
          <cell r="E33800" t="str">
            <v>980-ALL-148</v>
          </cell>
          <cell r="F33800">
            <v>14824.4</v>
          </cell>
        </row>
        <row r="33801">
          <cell r="E33801" t="str">
            <v>980-ALL-151</v>
          </cell>
          <cell r="F33801">
            <v>2300457.81</v>
          </cell>
        </row>
        <row r="33802">
          <cell r="E33802" t="str">
            <v>980-ALL-153</v>
          </cell>
          <cell r="F33802">
            <v>27357.24</v>
          </cell>
        </row>
        <row r="33803">
          <cell r="E33803" t="str">
            <v>980-ALL-162</v>
          </cell>
          <cell r="F33803">
            <v>622847.81999999995</v>
          </cell>
        </row>
        <row r="33804">
          <cell r="E33804" t="str">
            <v>980-ALL-163</v>
          </cell>
          <cell r="F33804">
            <v>20991.8</v>
          </cell>
        </row>
        <row r="33805">
          <cell r="E33805" t="str">
            <v>980-ALL-165</v>
          </cell>
          <cell r="F33805">
            <v>49474.45</v>
          </cell>
        </row>
        <row r="33806">
          <cell r="E33806" t="str">
            <v>980-ALL-167</v>
          </cell>
          <cell r="F33806">
            <v>32797.360000000001</v>
          </cell>
        </row>
        <row r="33807">
          <cell r="E33807" t="str">
            <v>980-ALL-171</v>
          </cell>
          <cell r="F33807">
            <v>921000.63</v>
          </cell>
        </row>
        <row r="33808">
          <cell r="E33808" t="str">
            <v>980-ALL-173</v>
          </cell>
          <cell r="F33808">
            <v>1639025.07</v>
          </cell>
        </row>
        <row r="33809">
          <cell r="E33809" t="str">
            <v>980-ALL-175</v>
          </cell>
          <cell r="F33809">
            <v>432411.05</v>
          </cell>
        </row>
        <row r="33810">
          <cell r="E33810" t="str">
            <v>980-ALL-181</v>
          </cell>
          <cell r="F33810">
            <v>2251010.9700000002</v>
          </cell>
        </row>
        <row r="33811">
          <cell r="E33811" t="str">
            <v>980-ALL-184</v>
          </cell>
          <cell r="F33811">
            <v>668648.77</v>
          </cell>
        </row>
        <row r="33812">
          <cell r="E33812" t="str">
            <v>980-ALL-185</v>
          </cell>
          <cell r="F33812">
            <v>63116.160000000003</v>
          </cell>
        </row>
        <row r="33813">
          <cell r="E33813" t="str">
            <v>980-ALL-186</v>
          </cell>
          <cell r="F33813">
            <v>43172.35</v>
          </cell>
        </row>
        <row r="33814">
          <cell r="E33814" t="str">
            <v>980-ALL-188</v>
          </cell>
          <cell r="F33814">
            <v>264429.57</v>
          </cell>
        </row>
        <row r="33815">
          <cell r="E33815" t="str">
            <v>980-ALL-189</v>
          </cell>
          <cell r="F33815">
            <v>77449.039999999994</v>
          </cell>
        </row>
        <row r="33816">
          <cell r="E33816" t="str">
            <v>980-ALL-192</v>
          </cell>
          <cell r="F33816">
            <v>129514.06</v>
          </cell>
        </row>
        <row r="33817">
          <cell r="E33817" t="str">
            <v>980-ALL-198</v>
          </cell>
          <cell r="F33817">
            <v>71247.960000000006</v>
          </cell>
        </row>
        <row r="33818">
          <cell r="E33818" t="str">
            <v>980-ALL-199</v>
          </cell>
          <cell r="F33818">
            <v>114563.11</v>
          </cell>
        </row>
        <row r="33819">
          <cell r="E33819" t="str">
            <v>980-ALL-211</v>
          </cell>
          <cell r="F33819">
            <v>3381830.75</v>
          </cell>
        </row>
        <row r="33820">
          <cell r="E33820" t="str">
            <v>980-ALL-221</v>
          </cell>
          <cell r="F33820">
            <v>6509184.8700000001</v>
          </cell>
        </row>
        <row r="33821">
          <cell r="E33821" t="str">
            <v>980-ALL-231</v>
          </cell>
          <cell r="F33821">
            <v>5699320.2400000002</v>
          </cell>
        </row>
        <row r="33822">
          <cell r="E33822" t="str">
            <v>980-ALL-233</v>
          </cell>
          <cell r="F33822">
            <v>248573.01</v>
          </cell>
        </row>
        <row r="33823">
          <cell r="E33823" t="str">
            <v>980-ALL-311</v>
          </cell>
          <cell r="F33823">
            <v>1384774.03</v>
          </cell>
        </row>
        <row r="33824">
          <cell r="E33824" t="str">
            <v>980-ALL-312</v>
          </cell>
          <cell r="F33824">
            <v>75617.759999999995</v>
          </cell>
        </row>
        <row r="33825">
          <cell r="E33825" t="str">
            <v>980-ALL-315</v>
          </cell>
          <cell r="F33825">
            <v>585.6</v>
          </cell>
        </row>
        <row r="33826">
          <cell r="E33826" t="str">
            <v>980-ALL-321</v>
          </cell>
          <cell r="F33826">
            <v>12606.91</v>
          </cell>
        </row>
        <row r="33827">
          <cell r="E33827" t="str">
            <v>980-ALL-326</v>
          </cell>
          <cell r="F33827">
            <v>675.09</v>
          </cell>
        </row>
        <row r="33828">
          <cell r="E33828" t="str">
            <v>980-ALL-327</v>
          </cell>
          <cell r="F33828">
            <v>25003.35</v>
          </cell>
        </row>
        <row r="33829">
          <cell r="E33829" t="str">
            <v>980-ALL-331</v>
          </cell>
          <cell r="F33829">
            <v>16931.37</v>
          </cell>
        </row>
        <row r="33830">
          <cell r="E33830" t="str">
            <v>980-ALL-332</v>
          </cell>
          <cell r="F33830">
            <v>16971.68</v>
          </cell>
        </row>
        <row r="33831">
          <cell r="E33831" t="str">
            <v>980-ALL-333</v>
          </cell>
          <cell r="F33831">
            <v>56.2</v>
          </cell>
        </row>
        <row r="33832">
          <cell r="E33832" t="str">
            <v>980-ALL-341</v>
          </cell>
          <cell r="F33832">
            <v>2292.66</v>
          </cell>
        </row>
        <row r="33833">
          <cell r="E33833" t="str">
            <v>980-ALL-351</v>
          </cell>
          <cell r="F33833">
            <v>3622.97</v>
          </cell>
        </row>
        <row r="33834">
          <cell r="E33834" t="str">
            <v>980-ALL-411</v>
          </cell>
          <cell r="F33834">
            <v>990688.99</v>
          </cell>
        </row>
        <row r="33835">
          <cell r="E33835" t="str">
            <v>980-ALL-413</v>
          </cell>
          <cell r="F33835">
            <v>57238.92</v>
          </cell>
        </row>
        <row r="33836">
          <cell r="E33836" t="str">
            <v>980-ALL-418</v>
          </cell>
          <cell r="F33836">
            <v>17180.330000000002</v>
          </cell>
        </row>
        <row r="33837">
          <cell r="E33837" t="str">
            <v>980-ALL-422</v>
          </cell>
          <cell r="F33837">
            <v>236528.38</v>
          </cell>
        </row>
        <row r="33838">
          <cell r="E33838" t="str">
            <v>980-ALL-423</v>
          </cell>
          <cell r="F33838">
            <v>399289.94</v>
          </cell>
        </row>
        <row r="33839">
          <cell r="E33839" t="str">
            <v>980-ALL-424</v>
          </cell>
          <cell r="F33839">
            <v>10146.209999999999</v>
          </cell>
        </row>
        <row r="33840">
          <cell r="E33840" t="str">
            <v>980-ALL-425</v>
          </cell>
          <cell r="F33840">
            <v>88760.66</v>
          </cell>
        </row>
        <row r="33841">
          <cell r="E33841" t="str">
            <v>980-ALL-459</v>
          </cell>
          <cell r="F33841">
            <v>94.18</v>
          </cell>
        </row>
        <row r="33842">
          <cell r="E33842" t="str">
            <v>980-ALL-461</v>
          </cell>
          <cell r="F33842">
            <v>4970.5200000000004</v>
          </cell>
        </row>
        <row r="33843">
          <cell r="E33843" t="str">
            <v>980-ALL-462</v>
          </cell>
          <cell r="F33843">
            <v>98296.86</v>
          </cell>
        </row>
        <row r="33844">
          <cell r="E33844" t="str">
            <v>980-ALL-472</v>
          </cell>
          <cell r="F33844">
            <v>-7190.93</v>
          </cell>
        </row>
        <row r="33845">
          <cell r="E33845" t="str">
            <v>980-ALL-541</v>
          </cell>
          <cell r="F33845">
            <v>6405</v>
          </cell>
        </row>
        <row r="33846">
          <cell r="E33846" t="str">
            <v>990-ALL-111</v>
          </cell>
          <cell r="F33846">
            <v>123840</v>
          </cell>
        </row>
        <row r="33847">
          <cell r="E33847" t="str">
            <v>990-ALL-113</v>
          </cell>
          <cell r="F33847">
            <v>244748.54</v>
          </cell>
        </row>
        <row r="33848">
          <cell r="E33848" t="str">
            <v>990-ALL-114</v>
          </cell>
          <cell r="F33848">
            <v>866727.6</v>
          </cell>
        </row>
        <row r="33849">
          <cell r="E33849" t="str">
            <v>990-ALL-115</v>
          </cell>
          <cell r="F33849">
            <v>78732</v>
          </cell>
        </row>
        <row r="33850">
          <cell r="E33850" t="str">
            <v>990-ALL-116</v>
          </cell>
          <cell r="F33850">
            <v>315377.25</v>
          </cell>
        </row>
        <row r="33851">
          <cell r="E33851" t="str">
            <v>990-ALL-117</v>
          </cell>
          <cell r="F33851">
            <v>50711.49</v>
          </cell>
        </row>
        <row r="33852">
          <cell r="E33852" t="str">
            <v>990-ALL-118</v>
          </cell>
          <cell r="F33852">
            <v>46034.73</v>
          </cell>
        </row>
        <row r="33853">
          <cell r="E33853" t="str">
            <v>990-ALL-121</v>
          </cell>
          <cell r="F33853">
            <v>13718234.27</v>
          </cell>
        </row>
        <row r="33854">
          <cell r="E33854" t="str">
            <v>990-ALL-123</v>
          </cell>
          <cell r="F33854">
            <v>61961.34</v>
          </cell>
        </row>
        <row r="33855">
          <cell r="E33855" t="str">
            <v>990-ALL-125</v>
          </cell>
          <cell r="F33855">
            <v>2652.7</v>
          </cell>
        </row>
        <row r="33856">
          <cell r="E33856" t="str">
            <v>990-ALL-131</v>
          </cell>
          <cell r="F33856">
            <v>1421859.2</v>
          </cell>
        </row>
        <row r="33857">
          <cell r="E33857" t="str">
            <v>990-ALL-132</v>
          </cell>
          <cell r="F33857">
            <v>230705.94</v>
          </cell>
        </row>
        <row r="33858">
          <cell r="E33858" t="str">
            <v>990-ALL-133</v>
          </cell>
          <cell r="F33858">
            <v>184670</v>
          </cell>
        </row>
        <row r="33859">
          <cell r="E33859" t="str">
            <v>990-ALL-135</v>
          </cell>
          <cell r="F33859">
            <v>42849.02</v>
          </cell>
        </row>
        <row r="33860">
          <cell r="E33860" t="str">
            <v>990-ALL-141</v>
          </cell>
          <cell r="F33860">
            <v>100396.39</v>
          </cell>
        </row>
        <row r="33861">
          <cell r="E33861" t="str">
            <v>990-ALL-142</v>
          </cell>
          <cell r="F33861">
            <v>1451439.66</v>
          </cell>
        </row>
        <row r="33862">
          <cell r="E33862" t="str">
            <v>990-ALL-143</v>
          </cell>
          <cell r="F33862">
            <v>54219.58</v>
          </cell>
        </row>
        <row r="33863">
          <cell r="E33863" t="str">
            <v>990-ALL-144</v>
          </cell>
          <cell r="F33863">
            <v>58.8</v>
          </cell>
        </row>
        <row r="33864">
          <cell r="E33864" t="str">
            <v>990-ALL-145</v>
          </cell>
          <cell r="F33864">
            <v>63230</v>
          </cell>
        </row>
        <row r="33865">
          <cell r="E33865" t="str">
            <v>990-ALL-146</v>
          </cell>
          <cell r="F33865">
            <v>197917.99</v>
          </cell>
        </row>
        <row r="33866">
          <cell r="E33866" t="str">
            <v>990-ALL-147</v>
          </cell>
          <cell r="F33866">
            <v>23.57</v>
          </cell>
        </row>
        <row r="33867">
          <cell r="E33867" t="str">
            <v>990-ALL-148</v>
          </cell>
          <cell r="F33867">
            <v>74428.2</v>
          </cell>
        </row>
        <row r="33868">
          <cell r="E33868" t="str">
            <v>990-ALL-151</v>
          </cell>
          <cell r="F33868">
            <v>1063698.8400000001</v>
          </cell>
        </row>
        <row r="33869">
          <cell r="E33869" t="str">
            <v>990-ALL-152</v>
          </cell>
          <cell r="F33869">
            <v>51204</v>
          </cell>
        </row>
        <row r="33870">
          <cell r="E33870" t="str">
            <v>990-ALL-162</v>
          </cell>
          <cell r="F33870">
            <v>46016.5</v>
          </cell>
        </row>
        <row r="33871">
          <cell r="E33871" t="str">
            <v>990-ALL-163</v>
          </cell>
          <cell r="F33871">
            <v>6111</v>
          </cell>
        </row>
        <row r="33872">
          <cell r="E33872" t="str">
            <v>990-ALL-165</v>
          </cell>
          <cell r="F33872">
            <v>42881.86</v>
          </cell>
        </row>
        <row r="33873">
          <cell r="E33873" t="str">
            <v>990-ALL-167</v>
          </cell>
          <cell r="F33873">
            <v>1094.43</v>
          </cell>
        </row>
        <row r="33874">
          <cell r="E33874" t="str">
            <v>990-ALL-171</v>
          </cell>
          <cell r="F33874">
            <v>570522.28</v>
          </cell>
        </row>
        <row r="33875">
          <cell r="E33875" t="str">
            <v>990-ALL-172</v>
          </cell>
          <cell r="F33875">
            <v>2696.57</v>
          </cell>
        </row>
        <row r="33876">
          <cell r="E33876" t="str">
            <v>990-ALL-173</v>
          </cell>
          <cell r="F33876">
            <v>689852.83</v>
          </cell>
        </row>
        <row r="33877">
          <cell r="E33877" t="str">
            <v>990-ALL-175</v>
          </cell>
          <cell r="F33877">
            <v>168950.7</v>
          </cell>
        </row>
        <row r="33878">
          <cell r="E33878" t="str">
            <v>990-ALL-176</v>
          </cell>
          <cell r="F33878">
            <v>10158.51</v>
          </cell>
        </row>
        <row r="33879">
          <cell r="E33879" t="str">
            <v>990-ALL-181</v>
          </cell>
          <cell r="F33879">
            <v>356651.62</v>
          </cell>
        </row>
        <row r="33880">
          <cell r="E33880" t="str">
            <v>990-ALL-184</v>
          </cell>
          <cell r="F33880">
            <v>431511.6</v>
          </cell>
        </row>
        <row r="33881">
          <cell r="E33881" t="str">
            <v>990-ALL-185</v>
          </cell>
          <cell r="F33881">
            <v>55542.2</v>
          </cell>
        </row>
        <row r="33882">
          <cell r="E33882" t="str">
            <v>990-ALL-186</v>
          </cell>
          <cell r="F33882">
            <v>39295.08</v>
          </cell>
        </row>
        <row r="33883">
          <cell r="E33883" t="str">
            <v>990-ALL-188</v>
          </cell>
          <cell r="F33883">
            <v>183643.97</v>
          </cell>
        </row>
        <row r="33884">
          <cell r="E33884" t="str">
            <v>990-ALL-189</v>
          </cell>
          <cell r="F33884">
            <v>26791.35</v>
          </cell>
        </row>
        <row r="33885">
          <cell r="E33885" t="str">
            <v>990-ALL-198</v>
          </cell>
          <cell r="F33885">
            <v>52589</v>
          </cell>
        </row>
        <row r="33886">
          <cell r="E33886" t="str">
            <v>990-ALL-199</v>
          </cell>
          <cell r="F33886">
            <v>1091.98</v>
          </cell>
        </row>
        <row r="33887">
          <cell r="E33887" t="str">
            <v>990-ALL-211</v>
          </cell>
          <cell r="F33887">
            <v>1678202.26</v>
          </cell>
        </row>
        <row r="33888">
          <cell r="E33888" t="str">
            <v>990-ALL-221</v>
          </cell>
          <cell r="F33888">
            <v>3268919.55</v>
          </cell>
        </row>
        <row r="33889">
          <cell r="E33889" t="str">
            <v>990-ALL-231</v>
          </cell>
          <cell r="F33889">
            <v>2874207.51</v>
          </cell>
        </row>
        <row r="33890">
          <cell r="E33890" t="str">
            <v>990-ALL-233</v>
          </cell>
          <cell r="F33890">
            <v>127490.8</v>
          </cell>
        </row>
        <row r="33891">
          <cell r="E33891" t="str">
            <v>990-ALL-311</v>
          </cell>
          <cell r="F33891">
            <v>484944.44</v>
          </cell>
        </row>
        <row r="33892">
          <cell r="E33892" t="str">
            <v>990-ALL-312</v>
          </cell>
          <cell r="F33892">
            <v>21173.72</v>
          </cell>
        </row>
        <row r="33893">
          <cell r="E33893" t="str">
            <v>990-ALL-315</v>
          </cell>
          <cell r="F33893">
            <v>65447.59</v>
          </cell>
        </row>
        <row r="33894">
          <cell r="E33894" t="str">
            <v>990-ALL-331</v>
          </cell>
          <cell r="F33894">
            <v>166862.89000000001</v>
          </cell>
        </row>
        <row r="33895">
          <cell r="E33895" t="str">
            <v>990-ALL-332</v>
          </cell>
          <cell r="F33895">
            <v>30635.37</v>
          </cell>
        </row>
        <row r="33896">
          <cell r="E33896" t="str">
            <v>990-ALL-333</v>
          </cell>
          <cell r="F33896">
            <v>2880.8</v>
          </cell>
        </row>
        <row r="33897">
          <cell r="E33897" t="str">
            <v>990-ALL-342</v>
          </cell>
          <cell r="F33897">
            <v>533.95000000000005</v>
          </cell>
        </row>
        <row r="33898">
          <cell r="E33898" t="str">
            <v>990-ALL-351</v>
          </cell>
          <cell r="F33898">
            <v>3650.8</v>
          </cell>
        </row>
        <row r="33899">
          <cell r="E33899" t="str">
            <v>990-ALL-411</v>
          </cell>
          <cell r="F33899">
            <v>225095.69</v>
          </cell>
        </row>
        <row r="33900">
          <cell r="E33900" t="str">
            <v>990-ALL-413</v>
          </cell>
          <cell r="F33900">
            <v>80078.490000000005</v>
          </cell>
        </row>
        <row r="33901">
          <cell r="E33901" t="str">
            <v>990-ALL-418</v>
          </cell>
          <cell r="F33901">
            <v>106711.83</v>
          </cell>
        </row>
        <row r="33902">
          <cell r="E33902" t="str">
            <v>990-ALL-422</v>
          </cell>
          <cell r="F33902">
            <v>94443.22</v>
          </cell>
        </row>
        <row r="33903">
          <cell r="E33903" t="str">
            <v>990-ALL-423</v>
          </cell>
          <cell r="F33903">
            <v>310200.5</v>
          </cell>
        </row>
        <row r="33904">
          <cell r="E33904" t="str">
            <v>990-ALL-424</v>
          </cell>
          <cell r="F33904">
            <v>5304.24</v>
          </cell>
        </row>
        <row r="33905">
          <cell r="E33905" t="str">
            <v>990-ALL-425</v>
          </cell>
          <cell r="F33905">
            <v>29209.21</v>
          </cell>
        </row>
        <row r="33906">
          <cell r="E33906" t="str">
            <v>990-ALL-459</v>
          </cell>
          <cell r="F33906">
            <v>162.43</v>
          </cell>
        </row>
        <row r="33907">
          <cell r="E33907" t="str">
            <v>990-ALL-461</v>
          </cell>
          <cell r="F33907">
            <v>124118.95</v>
          </cell>
        </row>
        <row r="33908">
          <cell r="E33908" t="str">
            <v>990-ALL-462</v>
          </cell>
          <cell r="F33908">
            <v>198578.92</v>
          </cell>
        </row>
        <row r="33909">
          <cell r="E33909" t="str">
            <v>990-ALL-541</v>
          </cell>
          <cell r="F33909">
            <v>6337.5</v>
          </cell>
        </row>
        <row r="33910">
          <cell r="E33910" t="str">
            <v>990-ALL-542</v>
          </cell>
          <cell r="F33910">
            <v>8131.6</v>
          </cell>
        </row>
        <row r="33911">
          <cell r="E33911" t="str">
            <v>990-ALL-552</v>
          </cell>
          <cell r="F33911">
            <v>178</v>
          </cell>
        </row>
        <row r="33912">
          <cell r="E33912" t="str">
            <v>995-ALL-111</v>
          </cell>
          <cell r="F33912">
            <v>100368</v>
          </cell>
        </row>
        <row r="33913">
          <cell r="E33913" t="str">
            <v>995-ALL-113</v>
          </cell>
          <cell r="F33913">
            <v>258039.92</v>
          </cell>
        </row>
        <row r="33914">
          <cell r="E33914" t="str">
            <v>995-ALL-114</v>
          </cell>
          <cell r="F33914">
            <v>492872</v>
          </cell>
        </row>
        <row r="33915">
          <cell r="E33915" t="str">
            <v>995-ALL-115</v>
          </cell>
          <cell r="F33915">
            <v>62388</v>
          </cell>
        </row>
        <row r="33916">
          <cell r="E33916" t="str">
            <v>995-ALL-116</v>
          </cell>
          <cell r="F33916">
            <v>116863.23</v>
          </cell>
        </row>
        <row r="33917">
          <cell r="E33917" t="str">
            <v>995-ALL-117</v>
          </cell>
          <cell r="F33917">
            <v>73812</v>
          </cell>
        </row>
        <row r="33918">
          <cell r="E33918" t="str">
            <v>995-ALL-121</v>
          </cell>
          <cell r="F33918">
            <v>5925013.5599999996</v>
          </cell>
        </row>
        <row r="33919">
          <cell r="E33919" t="str">
            <v>995-ALL-123</v>
          </cell>
          <cell r="F33919">
            <v>56320.91</v>
          </cell>
        </row>
        <row r="33920">
          <cell r="E33920" t="str">
            <v>995-ALL-125</v>
          </cell>
          <cell r="F33920">
            <v>1432.55</v>
          </cell>
        </row>
        <row r="33921">
          <cell r="E33921" t="str">
            <v>995-ALL-131</v>
          </cell>
          <cell r="F33921">
            <v>767115.95</v>
          </cell>
        </row>
        <row r="33922">
          <cell r="E33922" t="str">
            <v>995-ALL-132</v>
          </cell>
          <cell r="F33922">
            <v>148930</v>
          </cell>
        </row>
        <row r="33923">
          <cell r="E33923" t="str">
            <v>995-ALL-133</v>
          </cell>
          <cell r="F33923">
            <v>59769.4</v>
          </cell>
        </row>
        <row r="33924">
          <cell r="E33924" t="str">
            <v>995-ALL-135</v>
          </cell>
          <cell r="F33924">
            <v>47627</v>
          </cell>
        </row>
        <row r="33925">
          <cell r="E33925" t="str">
            <v>995-ALL-142</v>
          </cell>
          <cell r="F33925">
            <v>467313.5</v>
          </cell>
        </row>
        <row r="33926">
          <cell r="E33926" t="str">
            <v>995-ALL-145</v>
          </cell>
          <cell r="F33926">
            <v>124322</v>
          </cell>
        </row>
        <row r="33927">
          <cell r="E33927" t="str">
            <v>995-ALL-146</v>
          </cell>
          <cell r="F33927">
            <v>84245</v>
          </cell>
        </row>
        <row r="33928">
          <cell r="E33928" t="str">
            <v>995-ALL-147</v>
          </cell>
          <cell r="F33928">
            <v>15690</v>
          </cell>
        </row>
        <row r="33929">
          <cell r="E33929" t="str">
            <v>995-ALL-149</v>
          </cell>
          <cell r="F33929">
            <v>80669.399999999994</v>
          </cell>
        </row>
        <row r="33930">
          <cell r="E33930" t="str">
            <v>995-ALL-151</v>
          </cell>
          <cell r="F33930">
            <v>447722.84</v>
          </cell>
        </row>
        <row r="33931">
          <cell r="E33931" t="str">
            <v>995-ALL-152</v>
          </cell>
          <cell r="F33931">
            <v>74184</v>
          </cell>
        </row>
        <row r="33932">
          <cell r="E33932" t="str">
            <v>995-ALL-162</v>
          </cell>
          <cell r="F33932">
            <v>29431.200000000001</v>
          </cell>
        </row>
        <row r="33933">
          <cell r="E33933" t="str">
            <v>995-ALL-163</v>
          </cell>
          <cell r="F33933">
            <v>3439.68</v>
          </cell>
        </row>
        <row r="33934">
          <cell r="E33934" t="str">
            <v>995-ALL-165</v>
          </cell>
          <cell r="F33934">
            <v>33440.22</v>
          </cell>
        </row>
        <row r="33935">
          <cell r="E33935" t="str">
            <v>995-ALL-171</v>
          </cell>
          <cell r="F33935">
            <v>455124.49</v>
          </cell>
        </row>
        <row r="33936">
          <cell r="E33936" t="str">
            <v>995-ALL-172</v>
          </cell>
          <cell r="F33936">
            <v>810.69</v>
          </cell>
        </row>
        <row r="33937">
          <cell r="E33937" t="str">
            <v>995-ALL-173</v>
          </cell>
          <cell r="F33937">
            <v>379783.74</v>
          </cell>
        </row>
        <row r="33938">
          <cell r="E33938" t="str">
            <v>995-ALL-175</v>
          </cell>
          <cell r="F33938">
            <v>119904</v>
          </cell>
        </row>
        <row r="33939">
          <cell r="E33939" t="str">
            <v>995-ALL-184</v>
          </cell>
          <cell r="F33939">
            <v>203217.62</v>
          </cell>
        </row>
        <row r="33940">
          <cell r="E33940" t="str">
            <v>995-ALL-185</v>
          </cell>
          <cell r="F33940">
            <v>7429.05</v>
          </cell>
        </row>
        <row r="33941">
          <cell r="E33941" t="str">
            <v>995-ALL-186</v>
          </cell>
          <cell r="F33941">
            <v>11959.07</v>
          </cell>
        </row>
        <row r="33942">
          <cell r="E33942" t="str">
            <v>995-ALL-188</v>
          </cell>
          <cell r="F33942">
            <v>60734.68</v>
          </cell>
        </row>
        <row r="33943">
          <cell r="E33943" t="str">
            <v>995-ALL-189</v>
          </cell>
          <cell r="F33943">
            <v>12728.9</v>
          </cell>
        </row>
        <row r="33944">
          <cell r="E33944" t="str">
            <v>995-ALL-192</v>
          </cell>
          <cell r="F33944">
            <v>70</v>
          </cell>
        </row>
        <row r="33945">
          <cell r="E33945" t="str">
            <v>995-ALL-198</v>
          </cell>
          <cell r="F33945">
            <v>2690</v>
          </cell>
        </row>
        <row r="33946">
          <cell r="E33946" t="str">
            <v>995-ALL-199</v>
          </cell>
          <cell r="F33946">
            <v>1825.53</v>
          </cell>
        </row>
        <row r="33947">
          <cell r="E33947" t="str">
            <v>995-ALL-211</v>
          </cell>
          <cell r="F33947">
            <v>780425.33</v>
          </cell>
        </row>
        <row r="33948">
          <cell r="E33948" t="str">
            <v>995-ALL-221</v>
          </cell>
          <cell r="F33948">
            <v>1491317.29</v>
          </cell>
        </row>
        <row r="33949">
          <cell r="E33949" t="str">
            <v>995-ALL-231</v>
          </cell>
          <cell r="F33949">
            <v>1344387.74</v>
          </cell>
        </row>
        <row r="33950">
          <cell r="E33950" t="str">
            <v>995-ALL-233</v>
          </cell>
          <cell r="F33950">
            <v>61378.400000000001</v>
          </cell>
        </row>
        <row r="33951">
          <cell r="E33951" t="str">
            <v>995-ALL-311</v>
          </cell>
          <cell r="F33951">
            <v>67573.39</v>
          </cell>
        </row>
        <row r="33952">
          <cell r="E33952" t="str">
            <v>995-ALL-312</v>
          </cell>
          <cell r="F33952">
            <v>33941.129999999997</v>
          </cell>
        </row>
        <row r="33953">
          <cell r="E33953" t="str">
            <v>995-ALL-313</v>
          </cell>
          <cell r="F33953">
            <v>100</v>
          </cell>
        </row>
        <row r="33954">
          <cell r="E33954" t="str">
            <v>995-ALL-315</v>
          </cell>
          <cell r="F33954">
            <v>29857.13</v>
          </cell>
        </row>
        <row r="33955">
          <cell r="E33955" t="str">
            <v>995-ALL-321</v>
          </cell>
          <cell r="F33955">
            <v>1882.16</v>
          </cell>
        </row>
        <row r="33956">
          <cell r="E33956" t="str">
            <v>995-ALL-323</v>
          </cell>
          <cell r="F33956">
            <v>1856.7</v>
          </cell>
        </row>
        <row r="33957">
          <cell r="E33957" t="str">
            <v>995-ALL-332</v>
          </cell>
          <cell r="F33957">
            <v>3168.68</v>
          </cell>
        </row>
        <row r="33958">
          <cell r="E33958" t="str">
            <v>995-ALL-333</v>
          </cell>
          <cell r="F33958">
            <v>846</v>
          </cell>
        </row>
        <row r="33959">
          <cell r="E33959" t="str">
            <v>995-ALL-341</v>
          </cell>
          <cell r="F33959">
            <v>2310.46</v>
          </cell>
        </row>
        <row r="33960">
          <cell r="E33960" t="str">
            <v>995-ALL-342</v>
          </cell>
          <cell r="F33960">
            <v>33.6</v>
          </cell>
        </row>
        <row r="33961">
          <cell r="E33961" t="str">
            <v>995-ALL-343</v>
          </cell>
          <cell r="F33961">
            <v>21034.91</v>
          </cell>
        </row>
        <row r="33962">
          <cell r="E33962" t="str">
            <v>995-ALL-344</v>
          </cell>
          <cell r="F33962">
            <v>1034.67</v>
          </cell>
        </row>
        <row r="33963">
          <cell r="E33963" t="str">
            <v>995-ALL-351</v>
          </cell>
          <cell r="F33963">
            <v>1931.15</v>
          </cell>
        </row>
        <row r="33964">
          <cell r="E33964" t="str">
            <v>995-ALL-379</v>
          </cell>
          <cell r="F33964">
            <v>2577.1999999999998</v>
          </cell>
        </row>
        <row r="33965">
          <cell r="E33965" t="str">
            <v>995-ALL-411</v>
          </cell>
          <cell r="F33965">
            <v>61752.47</v>
          </cell>
        </row>
        <row r="33966">
          <cell r="E33966" t="str">
            <v>995-ALL-413</v>
          </cell>
          <cell r="F33966">
            <v>28857.96</v>
          </cell>
        </row>
        <row r="33967">
          <cell r="E33967" t="str">
            <v>995-ALL-418</v>
          </cell>
          <cell r="F33967">
            <v>15268.95</v>
          </cell>
        </row>
        <row r="33968">
          <cell r="E33968" t="str">
            <v>995-ALL-422</v>
          </cell>
          <cell r="F33968">
            <v>49671.64</v>
          </cell>
        </row>
        <row r="33969">
          <cell r="E33969" t="str">
            <v>995-ALL-423</v>
          </cell>
          <cell r="F33969">
            <v>182560.24</v>
          </cell>
        </row>
        <row r="33970">
          <cell r="E33970" t="str">
            <v>995-ALL-424</v>
          </cell>
          <cell r="F33970">
            <v>-318.70999999999998</v>
          </cell>
        </row>
        <row r="33971">
          <cell r="E33971" t="str">
            <v>995-ALL-425</v>
          </cell>
          <cell r="F33971">
            <v>10228.74</v>
          </cell>
        </row>
        <row r="33972">
          <cell r="E33972" t="str">
            <v>995-ALL-459</v>
          </cell>
          <cell r="F33972">
            <v>1409.38</v>
          </cell>
        </row>
        <row r="33973">
          <cell r="E33973" t="str">
            <v>995-ALL-461</v>
          </cell>
          <cell r="F33973">
            <v>5349.16</v>
          </cell>
        </row>
        <row r="33974">
          <cell r="E33974" t="str">
            <v>995-ALL-462</v>
          </cell>
          <cell r="F33974">
            <v>11178.87</v>
          </cell>
        </row>
        <row r="33975">
          <cell r="E33975" t="str">
            <v>995-ALL-472</v>
          </cell>
          <cell r="F33975">
            <v>-491.1</v>
          </cell>
        </row>
        <row r="33976">
          <cell r="E33976" t="str">
            <v>995-ALL-541</v>
          </cell>
          <cell r="F33976">
            <v>6394.32</v>
          </cell>
        </row>
        <row r="33977">
          <cell r="E33977" t="str">
            <v>995-ALL-552</v>
          </cell>
          <cell r="F33977">
            <v>6</v>
          </cell>
        </row>
        <row r="33978">
          <cell r="E33978" t="str">
            <v>ALL-ALL-111</v>
          </cell>
          <cell r="F33978">
            <v>13312461.99</v>
          </cell>
        </row>
        <row r="33979">
          <cell r="E33979" t="str">
            <v>ALL-ALL-112</v>
          </cell>
          <cell r="F33979">
            <v>4880739.4400000004</v>
          </cell>
        </row>
        <row r="33980">
          <cell r="E33980" t="str">
            <v>ALL-ALL-113</v>
          </cell>
          <cell r="F33980">
            <v>45456547.539999999</v>
          </cell>
        </row>
        <row r="33981">
          <cell r="E33981" t="str">
            <v>ALL-ALL-114</v>
          </cell>
          <cell r="F33981">
            <v>149708731.78999999</v>
          </cell>
        </row>
        <row r="33982">
          <cell r="E33982" t="str">
            <v>ALL-ALL-115</v>
          </cell>
          <cell r="F33982">
            <v>7355844.4500000002</v>
          </cell>
        </row>
        <row r="33983">
          <cell r="E33983" t="str">
            <v>ALL-ALL-116</v>
          </cell>
          <cell r="F33983">
            <v>87889604.390000001</v>
          </cell>
        </row>
        <row r="33984">
          <cell r="E33984" t="str">
            <v>ALL-ALL-117</v>
          </cell>
          <cell r="F33984">
            <v>3958163.13</v>
          </cell>
        </row>
        <row r="33985">
          <cell r="E33985" t="str">
            <v>ALL-ALL-118</v>
          </cell>
          <cell r="F33985">
            <v>10466376.380000001</v>
          </cell>
        </row>
        <row r="33986">
          <cell r="E33986" t="str">
            <v>ALL-ALL-121</v>
          </cell>
          <cell r="F33986">
            <v>3308384338.5100002</v>
          </cell>
        </row>
        <row r="33987">
          <cell r="E33987" t="str">
            <v>ALL-ALL-122</v>
          </cell>
          <cell r="F33987">
            <v>648104.09</v>
          </cell>
        </row>
        <row r="33988">
          <cell r="E33988" t="str">
            <v>ALL-ALL-123</v>
          </cell>
          <cell r="F33988">
            <v>12185952.810000001</v>
          </cell>
        </row>
        <row r="33989">
          <cell r="E33989" t="str">
            <v>ALL-ALL-124</v>
          </cell>
          <cell r="F33989">
            <v>18203854.059999999</v>
          </cell>
        </row>
        <row r="33990">
          <cell r="E33990" t="str">
            <v>ALL-ALL-125</v>
          </cell>
          <cell r="F33990">
            <v>1303663.8600000001</v>
          </cell>
        </row>
        <row r="33991">
          <cell r="E33991" t="str">
            <v>ALL-ALL-126</v>
          </cell>
          <cell r="F33991">
            <v>175791.89</v>
          </cell>
        </row>
        <row r="33992">
          <cell r="E33992" t="str">
            <v>ALL-ALL-127</v>
          </cell>
          <cell r="F33992">
            <v>9967870.8300000001</v>
          </cell>
        </row>
        <row r="33993">
          <cell r="E33993" t="str">
            <v>ALL-ALL-131</v>
          </cell>
          <cell r="F33993">
            <v>334092609.13</v>
          </cell>
        </row>
        <row r="33994">
          <cell r="E33994" t="str">
            <v>ALL-ALL-132</v>
          </cell>
          <cell r="F33994">
            <v>68287844.439999998</v>
          </cell>
        </row>
        <row r="33995">
          <cell r="E33995" t="str">
            <v>ALL-ALL-133</v>
          </cell>
          <cell r="F33995">
            <v>30718096.890000001</v>
          </cell>
        </row>
        <row r="33996">
          <cell r="E33996" t="str">
            <v>ALL-ALL-134</v>
          </cell>
          <cell r="F33996">
            <v>100046.2</v>
          </cell>
        </row>
        <row r="33997">
          <cell r="E33997" t="str">
            <v>ALL-ALL-135</v>
          </cell>
          <cell r="F33997">
            <v>35197025.740000002</v>
          </cell>
        </row>
        <row r="33998">
          <cell r="E33998" t="str">
            <v>ALL-ALL-141</v>
          </cell>
          <cell r="F33998">
            <v>4153719.72</v>
          </cell>
        </row>
        <row r="33999">
          <cell r="E33999" t="str">
            <v>ALL-ALL-142</v>
          </cell>
          <cell r="F33999">
            <v>333562000.5</v>
          </cell>
        </row>
        <row r="34000">
          <cell r="E34000" t="str">
            <v>ALL-ALL-143</v>
          </cell>
          <cell r="F34000">
            <v>9370820.6099999994</v>
          </cell>
        </row>
        <row r="34001">
          <cell r="E34001" t="str">
            <v>ALL-ALL-144</v>
          </cell>
          <cell r="F34001">
            <v>5474104.3499999996</v>
          </cell>
        </row>
        <row r="34002">
          <cell r="E34002" t="str">
            <v>ALL-ALL-145</v>
          </cell>
          <cell r="F34002">
            <v>29418478.57</v>
          </cell>
        </row>
        <row r="34003">
          <cell r="E34003" t="str">
            <v>ALL-ALL-146</v>
          </cell>
          <cell r="F34003">
            <v>20914958.960000001</v>
          </cell>
        </row>
        <row r="34004">
          <cell r="E34004" t="str">
            <v>ALL-ALL-147</v>
          </cell>
          <cell r="F34004">
            <v>12272780.449999999</v>
          </cell>
        </row>
        <row r="34005">
          <cell r="E34005" t="str">
            <v>ALL-ALL-148</v>
          </cell>
          <cell r="F34005">
            <v>8661280.5399999991</v>
          </cell>
        </row>
        <row r="34006">
          <cell r="E34006" t="str">
            <v>ALL-ALL-149</v>
          </cell>
          <cell r="F34006">
            <v>6413222.7699999996</v>
          </cell>
        </row>
        <row r="34007">
          <cell r="E34007" t="str">
            <v>ALL-ALL-151</v>
          </cell>
          <cell r="F34007">
            <v>151402935.49000001</v>
          </cell>
        </row>
        <row r="34008">
          <cell r="E34008" t="str">
            <v>ALL-ALL-152</v>
          </cell>
          <cell r="F34008">
            <v>8881518.3000000007</v>
          </cell>
        </row>
        <row r="34009">
          <cell r="E34009" t="str">
            <v>ALL-ALL-153</v>
          </cell>
          <cell r="F34009">
            <v>2322957.27</v>
          </cell>
        </row>
        <row r="34010">
          <cell r="E34010" t="str">
            <v>ALL-ALL-162</v>
          </cell>
          <cell r="F34010">
            <v>36278880.009999998</v>
          </cell>
        </row>
        <row r="34011">
          <cell r="E34011" t="str">
            <v>ALL-ALL-163</v>
          </cell>
          <cell r="F34011">
            <v>2480747.15</v>
          </cell>
        </row>
        <row r="34012">
          <cell r="E34012" t="str">
            <v>ALL-ALL-164</v>
          </cell>
          <cell r="F34012">
            <v>682595.42</v>
          </cell>
        </row>
        <row r="34013">
          <cell r="E34013" t="str">
            <v>ALL-ALL-165</v>
          </cell>
          <cell r="F34013">
            <v>11189906.48</v>
          </cell>
        </row>
        <row r="34014">
          <cell r="E34014" t="str">
            <v>ALL-ALL-166</v>
          </cell>
          <cell r="F34014">
            <v>73320.25</v>
          </cell>
        </row>
        <row r="34015">
          <cell r="E34015" t="str">
            <v>ALL-ALL-167</v>
          </cell>
          <cell r="F34015">
            <v>2911414.51</v>
          </cell>
        </row>
        <row r="34016">
          <cell r="E34016" t="str">
            <v>ALL-ALL-171</v>
          </cell>
          <cell r="F34016">
            <v>156009566.46000001</v>
          </cell>
        </row>
        <row r="34017">
          <cell r="E34017" t="str">
            <v>ALL-ALL-172</v>
          </cell>
          <cell r="F34017">
            <v>4281498.1900000004</v>
          </cell>
        </row>
        <row r="34018">
          <cell r="E34018" t="str">
            <v>ALL-ALL-173</v>
          </cell>
          <cell r="F34018">
            <v>168685941.5</v>
          </cell>
        </row>
        <row r="34019">
          <cell r="E34019" t="str">
            <v>ALL-ALL-174</v>
          </cell>
          <cell r="F34019">
            <v>138150.84</v>
          </cell>
        </row>
        <row r="34020">
          <cell r="E34020" t="str">
            <v>ALL-ALL-175</v>
          </cell>
          <cell r="F34020">
            <v>55778754.090000004</v>
          </cell>
        </row>
        <row r="34021">
          <cell r="E34021" t="str">
            <v>ALL-ALL-176</v>
          </cell>
          <cell r="F34021">
            <v>3068059.36</v>
          </cell>
        </row>
        <row r="34022">
          <cell r="E34022" t="str">
            <v>ALL-ALL-177</v>
          </cell>
          <cell r="F34022">
            <v>62742.8</v>
          </cell>
        </row>
        <row r="34023">
          <cell r="E34023" t="str">
            <v>ALL-ALL-181</v>
          </cell>
          <cell r="F34023">
            <v>23404746.890000001</v>
          </cell>
        </row>
        <row r="34024">
          <cell r="E34024" t="str">
            <v>ALL-ALL-182</v>
          </cell>
          <cell r="F34024">
            <v>1550</v>
          </cell>
        </row>
        <row r="34025">
          <cell r="E34025" t="str">
            <v>ALL-ALL-183</v>
          </cell>
          <cell r="F34025">
            <v>536521.02</v>
          </cell>
        </row>
        <row r="34026">
          <cell r="E34026" t="str">
            <v>ALL-ALL-184</v>
          </cell>
          <cell r="F34026">
            <v>83747446.930000007</v>
          </cell>
        </row>
        <row r="34027">
          <cell r="E34027" t="str">
            <v>ALL-ALL-185</v>
          </cell>
          <cell r="F34027">
            <v>4606243.04</v>
          </cell>
        </row>
        <row r="34028">
          <cell r="E34028" t="str">
            <v>ALL-ALL-186</v>
          </cell>
          <cell r="F34028">
            <v>-293148.59000000003</v>
          </cell>
        </row>
        <row r="34029">
          <cell r="E34029" t="str">
            <v>ALL-ALL-187</v>
          </cell>
          <cell r="F34029">
            <v>77601</v>
          </cell>
        </row>
        <row r="34030">
          <cell r="E34030" t="str">
            <v>ALL-ALL-188</v>
          </cell>
          <cell r="F34030">
            <v>41791596.119999997</v>
          </cell>
        </row>
        <row r="34031">
          <cell r="E34031" t="str">
            <v>ALL-ALL-189</v>
          </cell>
          <cell r="F34031">
            <v>5839116.1799999997</v>
          </cell>
        </row>
        <row r="34032">
          <cell r="E34032" t="str">
            <v>ALL-ALL-191</v>
          </cell>
          <cell r="F34032">
            <v>1297479.75</v>
          </cell>
        </row>
        <row r="34033">
          <cell r="E34033" t="str">
            <v>ALL-ALL-192</v>
          </cell>
          <cell r="F34033">
            <v>949060.38</v>
          </cell>
        </row>
        <row r="34034">
          <cell r="E34034" t="str">
            <v>ALL-ALL-193</v>
          </cell>
          <cell r="F34034">
            <v>948796.39</v>
          </cell>
        </row>
        <row r="34035">
          <cell r="E34035" t="str">
            <v>ALL-ALL-194</v>
          </cell>
          <cell r="F34035">
            <v>73415.990000000005</v>
          </cell>
        </row>
        <row r="34036">
          <cell r="E34036" t="str">
            <v>ALL-ALL-196</v>
          </cell>
          <cell r="F34036">
            <v>2008107.2</v>
          </cell>
        </row>
        <row r="34037">
          <cell r="E34037" t="str">
            <v>ALL-ALL-197</v>
          </cell>
          <cell r="F34037">
            <v>506925.34</v>
          </cell>
        </row>
        <row r="34038">
          <cell r="E34038" t="str">
            <v>ALL-ALL-198</v>
          </cell>
          <cell r="F34038">
            <v>8088485.4000000004</v>
          </cell>
        </row>
        <row r="34039">
          <cell r="E34039" t="str">
            <v>ALL-ALL-199</v>
          </cell>
          <cell r="F34039">
            <v>4563468.51</v>
          </cell>
        </row>
        <row r="34040">
          <cell r="E34040" t="str">
            <v>ALL-ALL-211</v>
          </cell>
          <cell r="F34040">
            <v>388318186.89999998</v>
          </cell>
        </row>
        <row r="34041">
          <cell r="E34041" t="str">
            <v>ALL-ALL-221</v>
          </cell>
          <cell r="F34041">
            <v>755941930.12</v>
          </cell>
        </row>
        <row r="34042">
          <cell r="E34042" t="str">
            <v>ALL-ALL-229</v>
          </cell>
          <cell r="F34042">
            <v>24694.81</v>
          </cell>
        </row>
        <row r="34043">
          <cell r="E34043" t="str">
            <v>ALL-ALL-231</v>
          </cell>
          <cell r="F34043">
            <v>676611173.16999996</v>
          </cell>
        </row>
        <row r="34044">
          <cell r="E34044" t="str">
            <v>ALL-ALL-232</v>
          </cell>
          <cell r="F34044">
            <v>60.29</v>
          </cell>
        </row>
        <row r="34045">
          <cell r="E34045" t="str">
            <v>ALL-ALL-233</v>
          </cell>
          <cell r="F34045">
            <v>29232074.43</v>
          </cell>
        </row>
        <row r="34046">
          <cell r="E34046" t="str">
            <v>ALL-ALL-235</v>
          </cell>
          <cell r="F34046">
            <v>0.2</v>
          </cell>
        </row>
        <row r="34047">
          <cell r="E34047" t="str">
            <v>ALL-ALL-311</v>
          </cell>
          <cell r="F34047">
            <v>130096610.56</v>
          </cell>
        </row>
        <row r="34048">
          <cell r="E34048" t="str">
            <v>ALL-ALL-312</v>
          </cell>
          <cell r="F34048">
            <v>10644722.189999999</v>
          </cell>
        </row>
        <row r="34049">
          <cell r="E34049" t="str">
            <v>ALL-ALL-313</v>
          </cell>
          <cell r="F34049">
            <v>24652.35</v>
          </cell>
        </row>
        <row r="34050">
          <cell r="E34050" t="str">
            <v>ALL-ALL-314</v>
          </cell>
          <cell r="F34050">
            <v>1538425.25</v>
          </cell>
        </row>
        <row r="34051">
          <cell r="E34051" t="str">
            <v>ALL-ALL-315</v>
          </cell>
          <cell r="F34051">
            <v>1327537.52</v>
          </cell>
        </row>
        <row r="34052">
          <cell r="E34052" t="str">
            <v>ALL-ALL-317</v>
          </cell>
          <cell r="F34052">
            <v>552228.27</v>
          </cell>
        </row>
        <row r="34053">
          <cell r="E34053" t="str">
            <v>ALL-ALL-318</v>
          </cell>
          <cell r="F34053">
            <v>4033115.62</v>
          </cell>
        </row>
        <row r="34054">
          <cell r="E34054" t="str">
            <v>ALL-ALL-319</v>
          </cell>
          <cell r="F34054">
            <v>684591.57</v>
          </cell>
        </row>
        <row r="34055">
          <cell r="E34055" t="str">
            <v>ALL-ALL-321</v>
          </cell>
          <cell r="F34055">
            <v>1257200.44</v>
          </cell>
        </row>
        <row r="34056">
          <cell r="E34056" t="str">
            <v>ALL-ALL-322</v>
          </cell>
          <cell r="F34056">
            <v>53296.77</v>
          </cell>
        </row>
        <row r="34057">
          <cell r="E34057" t="str">
            <v>ALL-ALL-323</v>
          </cell>
          <cell r="F34057">
            <v>10717.24</v>
          </cell>
        </row>
        <row r="34058">
          <cell r="E34058" t="str">
            <v>ALL-ALL-324</v>
          </cell>
          <cell r="F34058">
            <v>6578.26</v>
          </cell>
        </row>
        <row r="34059">
          <cell r="E34059" t="str">
            <v>ALL-ALL-326</v>
          </cell>
          <cell r="F34059">
            <v>2367945.89</v>
          </cell>
        </row>
        <row r="34060">
          <cell r="E34060" t="str">
            <v>ALL-ALL-327</v>
          </cell>
          <cell r="F34060">
            <v>343521.05</v>
          </cell>
        </row>
        <row r="34061">
          <cell r="E34061" t="str">
            <v>ALL-ALL-331</v>
          </cell>
          <cell r="F34061">
            <v>21835221.190000001</v>
          </cell>
        </row>
        <row r="34062">
          <cell r="E34062" t="str">
            <v>ALL-ALL-332</v>
          </cell>
          <cell r="F34062">
            <v>2631514.39</v>
          </cell>
        </row>
        <row r="34063">
          <cell r="E34063" t="str">
            <v>ALL-ALL-333</v>
          </cell>
          <cell r="F34063">
            <v>1184761.1200000001</v>
          </cell>
        </row>
        <row r="34064">
          <cell r="E34064" t="str">
            <v>ALL-ALL-341</v>
          </cell>
          <cell r="F34064">
            <v>980685.6</v>
          </cell>
        </row>
        <row r="34065">
          <cell r="E34065" t="str">
            <v>ALL-ALL-342</v>
          </cell>
          <cell r="F34065">
            <v>244729.58</v>
          </cell>
        </row>
        <row r="34066">
          <cell r="E34066" t="str">
            <v>ALL-ALL-343</v>
          </cell>
          <cell r="F34066">
            <v>4580313.22</v>
          </cell>
        </row>
        <row r="34067">
          <cell r="E34067" t="str">
            <v>ALL-ALL-344</v>
          </cell>
          <cell r="F34067">
            <v>365715.78</v>
          </cell>
        </row>
        <row r="34068">
          <cell r="E34068" t="str">
            <v>ALL-ALL-351</v>
          </cell>
          <cell r="F34068">
            <v>1161864.5</v>
          </cell>
        </row>
        <row r="34069">
          <cell r="E34069" t="str">
            <v>ALL-ALL-352</v>
          </cell>
          <cell r="F34069">
            <v>40869.440000000002</v>
          </cell>
        </row>
        <row r="34070">
          <cell r="E34070" t="str">
            <v>ALL-ALL-353</v>
          </cell>
          <cell r="F34070">
            <v>8585.36</v>
          </cell>
        </row>
        <row r="34071">
          <cell r="E34071" t="str">
            <v>ALL-ALL-361</v>
          </cell>
          <cell r="F34071">
            <v>74620.259999999995</v>
          </cell>
        </row>
        <row r="34072">
          <cell r="E34072" t="str">
            <v>ALL-ALL-363</v>
          </cell>
          <cell r="F34072">
            <v>860.6</v>
          </cell>
        </row>
        <row r="34073">
          <cell r="E34073" t="str">
            <v>ALL-ALL-371</v>
          </cell>
          <cell r="F34073">
            <v>46365.57</v>
          </cell>
        </row>
        <row r="34074">
          <cell r="E34074" t="str">
            <v>ALL-ALL-372</v>
          </cell>
          <cell r="F34074">
            <v>505012.33</v>
          </cell>
        </row>
        <row r="34075">
          <cell r="E34075" t="str">
            <v>ALL-ALL-373</v>
          </cell>
          <cell r="F34075">
            <v>2547.5</v>
          </cell>
        </row>
        <row r="34076">
          <cell r="E34076" t="str">
            <v>ALL-ALL-378</v>
          </cell>
          <cell r="F34076">
            <v>16440.060000000001</v>
          </cell>
        </row>
        <row r="34077">
          <cell r="E34077" t="str">
            <v>ALL-ALL-379</v>
          </cell>
          <cell r="F34077">
            <v>114700.12</v>
          </cell>
        </row>
        <row r="34078">
          <cell r="E34078" t="str">
            <v>ALL-ALL-411</v>
          </cell>
          <cell r="F34078">
            <v>92485147.790000007</v>
          </cell>
        </row>
        <row r="34079">
          <cell r="E34079" t="str">
            <v>ALL-ALL-413</v>
          </cell>
          <cell r="F34079">
            <v>10094674.35</v>
          </cell>
        </row>
        <row r="34080">
          <cell r="E34080" t="str">
            <v>ALL-ALL-414</v>
          </cell>
          <cell r="F34080">
            <v>1879168.35</v>
          </cell>
        </row>
        <row r="34081">
          <cell r="E34081" t="str">
            <v>ALL-ALL-418</v>
          </cell>
          <cell r="F34081">
            <v>27944892.190000001</v>
          </cell>
        </row>
        <row r="34082">
          <cell r="E34082" t="str">
            <v>ALL-ALL-421</v>
          </cell>
          <cell r="F34082">
            <v>12228.8</v>
          </cell>
        </row>
        <row r="34083">
          <cell r="E34083" t="str">
            <v>ALL-ALL-422</v>
          </cell>
          <cell r="F34083">
            <v>22553786.690000001</v>
          </cell>
        </row>
        <row r="34084">
          <cell r="E34084" t="str">
            <v>ALL-ALL-423</v>
          </cell>
          <cell r="F34084">
            <v>68883473.459999993</v>
          </cell>
        </row>
        <row r="34085">
          <cell r="E34085" t="str">
            <v>ALL-ALL-424</v>
          </cell>
          <cell r="F34085">
            <v>1374008.14</v>
          </cell>
        </row>
        <row r="34086">
          <cell r="E34086" t="str">
            <v>ALL-ALL-425</v>
          </cell>
          <cell r="F34086">
            <v>8070047.5999999996</v>
          </cell>
        </row>
        <row r="34087">
          <cell r="E34087" t="str">
            <v>ALL-ALL-451</v>
          </cell>
          <cell r="F34087">
            <v>7254.7</v>
          </cell>
        </row>
        <row r="34088">
          <cell r="E34088" t="str">
            <v>ALL-ALL-459</v>
          </cell>
          <cell r="F34088">
            <v>110925.81</v>
          </cell>
        </row>
        <row r="34089">
          <cell r="E34089" t="str">
            <v>ALL-ALL-461</v>
          </cell>
          <cell r="F34089">
            <v>7509801.96</v>
          </cell>
        </row>
        <row r="34090">
          <cell r="E34090" t="str">
            <v>ALL-ALL-462</v>
          </cell>
          <cell r="F34090">
            <v>41795408.439999998</v>
          </cell>
        </row>
        <row r="34091">
          <cell r="E34091" t="str">
            <v>ALL-ALL-471</v>
          </cell>
          <cell r="F34091">
            <v>23326.77</v>
          </cell>
        </row>
        <row r="34092">
          <cell r="E34092" t="str">
            <v>ALL-ALL-472</v>
          </cell>
          <cell r="F34092">
            <v>-205817.09</v>
          </cell>
        </row>
        <row r="34093">
          <cell r="E34093" t="str">
            <v>ALL-ALL-523</v>
          </cell>
          <cell r="F34093">
            <v>9748</v>
          </cell>
        </row>
        <row r="34094">
          <cell r="E34094" t="str">
            <v>ALL-ALL-529</v>
          </cell>
          <cell r="F34094">
            <v>2520.5</v>
          </cell>
        </row>
        <row r="34095">
          <cell r="E34095" t="str">
            <v>ALL-ALL-532</v>
          </cell>
          <cell r="F34095">
            <v>600</v>
          </cell>
        </row>
        <row r="34096">
          <cell r="E34096" t="str">
            <v>ALL-ALL-541</v>
          </cell>
          <cell r="F34096">
            <v>3002751.76</v>
          </cell>
        </row>
        <row r="34097">
          <cell r="E34097" t="str">
            <v>ALL-ALL-542</v>
          </cell>
          <cell r="F34097">
            <v>5743974.9500000002</v>
          </cell>
        </row>
        <row r="34098">
          <cell r="E34098" t="str">
            <v>ALL-ALL-551</v>
          </cell>
          <cell r="F34098">
            <v>987096.87</v>
          </cell>
        </row>
        <row r="34099">
          <cell r="E34099" t="str">
            <v>ALL-ALL-552</v>
          </cell>
          <cell r="F34099">
            <v>92280.04</v>
          </cell>
        </row>
        <row r="34100">
          <cell r="E34100" t="str">
            <v>ALL-ALL-715</v>
          </cell>
          <cell r="F34100">
            <v>453918.84</v>
          </cell>
        </row>
        <row r="34101">
          <cell r="E34101" t="str">
            <v>ALL-ALL-717</v>
          </cell>
          <cell r="F34101">
            <v>96821.2</v>
          </cell>
        </row>
        <row r="34102">
          <cell r="E34102" t="str">
            <v>ALL-001-121</v>
          </cell>
          <cell r="F34102">
            <v>2542758830.9200001</v>
          </cell>
        </row>
        <row r="34103">
          <cell r="E34103" t="str">
            <v>ALL-001-122</v>
          </cell>
          <cell r="F34103">
            <v>87968.46</v>
          </cell>
        </row>
        <row r="34104">
          <cell r="E34104" t="str">
            <v>ALL-001-123</v>
          </cell>
          <cell r="F34104">
            <v>12185952.810000001</v>
          </cell>
        </row>
        <row r="34105">
          <cell r="E34105" t="str">
            <v>ALL-001-125</v>
          </cell>
          <cell r="F34105">
            <v>1300232.72</v>
          </cell>
        </row>
        <row r="34106">
          <cell r="E34106" t="str">
            <v>ALL-001-127</v>
          </cell>
          <cell r="F34106">
            <v>9967870.8300000001</v>
          </cell>
        </row>
        <row r="34107">
          <cell r="E34107" t="str">
            <v>ALL-001-211</v>
          </cell>
          <cell r="F34107">
            <v>186339955.61000001</v>
          </cell>
        </row>
        <row r="34108">
          <cell r="E34108" t="str">
            <v>ALL-001-221</v>
          </cell>
          <cell r="F34108">
            <v>373882115.05000001</v>
          </cell>
        </row>
        <row r="34109">
          <cell r="E34109" t="str">
            <v>ALL-001-231</v>
          </cell>
          <cell r="F34109">
            <v>316566377.38999999</v>
          </cell>
        </row>
        <row r="34110">
          <cell r="E34110" t="str">
            <v>ALL-002-111</v>
          </cell>
          <cell r="F34110">
            <v>13312461.99</v>
          </cell>
        </row>
        <row r="34111">
          <cell r="E34111" t="str">
            <v>ALL-002-112</v>
          </cell>
          <cell r="F34111">
            <v>4880739.4400000004</v>
          </cell>
        </row>
        <row r="34112">
          <cell r="E34112" t="str">
            <v>ALL-002-113</v>
          </cell>
          <cell r="F34112">
            <v>37457705.789999999</v>
          </cell>
        </row>
        <row r="34113">
          <cell r="E34113" t="str">
            <v>ALL-002-115</v>
          </cell>
          <cell r="F34113">
            <v>7355844.4500000002</v>
          </cell>
        </row>
        <row r="34114">
          <cell r="E34114" t="str">
            <v>ALL-002-118</v>
          </cell>
          <cell r="F34114">
            <v>10466376.380000001</v>
          </cell>
        </row>
        <row r="34115">
          <cell r="E34115" t="str">
            <v>ALL-002-176</v>
          </cell>
          <cell r="F34115">
            <v>239153.12</v>
          </cell>
        </row>
        <row r="34116">
          <cell r="E34116" t="str">
            <v>ALL-002-199</v>
          </cell>
          <cell r="F34116">
            <v>536.77</v>
          </cell>
        </row>
        <row r="34117">
          <cell r="E34117" t="str">
            <v>ALL-002-211</v>
          </cell>
          <cell r="F34117">
            <v>5123500.6100000003</v>
          </cell>
        </row>
        <row r="34118">
          <cell r="E34118" t="str">
            <v>ALL-002-221</v>
          </cell>
          <cell r="F34118">
            <v>10399674.359999999</v>
          </cell>
        </row>
        <row r="34119">
          <cell r="E34119" t="str">
            <v>ALL-002-231</v>
          </cell>
          <cell r="F34119">
            <v>4465751.87</v>
          </cell>
        </row>
        <row r="34120">
          <cell r="E34120" t="str">
            <v>ALL-002-715</v>
          </cell>
          <cell r="F34120">
            <v>453918.84</v>
          </cell>
        </row>
        <row r="34121">
          <cell r="E34121" t="str">
            <v>ALL-003-147</v>
          </cell>
          <cell r="F34121">
            <v>60293.83</v>
          </cell>
        </row>
        <row r="34122">
          <cell r="E34122" t="str">
            <v>ALL-003-151</v>
          </cell>
          <cell r="F34122">
            <v>84824348.769999996</v>
          </cell>
        </row>
        <row r="34123">
          <cell r="E34123" t="str">
            <v>ALL-003-153</v>
          </cell>
          <cell r="F34123">
            <v>1416412.92</v>
          </cell>
        </row>
        <row r="34124">
          <cell r="E34124" t="str">
            <v>ALL-003-162</v>
          </cell>
          <cell r="F34124">
            <v>15403634.59</v>
          </cell>
        </row>
        <row r="34125">
          <cell r="E34125" t="str">
            <v>ALL-003-163</v>
          </cell>
          <cell r="F34125">
            <v>87293.47</v>
          </cell>
        </row>
        <row r="34126">
          <cell r="E34126" t="str">
            <v>ALL-003-164</v>
          </cell>
          <cell r="F34126">
            <v>412142.5</v>
          </cell>
        </row>
        <row r="34127">
          <cell r="E34127" t="str">
            <v>ALL-003-166</v>
          </cell>
          <cell r="F34127">
            <v>358.15</v>
          </cell>
        </row>
        <row r="34128">
          <cell r="E34128" t="str">
            <v>ALL-003-173</v>
          </cell>
          <cell r="F34128">
            <v>159764358.63</v>
          </cell>
        </row>
        <row r="34129">
          <cell r="E34129" t="str">
            <v>ALL-003-176</v>
          </cell>
          <cell r="F34129">
            <v>2804590.64</v>
          </cell>
        </row>
        <row r="34130">
          <cell r="E34130" t="str">
            <v>ALL-003-199</v>
          </cell>
          <cell r="F34130">
            <v>745657.24</v>
          </cell>
        </row>
        <row r="34131">
          <cell r="E34131" t="str">
            <v>ALL-003-211</v>
          </cell>
          <cell r="F34131">
            <v>18183422.629999999</v>
          </cell>
        </row>
        <row r="34132">
          <cell r="E34132" t="str">
            <v>ALL-003-221</v>
          </cell>
          <cell r="F34132">
            <v>34671994.990000002</v>
          </cell>
        </row>
        <row r="34133">
          <cell r="E34133" t="str">
            <v>ALL-003-231</v>
          </cell>
          <cell r="F34133">
            <v>47111564.380000003</v>
          </cell>
        </row>
        <row r="34134">
          <cell r="E34134" t="str">
            <v>ALL-003-311</v>
          </cell>
          <cell r="F34134">
            <v>1515196.55</v>
          </cell>
        </row>
        <row r="34135">
          <cell r="E34135" t="str">
            <v>ALL-003-371</v>
          </cell>
          <cell r="F34135">
            <v>30704.5</v>
          </cell>
        </row>
        <row r="34136">
          <cell r="E34136" t="str">
            <v>ALL-004-142</v>
          </cell>
          <cell r="F34136">
            <v>80527</v>
          </cell>
        </row>
        <row r="34137">
          <cell r="E34137" t="str">
            <v>ALL-004-211</v>
          </cell>
          <cell r="F34137">
            <v>6160.32</v>
          </cell>
        </row>
        <row r="34138">
          <cell r="E34138" t="str">
            <v>ALL-004-221</v>
          </cell>
          <cell r="F34138">
            <v>29289.83</v>
          </cell>
        </row>
        <row r="34139">
          <cell r="E34139" t="str">
            <v>ALL-004-231</v>
          </cell>
          <cell r="F34139">
            <v>22977.62</v>
          </cell>
        </row>
        <row r="34140">
          <cell r="E34140" t="str">
            <v>ALL-004-311</v>
          </cell>
          <cell r="F34140">
            <v>237731.23</v>
          </cell>
        </row>
        <row r="34141">
          <cell r="E34141" t="str">
            <v>ALL-005-114</v>
          </cell>
          <cell r="F34141">
            <v>149485693.59</v>
          </cell>
        </row>
        <row r="34142">
          <cell r="E34142" t="str">
            <v>ALL-005-116</v>
          </cell>
          <cell r="F34142">
            <v>71979989.689999998</v>
          </cell>
        </row>
        <row r="34143">
          <cell r="E34143" t="str">
            <v>ALL-005-117</v>
          </cell>
          <cell r="F34143">
            <v>997426.28</v>
          </cell>
        </row>
        <row r="34144">
          <cell r="E34144" t="str">
            <v>ALL-005-211</v>
          </cell>
          <cell r="F34144">
            <v>16184257.960000001</v>
          </cell>
        </row>
        <row r="34145">
          <cell r="E34145" t="str">
            <v>ALL-005-221</v>
          </cell>
          <cell r="F34145">
            <v>32267537</v>
          </cell>
        </row>
        <row r="34146">
          <cell r="E34146" t="str">
            <v>ALL-005-231</v>
          </cell>
          <cell r="F34146">
            <v>19307239.649999999</v>
          </cell>
        </row>
        <row r="34147">
          <cell r="E34147" t="str">
            <v>ALL-007-121</v>
          </cell>
          <cell r="F34147">
            <v>4326127.96</v>
          </cell>
        </row>
        <row r="34148">
          <cell r="E34148" t="str">
            <v>ALL-007-131</v>
          </cell>
          <cell r="F34148">
            <v>253728736.06999999</v>
          </cell>
        </row>
        <row r="34149">
          <cell r="E34149" t="str">
            <v>ALL-007-132</v>
          </cell>
          <cell r="F34149">
            <v>8062675.5199999996</v>
          </cell>
        </row>
        <row r="34150">
          <cell r="E34150" t="str">
            <v>ALL-007-133</v>
          </cell>
          <cell r="F34150">
            <v>18252335.239999998</v>
          </cell>
        </row>
        <row r="34151">
          <cell r="E34151" t="str">
            <v>ALL-007-135</v>
          </cell>
          <cell r="F34151">
            <v>22277114.190000001</v>
          </cell>
        </row>
        <row r="34152">
          <cell r="E34152" t="str">
            <v>ALL-007-211</v>
          </cell>
          <cell r="F34152">
            <v>22261755.690000001</v>
          </cell>
        </row>
        <row r="34153">
          <cell r="E34153" t="str">
            <v>ALL-007-221</v>
          </cell>
          <cell r="F34153">
            <v>44526460.759999998</v>
          </cell>
        </row>
        <row r="34154">
          <cell r="E34154" t="str">
            <v>ALL-007-231</v>
          </cell>
          <cell r="F34154">
            <v>33033063.879999999</v>
          </cell>
        </row>
        <row r="34155">
          <cell r="E34155" t="str">
            <v>ALL-008-121</v>
          </cell>
          <cell r="F34155">
            <v>50682762.210000001</v>
          </cell>
        </row>
        <row r="34156">
          <cell r="E34156" t="str">
            <v>ALL-008-122</v>
          </cell>
          <cell r="F34156">
            <v>3010</v>
          </cell>
        </row>
        <row r="34157">
          <cell r="E34157" t="str">
            <v>ALL-008-162</v>
          </cell>
          <cell r="F34157">
            <v>176005.28</v>
          </cell>
        </row>
        <row r="34158">
          <cell r="E34158" t="str">
            <v>ALL-008-211</v>
          </cell>
          <cell r="F34158">
            <v>3812479.86</v>
          </cell>
        </row>
        <row r="34159">
          <cell r="E34159" t="str">
            <v>ALL-008-221</v>
          </cell>
          <cell r="F34159">
            <v>7193878.1799999997</v>
          </cell>
        </row>
        <row r="34160">
          <cell r="E34160" t="str">
            <v>ALL-008-231</v>
          </cell>
          <cell r="F34160">
            <v>6332826.25</v>
          </cell>
        </row>
        <row r="34161">
          <cell r="E34161" t="str">
            <v>ALL-009-184</v>
          </cell>
          <cell r="F34161">
            <v>81338196.730000004</v>
          </cell>
        </row>
        <row r="34162">
          <cell r="E34162" t="str">
            <v>ALL-009-185</v>
          </cell>
          <cell r="F34162">
            <v>4560708.29</v>
          </cell>
        </row>
        <row r="34163">
          <cell r="E34163" t="str">
            <v>ALL-009-186</v>
          </cell>
          <cell r="F34163">
            <v>-293148.59000000003</v>
          </cell>
        </row>
        <row r="34164">
          <cell r="E34164" t="str">
            <v>ALL-009-188</v>
          </cell>
          <cell r="F34164">
            <v>40900823.159999996</v>
          </cell>
        </row>
        <row r="34165">
          <cell r="E34165" t="str">
            <v>ALL-009-189</v>
          </cell>
          <cell r="F34165">
            <v>5661164.1399999997</v>
          </cell>
        </row>
        <row r="34166">
          <cell r="E34166" t="str">
            <v>ALL-009-211</v>
          </cell>
          <cell r="F34166">
            <v>9998817.75</v>
          </cell>
        </row>
        <row r="34167">
          <cell r="E34167" t="str">
            <v>ALL-009-221</v>
          </cell>
          <cell r="F34167">
            <v>18204230.91</v>
          </cell>
        </row>
        <row r="34168">
          <cell r="E34168" t="str">
            <v>ALL-009-229</v>
          </cell>
          <cell r="F34168">
            <v>22897.26</v>
          </cell>
        </row>
        <row r="34169">
          <cell r="E34169" t="str">
            <v>ALL-009-231</v>
          </cell>
          <cell r="F34169">
            <v>913130.92</v>
          </cell>
        </row>
        <row r="34170">
          <cell r="E34170" t="str">
            <v>ALL-009-233</v>
          </cell>
          <cell r="F34170">
            <v>29232059.68</v>
          </cell>
        </row>
        <row r="34171">
          <cell r="E34171" t="str">
            <v>ALL-010-113</v>
          </cell>
          <cell r="F34171">
            <v>44328.36</v>
          </cell>
        </row>
        <row r="34172">
          <cell r="E34172" t="str">
            <v>ALL-010-116</v>
          </cell>
          <cell r="F34172">
            <v>245857.96</v>
          </cell>
        </row>
        <row r="34173">
          <cell r="E34173" t="str">
            <v>ALL-010-121</v>
          </cell>
          <cell r="F34173">
            <v>26506725.039999999</v>
          </cell>
        </row>
        <row r="34174">
          <cell r="E34174" t="str">
            <v>ALL-010-131</v>
          </cell>
          <cell r="F34174">
            <v>1183782.22</v>
          </cell>
        </row>
        <row r="34175">
          <cell r="E34175" t="str">
            <v>ALL-010-162</v>
          </cell>
          <cell r="F34175">
            <v>24882.51</v>
          </cell>
        </row>
        <row r="34176">
          <cell r="E34176" t="str">
            <v>ALL-010-211</v>
          </cell>
          <cell r="F34176">
            <v>2088064.03</v>
          </cell>
        </row>
        <row r="34177">
          <cell r="E34177" t="str">
            <v>ALL-010-221</v>
          </cell>
          <cell r="F34177">
            <v>4086789.58</v>
          </cell>
        </row>
        <row r="34178">
          <cell r="E34178" t="str">
            <v>ALL-010-231</v>
          </cell>
          <cell r="F34178">
            <v>3437424.9</v>
          </cell>
        </row>
        <row r="34179">
          <cell r="E34179" t="str">
            <v>ALL-011-163</v>
          </cell>
          <cell r="F34179">
            <v>130721.12</v>
          </cell>
        </row>
        <row r="34180">
          <cell r="E34180" t="str">
            <v>ALL-011-166</v>
          </cell>
          <cell r="F34180">
            <v>4978.22</v>
          </cell>
        </row>
        <row r="34181">
          <cell r="E34181" t="str">
            <v>ALL-011-211</v>
          </cell>
          <cell r="F34181">
            <v>10225.43</v>
          </cell>
        </row>
        <row r="34182">
          <cell r="E34182" t="str">
            <v>ALL-011-221</v>
          </cell>
          <cell r="F34182">
            <v>784.44</v>
          </cell>
        </row>
        <row r="34183">
          <cell r="E34183" t="str">
            <v>ALL-012-121</v>
          </cell>
          <cell r="F34183">
            <v>1580151.36</v>
          </cell>
        </row>
        <row r="34184">
          <cell r="E34184" t="str">
            <v>ALL-012-131</v>
          </cell>
          <cell r="F34184">
            <v>85500.61</v>
          </cell>
        </row>
        <row r="34185">
          <cell r="E34185" t="str">
            <v>ALL-012-144</v>
          </cell>
          <cell r="F34185">
            <v>758.13</v>
          </cell>
        </row>
        <row r="34186">
          <cell r="E34186" t="str">
            <v>ALL-012-148</v>
          </cell>
          <cell r="F34186">
            <v>6587972.96</v>
          </cell>
        </row>
        <row r="34187">
          <cell r="E34187" t="str">
            <v>ALL-012-162</v>
          </cell>
          <cell r="F34187">
            <v>91</v>
          </cell>
        </row>
        <row r="34188">
          <cell r="E34188" t="str">
            <v>ALL-012-163</v>
          </cell>
          <cell r="F34188">
            <v>25609</v>
          </cell>
        </row>
        <row r="34189">
          <cell r="E34189" t="str">
            <v>ALL-012-184</v>
          </cell>
          <cell r="F34189">
            <v>12535.67</v>
          </cell>
        </row>
        <row r="34190">
          <cell r="E34190" t="str">
            <v>ALL-012-192</v>
          </cell>
          <cell r="F34190">
            <v>63184.46</v>
          </cell>
        </row>
        <row r="34191">
          <cell r="E34191" t="str">
            <v>ALL-012-211</v>
          </cell>
          <cell r="F34191">
            <v>657272.5</v>
          </cell>
        </row>
        <row r="34192">
          <cell r="E34192" t="str">
            <v>ALL-012-221</v>
          </cell>
          <cell r="F34192">
            <v>750310.07</v>
          </cell>
        </row>
        <row r="34193">
          <cell r="E34193" t="str">
            <v>ALL-012-231</v>
          </cell>
          <cell r="F34193">
            <v>145153.07999999999</v>
          </cell>
        </row>
        <row r="34194">
          <cell r="E34194" t="str">
            <v>ALL-012-311</v>
          </cell>
          <cell r="F34194">
            <v>12017211.93</v>
          </cell>
        </row>
        <row r="34195">
          <cell r="E34195" t="str">
            <v>ALL-012-312</v>
          </cell>
          <cell r="F34195">
            <v>39030.65</v>
          </cell>
        </row>
        <row r="34196">
          <cell r="E34196" t="str">
            <v>ALL-012-314</v>
          </cell>
          <cell r="F34196">
            <v>4371.54</v>
          </cell>
        </row>
        <row r="34197">
          <cell r="E34197" t="str">
            <v>ALL-012-326</v>
          </cell>
          <cell r="F34197">
            <v>12766.96</v>
          </cell>
        </row>
        <row r="34198">
          <cell r="E34198" t="str">
            <v>ALL-012-327</v>
          </cell>
          <cell r="F34198">
            <v>9042.31</v>
          </cell>
        </row>
        <row r="34199">
          <cell r="E34199" t="str">
            <v>ALL-012-342</v>
          </cell>
          <cell r="F34199">
            <v>1424</v>
          </cell>
        </row>
        <row r="34200">
          <cell r="E34200" t="str">
            <v>ALL-012-344</v>
          </cell>
          <cell r="F34200">
            <v>85094.86</v>
          </cell>
        </row>
        <row r="34201">
          <cell r="E34201" t="str">
            <v>ALL-012-363</v>
          </cell>
          <cell r="F34201">
            <v>860.6</v>
          </cell>
        </row>
        <row r="34202">
          <cell r="E34202" t="str">
            <v>ALL-012-372</v>
          </cell>
          <cell r="F34202">
            <v>505012.33</v>
          </cell>
        </row>
        <row r="34203">
          <cell r="E34203" t="str">
            <v>ALL-012-411</v>
          </cell>
          <cell r="F34203">
            <v>296898.73</v>
          </cell>
        </row>
        <row r="34204">
          <cell r="E34204" t="str">
            <v>ALL-012-413</v>
          </cell>
          <cell r="F34204">
            <v>81445.929999999993</v>
          </cell>
        </row>
        <row r="34205">
          <cell r="E34205" t="str">
            <v>ALL-012-418</v>
          </cell>
          <cell r="F34205">
            <v>115779.31</v>
          </cell>
        </row>
        <row r="34206">
          <cell r="E34206" t="str">
            <v>ALL-012-422</v>
          </cell>
          <cell r="F34206">
            <v>496185.35</v>
          </cell>
        </row>
        <row r="34207">
          <cell r="E34207" t="str">
            <v>ALL-012-423</v>
          </cell>
          <cell r="F34207">
            <v>664224</v>
          </cell>
        </row>
        <row r="34208">
          <cell r="E34208" t="str">
            <v>ALL-012-424</v>
          </cell>
          <cell r="F34208">
            <v>10610.77</v>
          </cell>
        </row>
        <row r="34209">
          <cell r="E34209" t="str">
            <v>ALL-012-425</v>
          </cell>
          <cell r="F34209">
            <v>36855.53</v>
          </cell>
        </row>
        <row r="34210">
          <cell r="E34210" t="str">
            <v>ALL-012-461</v>
          </cell>
          <cell r="F34210">
            <v>23598.3</v>
          </cell>
        </row>
        <row r="34211">
          <cell r="E34211" t="str">
            <v>ALL-012-462</v>
          </cell>
          <cell r="F34211">
            <v>286981.46999999997</v>
          </cell>
        </row>
        <row r="34212">
          <cell r="E34212" t="str">
            <v>ALL-012-471</v>
          </cell>
          <cell r="F34212">
            <v>-712.6</v>
          </cell>
        </row>
        <row r="34213">
          <cell r="E34213" t="str">
            <v>ALL-012-541</v>
          </cell>
          <cell r="F34213">
            <v>62169.53</v>
          </cell>
        </row>
        <row r="34214">
          <cell r="E34214" t="str">
            <v>ALL-012-542</v>
          </cell>
          <cell r="F34214">
            <v>4545.3100000000004</v>
          </cell>
        </row>
        <row r="34215">
          <cell r="E34215" t="str">
            <v>ALL-012-551</v>
          </cell>
          <cell r="F34215">
            <v>987096.87</v>
          </cell>
        </row>
        <row r="34216">
          <cell r="E34216" t="str">
            <v>ALL-012-552</v>
          </cell>
          <cell r="F34216">
            <v>16280.12</v>
          </cell>
        </row>
        <row r="34217">
          <cell r="E34217" t="str">
            <v>ALL-013-121</v>
          </cell>
          <cell r="F34217">
            <v>235992513.80000001</v>
          </cell>
        </row>
        <row r="34218">
          <cell r="E34218" t="str">
            <v>ALL-013-122</v>
          </cell>
          <cell r="F34218">
            <v>101328.2</v>
          </cell>
        </row>
        <row r="34219">
          <cell r="E34219" t="str">
            <v>ALL-013-131</v>
          </cell>
          <cell r="F34219">
            <v>20274466.059999999</v>
          </cell>
        </row>
        <row r="34220">
          <cell r="E34220" t="str">
            <v>ALL-013-162</v>
          </cell>
          <cell r="F34220">
            <v>4545979.33</v>
          </cell>
        </row>
        <row r="34221">
          <cell r="E34221" t="str">
            <v>ALL-013-163</v>
          </cell>
          <cell r="F34221">
            <v>54817.45</v>
          </cell>
        </row>
        <row r="34222">
          <cell r="E34222" t="str">
            <v>ALL-013-164</v>
          </cell>
          <cell r="F34222">
            <v>28700.76</v>
          </cell>
        </row>
        <row r="34223">
          <cell r="E34223" t="str">
            <v>ALL-013-167</v>
          </cell>
          <cell r="F34223">
            <v>16506.29</v>
          </cell>
        </row>
        <row r="34224">
          <cell r="E34224" t="str">
            <v>ALL-013-184</v>
          </cell>
          <cell r="F34224">
            <v>2372199.0299999998</v>
          </cell>
        </row>
        <row r="34225">
          <cell r="E34225" t="str">
            <v>ALL-013-185</v>
          </cell>
          <cell r="F34225">
            <v>43388.46</v>
          </cell>
        </row>
        <row r="34226">
          <cell r="E34226" t="str">
            <v>ALL-013-188</v>
          </cell>
          <cell r="F34226">
            <v>853533.86</v>
          </cell>
        </row>
        <row r="34227">
          <cell r="E34227" t="str">
            <v>ALL-013-189</v>
          </cell>
          <cell r="F34227">
            <v>177952.04</v>
          </cell>
        </row>
        <row r="34228">
          <cell r="E34228" t="str">
            <v>ALL-013-211</v>
          </cell>
          <cell r="F34228">
            <v>19202711.309999999</v>
          </cell>
        </row>
        <row r="34229">
          <cell r="E34229" t="str">
            <v>ALL-013-221</v>
          </cell>
          <cell r="F34229">
            <v>37737458.630000003</v>
          </cell>
        </row>
        <row r="34230">
          <cell r="E34230" t="str">
            <v>ALL-013-231</v>
          </cell>
          <cell r="F34230">
            <v>29901110.280000001</v>
          </cell>
        </row>
        <row r="34231">
          <cell r="E34231" t="str">
            <v>ALL-014-121</v>
          </cell>
          <cell r="F34231">
            <v>233485.46</v>
          </cell>
        </row>
        <row r="34232">
          <cell r="E34232" t="str">
            <v>ALL-014-122</v>
          </cell>
          <cell r="F34232">
            <v>35103</v>
          </cell>
        </row>
        <row r="34233">
          <cell r="E34233" t="str">
            <v>ALL-014-131</v>
          </cell>
          <cell r="F34233">
            <v>13901.59</v>
          </cell>
        </row>
        <row r="34234">
          <cell r="E34234" t="str">
            <v>ALL-014-142</v>
          </cell>
          <cell r="F34234">
            <v>134061.10999999999</v>
          </cell>
        </row>
        <row r="34235">
          <cell r="E34235" t="str">
            <v>ALL-014-143</v>
          </cell>
          <cell r="F34235">
            <v>15756.25</v>
          </cell>
        </row>
        <row r="34236">
          <cell r="E34236" t="str">
            <v>ALL-014-146</v>
          </cell>
          <cell r="F34236">
            <v>575611.31999999995</v>
          </cell>
        </row>
        <row r="34237">
          <cell r="E34237" t="str">
            <v>ALL-014-151</v>
          </cell>
          <cell r="F34237">
            <v>1602224.59</v>
          </cell>
        </row>
        <row r="34238">
          <cell r="E34238" t="str">
            <v>ALL-014-152</v>
          </cell>
          <cell r="F34238">
            <v>185873.2</v>
          </cell>
        </row>
        <row r="34239">
          <cell r="E34239" t="str">
            <v>ALL-014-162</v>
          </cell>
          <cell r="F34239">
            <v>68098.509999999995</v>
          </cell>
        </row>
        <row r="34240">
          <cell r="E34240" t="str">
            <v>ALL-014-163</v>
          </cell>
          <cell r="F34240">
            <v>383937.42</v>
          </cell>
        </row>
        <row r="34241">
          <cell r="E34241" t="str">
            <v>ALL-014-165</v>
          </cell>
          <cell r="F34241">
            <v>2813.92</v>
          </cell>
        </row>
        <row r="34242">
          <cell r="E34242" t="str">
            <v>ALL-014-166</v>
          </cell>
          <cell r="F34242">
            <v>35.82</v>
          </cell>
        </row>
        <row r="34243">
          <cell r="E34243" t="str">
            <v>ALL-014-171</v>
          </cell>
          <cell r="F34243">
            <v>39439.46</v>
          </cell>
        </row>
        <row r="34244">
          <cell r="E34244" t="str">
            <v>ALL-014-172</v>
          </cell>
          <cell r="F34244">
            <v>2765.85</v>
          </cell>
        </row>
        <row r="34245">
          <cell r="E34245" t="str">
            <v>ALL-014-177</v>
          </cell>
          <cell r="F34245">
            <v>62742.8</v>
          </cell>
        </row>
        <row r="34246">
          <cell r="E34246" t="str">
            <v>ALL-014-183</v>
          </cell>
          <cell r="F34246">
            <v>5424.11</v>
          </cell>
        </row>
        <row r="34247">
          <cell r="E34247" t="str">
            <v>ALL-014-184</v>
          </cell>
          <cell r="F34247">
            <v>22047.27</v>
          </cell>
        </row>
        <row r="34248">
          <cell r="E34248" t="str">
            <v>ALL-014-185</v>
          </cell>
          <cell r="F34248">
            <v>1811.91</v>
          </cell>
        </row>
        <row r="34249">
          <cell r="E34249" t="str">
            <v>ALL-014-188</v>
          </cell>
          <cell r="F34249">
            <v>5020.03</v>
          </cell>
        </row>
        <row r="34250">
          <cell r="E34250" t="str">
            <v>ALL-014-191</v>
          </cell>
          <cell r="F34250">
            <v>61079.87</v>
          </cell>
        </row>
        <row r="34251">
          <cell r="E34251" t="str">
            <v>ALL-014-196</v>
          </cell>
          <cell r="F34251">
            <v>111598.84</v>
          </cell>
        </row>
        <row r="34252">
          <cell r="E34252" t="str">
            <v>ALL-014-197</v>
          </cell>
          <cell r="F34252">
            <v>13737.43</v>
          </cell>
        </row>
        <row r="34253">
          <cell r="E34253" t="str">
            <v>ALL-014-199</v>
          </cell>
          <cell r="F34253">
            <v>5089.1899999999996</v>
          </cell>
        </row>
        <row r="34254">
          <cell r="E34254" t="str">
            <v>ALL-014-211</v>
          </cell>
          <cell r="F34254">
            <v>261844.04</v>
          </cell>
        </row>
        <row r="34255">
          <cell r="E34255" t="str">
            <v>ALL-014-221</v>
          </cell>
          <cell r="F34255">
            <v>420351.55</v>
          </cell>
        </row>
        <row r="34256">
          <cell r="E34256" t="str">
            <v>ALL-014-231</v>
          </cell>
          <cell r="F34256">
            <v>396473.46</v>
          </cell>
        </row>
        <row r="34257">
          <cell r="E34257" t="str">
            <v>ALL-014-311</v>
          </cell>
          <cell r="F34257">
            <v>512976.57</v>
          </cell>
        </row>
        <row r="34258">
          <cell r="E34258" t="str">
            <v>ALL-014-312</v>
          </cell>
          <cell r="F34258">
            <v>1733927.71</v>
          </cell>
        </row>
        <row r="34259">
          <cell r="E34259" t="str">
            <v>ALL-014-313</v>
          </cell>
          <cell r="F34259">
            <v>9419.61</v>
          </cell>
        </row>
        <row r="34260">
          <cell r="E34260" t="str">
            <v>ALL-014-314</v>
          </cell>
          <cell r="F34260">
            <v>82169.17</v>
          </cell>
        </row>
        <row r="34261">
          <cell r="E34261" t="str">
            <v>ALL-014-315</v>
          </cell>
          <cell r="F34261">
            <v>29037.06</v>
          </cell>
        </row>
        <row r="34262">
          <cell r="E34262" t="str">
            <v>ALL-014-319</v>
          </cell>
          <cell r="F34262">
            <v>144776.59</v>
          </cell>
        </row>
        <row r="34263">
          <cell r="E34263" t="str">
            <v>ALL-014-326</v>
          </cell>
          <cell r="F34263">
            <v>16652.59</v>
          </cell>
        </row>
        <row r="34264">
          <cell r="E34264" t="str">
            <v>ALL-014-327</v>
          </cell>
          <cell r="F34264">
            <v>51601.4</v>
          </cell>
        </row>
        <row r="34265">
          <cell r="E34265" t="str">
            <v>ALL-014-331</v>
          </cell>
          <cell r="F34265">
            <v>54769.89</v>
          </cell>
        </row>
        <row r="34266">
          <cell r="E34266" t="str">
            <v>ALL-014-332</v>
          </cell>
          <cell r="F34266">
            <v>430347.32</v>
          </cell>
        </row>
        <row r="34267">
          <cell r="E34267" t="str">
            <v>ALL-014-333</v>
          </cell>
          <cell r="F34267">
            <v>692076.39</v>
          </cell>
        </row>
        <row r="34268">
          <cell r="E34268" t="str">
            <v>ALL-014-341</v>
          </cell>
          <cell r="F34268">
            <v>16834.37</v>
          </cell>
        </row>
        <row r="34269">
          <cell r="E34269" t="str">
            <v>ALL-014-342</v>
          </cell>
          <cell r="F34269">
            <v>2562.4699999999998</v>
          </cell>
        </row>
        <row r="34270">
          <cell r="E34270" t="str">
            <v>ALL-014-343</v>
          </cell>
          <cell r="F34270">
            <v>13.84</v>
          </cell>
        </row>
        <row r="34271">
          <cell r="E34271" t="str">
            <v>ALL-014-344</v>
          </cell>
          <cell r="F34271">
            <v>8503.1</v>
          </cell>
        </row>
        <row r="34272">
          <cell r="E34272" t="str">
            <v>ALL-014-351</v>
          </cell>
          <cell r="F34272">
            <v>564639.13</v>
          </cell>
        </row>
        <row r="34273">
          <cell r="E34273" t="str">
            <v>ALL-014-352</v>
          </cell>
          <cell r="F34273">
            <v>16677.560000000001</v>
          </cell>
        </row>
        <row r="34274">
          <cell r="E34274" t="str">
            <v>ALL-014-379</v>
          </cell>
          <cell r="F34274">
            <v>102971.76</v>
          </cell>
        </row>
        <row r="34275">
          <cell r="E34275" t="str">
            <v>ALL-014-411</v>
          </cell>
          <cell r="F34275">
            <v>8100077.0700000003</v>
          </cell>
        </row>
        <row r="34276">
          <cell r="E34276" t="str">
            <v>ALL-014-413</v>
          </cell>
          <cell r="F34276">
            <v>174884.63</v>
          </cell>
        </row>
        <row r="34277">
          <cell r="E34277" t="str">
            <v>ALL-014-414</v>
          </cell>
          <cell r="F34277">
            <v>475.71</v>
          </cell>
        </row>
        <row r="34278">
          <cell r="E34278" t="str">
            <v>ALL-014-418</v>
          </cell>
          <cell r="F34278">
            <v>1486108.76</v>
          </cell>
        </row>
        <row r="34279">
          <cell r="E34279" t="str">
            <v>ALL-014-422</v>
          </cell>
          <cell r="F34279">
            <v>170236.16</v>
          </cell>
        </row>
        <row r="34280">
          <cell r="E34280" t="str">
            <v>ALL-014-423</v>
          </cell>
          <cell r="F34280">
            <v>4016.14</v>
          </cell>
        </row>
        <row r="34281">
          <cell r="E34281" t="str">
            <v>ALL-014-459</v>
          </cell>
          <cell r="F34281">
            <v>7774.15</v>
          </cell>
        </row>
        <row r="34282">
          <cell r="E34282" t="str">
            <v>ALL-014-461</v>
          </cell>
          <cell r="F34282">
            <v>2078670.23</v>
          </cell>
        </row>
        <row r="34283">
          <cell r="E34283" t="str">
            <v>ALL-014-462</v>
          </cell>
          <cell r="F34283">
            <v>9467175.6500000004</v>
          </cell>
        </row>
        <row r="34284">
          <cell r="E34284" t="str">
            <v>ALL-014-541</v>
          </cell>
          <cell r="F34284">
            <v>1173293.29</v>
          </cell>
        </row>
        <row r="34285">
          <cell r="E34285" t="str">
            <v>ALL-014-542</v>
          </cell>
          <cell r="F34285">
            <v>1441255.4</v>
          </cell>
        </row>
        <row r="34286">
          <cell r="E34286" t="str">
            <v>ALL-015-163</v>
          </cell>
          <cell r="F34286">
            <v>38529.94</v>
          </cell>
        </row>
        <row r="34287">
          <cell r="E34287" t="str">
            <v>ALL-015-166</v>
          </cell>
          <cell r="F34287">
            <v>283.26</v>
          </cell>
        </row>
        <row r="34288">
          <cell r="E34288" t="str">
            <v>ALL-015-196</v>
          </cell>
          <cell r="F34288">
            <v>21150</v>
          </cell>
        </row>
        <row r="34289">
          <cell r="E34289" t="str">
            <v>ALL-015-197</v>
          </cell>
          <cell r="F34289">
            <v>16904.38</v>
          </cell>
        </row>
        <row r="34290">
          <cell r="E34290" t="str">
            <v>ALL-015-211</v>
          </cell>
          <cell r="F34290">
            <v>6106.96</v>
          </cell>
        </row>
        <row r="34291">
          <cell r="E34291" t="str">
            <v>ALL-015-221</v>
          </cell>
          <cell r="F34291">
            <v>5632.53</v>
          </cell>
        </row>
        <row r="34292">
          <cell r="E34292" t="str">
            <v>ALL-015-311</v>
          </cell>
          <cell r="F34292">
            <v>2631728.31</v>
          </cell>
        </row>
        <row r="34293">
          <cell r="E34293" t="str">
            <v>ALL-015-312</v>
          </cell>
          <cell r="F34293">
            <v>285799.33</v>
          </cell>
        </row>
        <row r="34294">
          <cell r="E34294" t="str">
            <v>ALL-015-319</v>
          </cell>
          <cell r="F34294">
            <v>125.09</v>
          </cell>
        </row>
        <row r="34295">
          <cell r="E34295" t="str">
            <v>ALL-015-326</v>
          </cell>
          <cell r="F34295">
            <v>947896.39</v>
          </cell>
        </row>
        <row r="34296">
          <cell r="E34296" t="str">
            <v>ALL-015-332</v>
          </cell>
          <cell r="F34296">
            <v>40387.629999999997</v>
          </cell>
        </row>
        <row r="34297">
          <cell r="E34297" t="str">
            <v>ALL-015-341</v>
          </cell>
          <cell r="F34297">
            <v>366606.57</v>
          </cell>
        </row>
        <row r="34298">
          <cell r="E34298" t="str">
            <v>ALL-015-343</v>
          </cell>
          <cell r="F34298">
            <v>1073629.3400000001</v>
          </cell>
        </row>
        <row r="34299">
          <cell r="E34299" t="str">
            <v>ALL-015-344</v>
          </cell>
          <cell r="F34299">
            <v>8277</v>
          </cell>
        </row>
        <row r="34300">
          <cell r="E34300" t="str">
            <v>ALL-015-411</v>
          </cell>
          <cell r="F34300">
            <v>1950554.67</v>
          </cell>
        </row>
        <row r="34301">
          <cell r="E34301" t="str">
            <v>ALL-015-418</v>
          </cell>
          <cell r="F34301">
            <v>6064082.4000000004</v>
          </cell>
        </row>
        <row r="34302">
          <cell r="E34302" t="str">
            <v>ALL-015-422</v>
          </cell>
          <cell r="F34302">
            <v>87726.32</v>
          </cell>
        </row>
        <row r="34303">
          <cell r="E34303" t="str">
            <v>ALL-015-461</v>
          </cell>
          <cell r="F34303">
            <v>721128.19</v>
          </cell>
        </row>
        <row r="34304">
          <cell r="E34304" t="str">
            <v>ALL-015-462</v>
          </cell>
          <cell r="F34304">
            <v>5464458.4800000004</v>
          </cell>
        </row>
        <row r="34305">
          <cell r="E34305" t="str">
            <v>ALL-015-471</v>
          </cell>
          <cell r="F34305">
            <v>815.84</v>
          </cell>
        </row>
        <row r="34306">
          <cell r="E34306" t="str">
            <v>ALL-015-472</v>
          </cell>
          <cell r="F34306">
            <v>-205473.12</v>
          </cell>
        </row>
        <row r="34307">
          <cell r="E34307" t="str">
            <v>ALL-015-541</v>
          </cell>
          <cell r="F34307">
            <v>14058.71</v>
          </cell>
        </row>
        <row r="34308">
          <cell r="E34308" t="str">
            <v>ALL-015-542</v>
          </cell>
          <cell r="F34308">
            <v>1431043.09</v>
          </cell>
        </row>
        <row r="34309">
          <cell r="E34309" t="str">
            <v>ALL-015-717</v>
          </cell>
          <cell r="F34309">
            <v>96821.2</v>
          </cell>
        </row>
        <row r="34310">
          <cell r="E34310" t="str">
            <v>ALL-016-116</v>
          </cell>
          <cell r="F34310">
            <v>57937.39</v>
          </cell>
        </row>
        <row r="34311">
          <cell r="E34311" t="str">
            <v>ALL-016-121</v>
          </cell>
          <cell r="F34311">
            <v>1056289.31</v>
          </cell>
        </row>
        <row r="34312">
          <cell r="E34312" t="str">
            <v>ALL-016-135</v>
          </cell>
          <cell r="F34312">
            <v>47015.15</v>
          </cell>
        </row>
        <row r="34313">
          <cell r="E34313" t="str">
            <v>ALL-016-144</v>
          </cell>
          <cell r="F34313">
            <v>770.96</v>
          </cell>
        </row>
        <row r="34314">
          <cell r="E34314" t="str">
            <v>ALL-016-147</v>
          </cell>
          <cell r="F34314">
            <v>1478.04</v>
          </cell>
        </row>
        <row r="34315">
          <cell r="E34315" t="str">
            <v>ALL-016-162</v>
          </cell>
          <cell r="F34315">
            <v>3228.5</v>
          </cell>
        </row>
        <row r="34316">
          <cell r="E34316" t="str">
            <v>ALL-016-171</v>
          </cell>
          <cell r="F34316">
            <v>78735.570000000007</v>
          </cell>
        </row>
        <row r="34317">
          <cell r="E34317" t="str">
            <v>ALL-016-172</v>
          </cell>
          <cell r="F34317">
            <v>26.77</v>
          </cell>
        </row>
        <row r="34318">
          <cell r="E34318" t="str">
            <v>ALL-016-173</v>
          </cell>
          <cell r="F34318">
            <v>5720.83</v>
          </cell>
        </row>
        <row r="34319">
          <cell r="E34319" t="str">
            <v>ALL-016-174</v>
          </cell>
          <cell r="F34319">
            <v>1104.73</v>
          </cell>
        </row>
        <row r="34320">
          <cell r="E34320" t="str">
            <v>ALL-016-176</v>
          </cell>
          <cell r="F34320">
            <v>1501.56</v>
          </cell>
        </row>
        <row r="34321">
          <cell r="E34321" t="str">
            <v>ALL-016-191</v>
          </cell>
          <cell r="F34321">
            <v>4276.75</v>
          </cell>
        </row>
        <row r="34322">
          <cell r="E34322" t="str">
            <v>ALL-016-192</v>
          </cell>
          <cell r="F34322">
            <v>108919.82</v>
          </cell>
        </row>
        <row r="34323">
          <cell r="E34323" t="str">
            <v>ALL-016-198</v>
          </cell>
          <cell r="F34323">
            <v>354699.37</v>
          </cell>
        </row>
        <row r="34324">
          <cell r="E34324" t="str">
            <v>ALL-016-211</v>
          </cell>
          <cell r="F34324">
            <v>131355.69</v>
          </cell>
        </row>
        <row r="34325">
          <cell r="E34325" t="str">
            <v>ALL-016-221</v>
          </cell>
          <cell r="F34325">
            <v>225306.37</v>
          </cell>
        </row>
        <row r="34326">
          <cell r="E34326" t="str">
            <v>ALL-016-231</v>
          </cell>
          <cell r="F34326">
            <v>896.24</v>
          </cell>
        </row>
        <row r="34327">
          <cell r="E34327" t="str">
            <v>ALL-016-311</v>
          </cell>
          <cell r="F34327">
            <v>1139.5</v>
          </cell>
        </row>
        <row r="34328">
          <cell r="E34328" t="str">
            <v>ALL-016-331</v>
          </cell>
          <cell r="F34328">
            <v>73378.75</v>
          </cell>
        </row>
        <row r="34329">
          <cell r="E34329" t="str">
            <v>ALL-016-411</v>
          </cell>
          <cell r="F34329">
            <v>1228872.98</v>
          </cell>
        </row>
        <row r="34330">
          <cell r="E34330" t="str">
            <v>ALL-016-413</v>
          </cell>
          <cell r="F34330">
            <v>9128.7000000000007</v>
          </cell>
        </row>
        <row r="34331">
          <cell r="E34331" t="str">
            <v>ALL-016-422</v>
          </cell>
          <cell r="F34331">
            <v>10973.71</v>
          </cell>
        </row>
        <row r="34332">
          <cell r="E34332" t="str">
            <v>ALL-016-423</v>
          </cell>
          <cell r="F34332">
            <v>30917.62</v>
          </cell>
        </row>
        <row r="34333">
          <cell r="E34333" t="str">
            <v>ALL-016-459</v>
          </cell>
          <cell r="F34333">
            <v>5131.5</v>
          </cell>
        </row>
        <row r="34334">
          <cell r="E34334" t="str">
            <v>ALL-018-142</v>
          </cell>
          <cell r="F34334">
            <v>147.79</v>
          </cell>
        </row>
        <row r="34335">
          <cell r="E34335" t="str">
            <v>ALL-018-184</v>
          </cell>
          <cell r="F34335">
            <v>2468.23</v>
          </cell>
        </row>
        <row r="34336">
          <cell r="E34336" t="str">
            <v>ALL-018-185</v>
          </cell>
          <cell r="F34336">
            <v>334.38</v>
          </cell>
        </row>
        <row r="34337">
          <cell r="E34337" t="str">
            <v>ALL-018-188</v>
          </cell>
          <cell r="F34337">
            <v>32219.07</v>
          </cell>
        </row>
        <row r="34338">
          <cell r="E34338" t="str">
            <v>ALL-018-211</v>
          </cell>
          <cell r="F34338">
            <v>2690.48</v>
          </cell>
        </row>
        <row r="34339">
          <cell r="E34339" t="str">
            <v>ALL-018-221</v>
          </cell>
          <cell r="F34339">
            <v>3824.28</v>
          </cell>
        </row>
        <row r="34340">
          <cell r="E34340" t="str">
            <v>ALL-018-231</v>
          </cell>
          <cell r="F34340">
            <v>278464.03999999998</v>
          </cell>
        </row>
        <row r="34341">
          <cell r="E34341" t="str">
            <v>ALL-019-113</v>
          </cell>
          <cell r="F34341">
            <v>33000</v>
          </cell>
        </row>
        <row r="34342">
          <cell r="E34342" t="str">
            <v>ALL-019-114</v>
          </cell>
          <cell r="F34342">
            <v>116088.2</v>
          </cell>
        </row>
        <row r="34343">
          <cell r="E34343" t="str">
            <v>ALL-019-116</v>
          </cell>
          <cell r="F34343">
            <v>2013824.67</v>
          </cell>
        </row>
        <row r="34344">
          <cell r="E34344" t="str">
            <v>ALL-019-117</v>
          </cell>
          <cell r="F34344">
            <v>92472.55</v>
          </cell>
        </row>
        <row r="34345">
          <cell r="E34345" t="str">
            <v>ALL-019-121</v>
          </cell>
          <cell r="F34345">
            <v>7683289.2300000004</v>
          </cell>
        </row>
        <row r="34346">
          <cell r="E34346" t="str">
            <v>ALL-019-122</v>
          </cell>
          <cell r="F34346">
            <v>2500</v>
          </cell>
        </row>
        <row r="34347">
          <cell r="E34347" t="str">
            <v>ALL-019-125</v>
          </cell>
          <cell r="F34347">
            <v>1332.28</v>
          </cell>
        </row>
        <row r="34348">
          <cell r="E34348" t="str">
            <v>ALL-019-126</v>
          </cell>
          <cell r="F34348">
            <v>1688.28</v>
          </cell>
        </row>
        <row r="34349">
          <cell r="E34349" t="str">
            <v>ALL-019-131</v>
          </cell>
          <cell r="F34349">
            <v>1535629.12</v>
          </cell>
        </row>
        <row r="34350">
          <cell r="E34350" t="str">
            <v>ALL-019-132</v>
          </cell>
          <cell r="F34350">
            <v>9788</v>
          </cell>
        </row>
        <row r="34351">
          <cell r="E34351" t="str">
            <v>ALL-019-133</v>
          </cell>
          <cell r="F34351">
            <v>37521.120000000003</v>
          </cell>
        </row>
        <row r="34352">
          <cell r="E34352" t="str">
            <v>ALL-019-135</v>
          </cell>
          <cell r="F34352">
            <v>98897.4</v>
          </cell>
        </row>
        <row r="34353">
          <cell r="E34353" t="str">
            <v>ALL-019-141</v>
          </cell>
          <cell r="F34353">
            <v>31825.11</v>
          </cell>
        </row>
        <row r="34354">
          <cell r="E34354" t="str">
            <v>ALL-019-142</v>
          </cell>
          <cell r="F34354">
            <v>624057.24</v>
          </cell>
        </row>
        <row r="34355">
          <cell r="E34355" t="str">
            <v>ALL-019-143</v>
          </cell>
          <cell r="F34355">
            <v>146095.79999999999</v>
          </cell>
        </row>
        <row r="34356">
          <cell r="E34356" t="str">
            <v>ALL-019-144</v>
          </cell>
          <cell r="F34356">
            <v>10736.08</v>
          </cell>
        </row>
        <row r="34357">
          <cell r="E34357" t="str">
            <v>ALL-019-145</v>
          </cell>
          <cell r="F34357">
            <v>3127.3</v>
          </cell>
        </row>
        <row r="34358">
          <cell r="E34358" t="str">
            <v>ALL-019-146</v>
          </cell>
          <cell r="F34358">
            <v>1141936.73</v>
          </cell>
        </row>
        <row r="34359">
          <cell r="E34359" t="str">
            <v>ALL-019-147</v>
          </cell>
          <cell r="F34359">
            <v>15313.9</v>
          </cell>
        </row>
        <row r="34360">
          <cell r="E34360" t="str">
            <v>ALL-019-148</v>
          </cell>
          <cell r="F34360">
            <v>103065.75</v>
          </cell>
        </row>
        <row r="34361">
          <cell r="E34361" t="str">
            <v>ALL-019-151</v>
          </cell>
          <cell r="F34361">
            <v>3989695.01</v>
          </cell>
        </row>
        <row r="34362">
          <cell r="E34362" t="str">
            <v>ALL-019-152</v>
          </cell>
          <cell r="F34362">
            <v>1085563.3999999999</v>
          </cell>
        </row>
        <row r="34363">
          <cell r="E34363" t="str">
            <v>ALL-019-153</v>
          </cell>
          <cell r="F34363">
            <v>9676.39</v>
          </cell>
        </row>
        <row r="34364">
          <cell r="E34364" t="str">
            <v>ALL-019-162</v>
          </cell>
          <cell r="F34364">
            <v>1097881.23</v>
          </cell>
        </row>
        <row r="34365">
          <cell r="E34365" t="str">
            <v>ALL-019-163</v>
          </cell>
          <cell r="F34365">
            <v>45085.32</v>
          </cell>
        </row>
        <row r="34366">
          <cell r="E34366" t="str">
            <v>ALL-019-164</v>
          </cell>
          <cell r="F34366">
            <v>42262.5</v>
          </cell>
        </row>
        <row r="34367">
          <cell r="E34367" t="str">
            <v>ALL-019-165</v>
          </cell>
          <cell r="F34367">
            <v>21383.91</v>
          </cell>
        </row>
        <row r="34368">
          <cell r="E34368" t="str">
            <v>ALL-019-166</v>
          </cell>
          <cell r="F34368">
            <v>3448.16</v>
          </cell>
        </row>
        <row r="34369">
          <cell r="E34369" t="str">
            <v>ALL-019-167</v>
          </cell>
          <cell r="F34369">
            <v>3744.94</v>
          </cell>
        </row>
        <row r="34370">
          <cell r="E34370" t="str">
            <v>ALL-019-171</v>
          </cell>
          <cell r="F34370">
            <v>66671.710000000006</v>
          </cell>
        </row>
        <row r="34371">
          <cell r="E34371" t="str">
            <v>ALL-019-172</v>
          </cell>
          <cell r="F34371">
            <v>1600.03</v>
          </cell>
        </row>
        <row r="34372">
          <cell r="E34372" t="str">
            <v>ALL-019-173</v>
          </cell>
          <cell r="F34372">
            <v>6146979.1200000001</v>
          </cell>
        </row>
        <row r="34373">
          <cell r="E34373" t="str">
            <v>ALL-019-174</v>
          </cell>
          <cell r="F34373">
            <v>49873.43</v>
          </cell>
        </row>
        <row r="34374">
          <cell r="E34374" t="str">
            <v>ALL-019-175</v>
          </cell>
          <cell r="F34374">
            <v>719740.27</v>
          </cell>
        </row>
        <row r="34375">
          <cell r="E34375" t="str">
            <v>ALL-019-176</v>
          </cell>
          <cell r="F34375">
            <v>22814.04</v>
          </cell>
        </row>
        <row r="34376">
          <cell r="E34376" t="str">
            <v>ALL-019-181</v>
          </cell>
          <cell r="F34376">
            <v>689514.83</v>
          </cell>
        </row>
        <row r="34377">
          <cell r="E34377" t="str">
            <v>ALL-019-183</v>
          </cell>
          <cell r="F34377">
            <v>375</v>
          </cell>
        </row>
        <row r="34378">
          <cell r="E34378" t="str">
            <v>ALL-019-187</v>
          </cell>
          <cell r="F34378">
            <v>73742.149999999994</v>
          </cell>
        </row>
        <row r="34379">
          <cell r="E34379" t="str">
            <v>ALL-019-191</v>
          </cell>
          <cell r="F34379">
            <v>5313</v>
          </cell>
        </row>
        <row r="34380">
          <cell r="E34380" t="str">
            <v>ALL-019-192</v>
          </cell>
          <cell r="F34380">
            <v>157746.46</v>
          </cell>
        </row>
        <row r="34381">
          <cell r="E34381" t="str">
            <v>ALL-019-193</v>
          </cell>
          <cell r="F34381">
            <v>79417.850000000006</v>
          </cell>
        </row>
        <row r="34382">
          <cell r="E34382" t="str">
            <v>ALL-019-196</v>
          </cell>
          <cell r="F34382">
            <v>37778.75</v>
          </cell>
        </row>
        <row r="34383">
          <cell r="E34383" t="str">
            <v>ALL-019-198</v>
          </cell>
          <cell r="F34383">
            <v>5558.55</v>
          </cell>
        </row>
        <row r="34384">
          <cell r="E34384" t="str">
            <v>ALL-019-199</v>
          </cell>
          <cell r="F34384">
            <v>70824.69</v>
          </cell>
        </row>
        <row r="34385">
          <cell r="E34385" t="str">
            <v>ALL-019-211</v>
          </cell>
          <cell r="F34385">
            <v>2046521.37</v>
          </cell>
        </row>
        <row r="34386">
          <cell r="E34386" t="str">
            <v>ALL-019-221</v>
          </cell>
          <cell r="F34386">
            <v>3805622.22</v>
          </cell>
        </row>
        <row r="34387">
          <cell r="E34387" t="str">
            <v>ALL-019-231</v>
          </cell>
          <cell r="F34387">
            <v>4156042.41</v>
          </cell>
        </row>
        <row r="34388">
          <cell r="E34388" t="str">
            <v>ALL-019-233</v>
          </cell>
          <cell r="F34388">
            <v>14.75</v>
          </cell>
        </row>
        <row r="34389">
          <cell r="E34389" t="str">
            <v>ALL-019-311</v>
          </cell>
          <cell r="F34389">
            <v>1857151.62</v>
          </cell>
        </row>
        <row r="34390">
          <cell r="E34390" t="str">
            <v>ALL-019-312</v>
          </cell>
          <cell r="F34390">
            <v>181397.22</v>
          </cell>
        </row>
        <row r="34391">
          <cell r="E34391" t="str">
            <v>ALL-019-313</v>
          </cell>
          <cell r="F34391">
            <v>1179.97</v>
          </cell>
        </row>
        <row r="34392">
          <cell r="E34392" t="str">
            <v>ALL-019-314</v>
          </cell>
          <cell r="F34392">
            <v>7373.11</v>
          </cell>
        </row>
        <row r="34393">
          <cell r="E34393" t="str">
            <v>ALL-019-315</v>
          </cell>
          <cell r="F34393">
            <v>259665.98</v>
          </cell>
        </row>
        <row r="34394">
          <cell r="E34394" t="str">
            <v>ALL-019-319</v>
          </cell>
          <cell r="F34394">
            <v>1680</v>
          </cell>
        </row>
        <row r="34395">
          <cell r="E34395" t="str">
            <v>ALL-019-321</v>
          </cell>
          <cell r="F34395">
            <v>787894.98</v>
          </cell>
        </row>
        <row r="34396">
          <cell r="E34396" t="str">
            <v>ALL-019-322</v>
          </cell>
          <cell r="F34396">
            <v>1020.37</v>
          </cell>
        </row>
        <row r="34397">
          <cell r="E34397" t="str">
            <v>ALL-019-326</v>
          </cell>
          <cell r="F34397">
            <v>54596.11</v>
          </cell>
        </row>
        <row r="34398">
          <cell r="E34398" t="str">
            <v>ALL-019-327</v>
          </cell>
          <cell r="F34398">
            <v>2700</v>
          </cell>
        </row>
        <row r="34399">
          <cell r="E34399" t="str">
            <v>ALL-019-331</v>
          </cell>
          <cell r="F34399">
            <v>9192.81</v>
          </cell>
        </row>
        <row r="34400">
          <cell r="E34400" t="str">
            <v>ALL-019-332</v>
          </cell>
          <cell r="F34400">
            <v>30549</v>
          </cell>
        </row>
        <row r="34401">
          <cell r="E34401" t="str">
            <v>ALL-019-333</v>
          </cell>
          <cell r="F34401">
            <v>20770.34</v>
          </cell>
        </row>
        <row r="34402">
          <cell r="E34402" t="str">
            <v>ALL-019-341</v>
          </cell>
          <cell r="F34402">
            <v>90784.29</v>
          </cell>
        </row>
        <row r="34403">
          <cell r="E34403" t="str">
            <v>ALL-019-342</v>
          </cell>
          <cell r="F34403">
            <v>23549.84</v>
          </cell>
        </row>
        <row r="34404">
          <cell r="E34404" t="str">
            <v>ALL-019-343</v>
          </cell>
          <cell r="F34404">
            <v>99929.39</v>
          </cell>
        </row>
        <row r="34405">
          <cell r="E34405" t="str">
            <v>ALL-019-344</v>
          </cell>
          <cell r="F34405">
            <v>3918.11</v>
          </cell>
        </row>
        <row r="34406">
          <cell r="E34406" t="str">
            <v>ALL-019-351</v>
          </cell>
          <cell r="F34406">
            <v>-26939</v>
          </cell>
        </row>
        <row r="34407">
          <cell r="E34407" t="str">
            <v>ALL-019-352</v>
          </cell>
          <cell r="F34407">
            <v>666</v>
          </cell>
        </row>
        <row r="34408">
          <cell r="E34408" t="str">
            <v>ALL-019-361</v>
          </cell>
          <cell r="F34408">
            <v>9657</v>
          </cell>
        </row>
        <row r="34409">
          <cell r="E34409" t="str">
            <v>ALL-019-371</v>
          </cell>
          <cell r="F34409">
            <v>15661.07</v>
          </cell>
        </row>
        <row r="34410">
          <cell r="E34410" t="str">
            <v>ALL-019-378</v>
          </cell>
          <cell r="F34410">
            <v>2727.25</v>
          </cell>
        </row>
        <row r="34411">
          <cell r="E34411" t="str">
            <v>ALL-019-379</v>
          </cell>
          <cell r="F34411">
            <v>11728.36</v>
          </cell>
        </row>
        <row r="34412">
          <cell r="E34412" t="str">
            <v>ALL-019-411</v>
          </cell>
          <cell r="F34412">
            <v>668850.61</v>
          </cell>
        </row>
        <row r="34413">
          <cell r="E34413" t="str">
            <v>ALL-019-413</v>
          </cell>
          <cell r="F34413">
            <v>123194.98</v>
          </cell>
        </row>
        <row r="34414">
          <cell r="E34414" t="str">
            <v>ALL-019-414</v>
          </cell>
          <cell r="F34414">
            <v>33705.25</v>
          </cell>
        </row>
        <row r="34415">
          <cell r="E34415" t="str">
            <v>ALL-019-418</v>
          </cell>
          <cell r="F34415">
            <v>549880.75</v>
          </cell>
        </row>
        <row r="34416">
          <cell r="E34416" t="str">
            <v>ALL-019-421</v>
          </cell>
          <cell r="F34416">
            <v>2744.79</v>
          </cell>
        </row>
        <row r="34417">
          <cell r="E34417" t="str">
            <v>ALL-019-422</v>
          </cell>
          <cell r="F34417">
            <v>23644.18</v>
          </cell>
        </row>
        <row r="34418">
          <cell r="E34418" t="str">
            <v>ALL-019-423</v>
          </cell>
          <cell r="F34418">
            <v>870582.33</v>
          </cell>
        </row>
        <row r="34419">
          <cell r="E34419" t="str">
            <v>ALL-019-424</v>
          </cell>
          <cell r="F34419">
            <v>6082.12</v>
          </cell>
        </row>
        <row r="34420">
          <cell r="E34420" t="str">
            <v>ALL-019-425</v>
          </cell>
          <cell r="F34420">
            <v>6228.34</v>
          </cell>
        </row>
        <row r="34421">
          <cell r="E34421" t="str">
            <v>ALL-019-459</v>
          </cell>
          <cell r="F34421">
            <v>22899.57</v>
          </cell>
        </row>
        <row r="34422">
          <cell r="E34422" t="str">
            <v>ALL-019-461</v>
          </cell>
          <cell r="F34422">
            <v>112220.56</v>
          </cell>
        </row>
        <row r="34423">
          <cell r="E34423" t="str">
            <v>ALL-019-462</v>
          </cell>
          <cell r="F34423">
            <v>467890.72</v>
          </cell>
        </row>
        <row r="34424">
          <cell r="E34424" t="str">
            <v>ALL-019-523</v>
          </cell>
          <cell r="F34424">
            <v>9748</v>
          </cell>
        </row>
        <row r="34425">
          <cell r="E34425" t="str">
            <v>ALL-019-529</v>
          </cell>
          <cell r="F34425">
            <v>2520.5</v>
          </cell>
        </row>
        <row r="34426">
          <cell r="E34426" t="str">
            <v>ALL-019-532</v>
          </cell>
          <cell r="F34426">
            <v>600</v>
          </cell>
        </row>
        <row r="34427">
          <cell r="E34427" t="str">
            <v>ALL-019-541</v>
          </cell>
          <cell r="F34427">
            <v>83800.009999999995</v>
          </cell>
        </row>
        <row r="34428">
          <cell r="E34428" t="str">
            <v>ALL-019-542</v>
          </cell>
          <cell r="F34428">
            <v>5028.55</v>
          </cell>
        </row>
        <row r="34429">
          <cell r="E34429" t="str">
            <v>ALL-020-124</v>
          </cell>
          <cell r="F34429">
            <v>16990304.43</v>
          </cell>
        </row>
        <row r="34430">
          <cell r="E34430" t="str">
            <v>ALL-020-125</v>
          </cell>
          <cell r="F34430">
            <v>141.93</v>
          </cell>
        </row>
        <row r="34431">
          <cell r="E34431" t="str">
            <v>ALL-020-142</v>
          </cell>
          <cell r="F34431">
            <v>35295.019999999997</v>
          </cell>
        </row>
        <row r="34432">
          <cell r="E34432" t="str">
            <v>ALL-020-143</v>
          </cell>
          <cell r="F34432">
            <v>7026.6</v>
          </cell>
        </row>
        <row r="34433">
          <cell r="E34433" t="str">
            <v>ALL-020-162</v>
          </cell>
          <cell r="F34433">
            <v>154216.85999999999</v>
          </cell>
        </row>
        <row r="34434">
          <cell r="E34434" t="str">
            <v>ALL-020-163</v>
          </cell>
          <cell r="F34434">
            <v>1548</v>
          </cell>
        </row>
        <row r="34435">
          <cell r="E34435" t="str">
            <v>ALL-020-166</v>
          </cell>
          <cell r="F34435">
            <v>143.26</v>
          </cell>
        </row>
        <row r="34436">
          <cell r="E34436" t="str">
            <v>ALL-020-167</v>
          </cell>
          <cell r="F34436">
            <v>4335.24</v>
          </cell>
        </row>
        <row r="34437">
          <cell r="E34437" t="str">
            <v>ALL-020-193</v>
          </cell>
          <cell r="F34437">
            <v>18376.2</v>
          </cell>
        </row>
        <row r="34438">
          <cell r="E34438" t="str">
            <v>ALL-020-211</v>
          </cell>
          <cell r="F34438">
            <v>668630.93000000005</v>
          </cell>
        </row>
        <row r="34439">
          <cell r="E34439" t="str">
            <v>ALL-020-221</v>
          </cell>
          <cell r="F34439">
            <v>4190.25</v>
          </cell>
        </row>
        <row r="34440">
          <cell r="E34440" t="str">
            <v>ALL-020-231</v>
          </cell>
          <cell r="F34440">
            <v>2202.1</v>
          </cell>
        </row>
        <row r="34441">
          <cell r="E34441" t="str">
            <v>ALL-020-311</v>
          </cell>
          <cell r="F34441">
            <v>7512371.5199999996</v>
          </cell>
        </row>
        <row r="34442">
          <cell r="E34442" t="str">
            <v>ALL-020-312</v>
          </cell>
          <cell r="F34442">
            <v>266741.61</v>
          </cell>
        </row>
        <row r="34443">
          <cell r="E34443" t="str">
            <v>ALL-020-332</v>
          </cell>
          <cell r="F34443">
            <v>19121.990000000002</v>
          </cell>
        </row>
        <row r="34444">
          <cell r="E34444" t="str">
            <v>ALL-020-411</v>
          </cell>
          <cell r="F34444">
            <v>508483.64</v>
          </cell>
        </row>
        <row r="34445">
          <cell r="E34445" t="str">
            <v>ALL-020-418</v>
          </cell>
          <cell r="F34445">
            <v>1222.32</v>
          </cell>
        </row>
        <row r="34446">
          <cell r="E34446" t="str">
            <v>ALL-020-462</v>
          </cell>
          <cell r="F34446">
            <v>8940.24</v>
          </cell>
        </row>
        <row r="34447">
          <cell r="E34447" t="str">
            <v>ALL-021-187</v>
          </cell>
          <cell r="F34447">
            <v>3858.85</v>
          </cell>
        </row>
        <row r="34448">
          <cell r="E34448" t="str">
            <v>ALL-021-211</v>
          </cell>
          <cell r="F34448">
            <v>295.22000000000003</v>
          </cell>
        </row>
        <row r="34449">
          <cell r="E34449" t="str">
            <v>ALL-021-221</v>
          </cell>
          <cell r="F34449">
            <v>566.87</v>
          </cell>
        </row>
        <row r="34450">
          <cell r="E34450" t="str">
            <v>ALL-024-113</v>
          </cell>
          <cell r="F34450">
            <v>2187693.7200000002</v>
          </cell>
        </row>
        <row r="34451">
          <cell r="E34451" t="str">
            <v>ALL-024-116</v>
          </cell>
          <cell r="F34451">
            <v>691229.21</v>
          </cell>
        </row>
        <row r="34452">
          <cell r="E34452" t="str">
            <v>ALL-024-121</v>
          </cell>
          <cell r="F34452">
            <v>22926630.640000001</v>
          </cell>
        </row>
        <row r="34453">
          <cell r="E34453" t="str">
            <v>ALL-024-122</v>
          </cell>
          <cell r="F34453">
            <v>74486.55</v>
          </cell>
        </row>
        <row r="34454">
          <cell r="E34454" t="str">
            <v>ALL-024-131</v>
          </cell>
          <cell r="F34454">
            <v>3021435.79</v>
          </cell>
        </row>
        <row r="34455">
          <cell r="E34455" t="str">
            <v>ALL-024-133</v>
          </cell>
          <cell r="F34455">
            <v>24385.39</v>
          </cell>
        </row>
        <row r="34456">
          <cell r="E34456" t="str">
            <v>ALL-024-134</v>
          </cell>
          <cell r="F34456">
            <v>100046.2</v>
          </cell>
        </row>
        <row r="34457">
          <cell r="E34457" t="str">
            <v>ALL-024-135</v>
          </cell>
          <cell r="F34457">
            <v>2064091.87</v>
          </cell>
        </row>
        <row r="34458">
          <cell r="E34458" t="str">
            <v>ALL-024-141</v>
          </cell>
          <cell r="F34458">
            <v>396209.39</v>
          </cell>
        </row>
        <row r="34459">
          <cell r="E34459" t="str">
            <v>ALL-024-142</v>
          </cell>
          <cell r="F34459">
            <v>1482829.51</v>
          </cell>
        </row>
        <row r="34460">
          <cell r="E34460" t="str">
            <v>ALL-024-143</v>
          </cell>
          <cell r="F34460">
            <v>2000689.15</v>
          </cell>
        </row>
        <row r="34461">
          <cell r="E34461" t="str">
            <v>ALL-024-146</v>
          </cell>
          <cell r="F34461">
            <v>231675.77</v>
          </cell>
        </row>
        <row r="34462">
          <cell r="E34462" t="str">
            <v>ALL-024-148</v>
          </cell>
          <cell r="F34462">
            <v>89544.89</v>
          </cell>
        </row>
        <row r="34463">
          <cell r="E34463" t="str">
            <v>ALL-024-149</v>
          </cell>
          <cell r="F34463">
            <v>20133</v>
          </cell>
        </row>
        <row r="34464">
          <cell r="E34464" t="str">
            <v>ALL-024-152</v>
          </cell>
          <cell r="F34464">
            <v>390957.46</v>
          </cell>
        </row>
        <row r="34465">
          <cell r="E34465" t="str">
            <v>ALL-024-162</v>
          </cell>
          <cell r="F34465">
            <v>516314.71</v>
          </cell>
        </row>
        <row r="34466">
          <cell r="E34466" t="str">
            <v>ALL-024-163</v>
          </cell>
          <cell r="F34466">
            <v>240203.76</v>
          </cell>
        </row>
        <row r="34467">
          <cell r="E34467" t="str">
            <v>ALL-024-164</v>
          </cell>
          <cell r="F34467">
            <v>27765.279999999999</v>
          </cell>
        </row>
        <row r="34468">
          <cell r="E34468" t="str">
            <v>ALL-024-166</v>
          </cell>
          <cell r="F34468">
            <v>23110.22</v>
          </cell>
        </row>
        <row r="34469">
          <cell r="E34469" t="str">
            <v>ALL-024-167</v>
          </cell>
          <cell r="F34469">
            <v>8088.8</v>
          </cell>
        </row>
        <row r="34470">
          <cell r="E34470" t="str">
            <v>ALL-024-171</v>
          </cell>
          <cell r="F34470">
            <v>12004.36</v>
          </cell>
        </row>
        <row r="34471">
          <cell r="E34471" t="str">
            <v>ALL-024-181</v>
          </cell>
          <cell r="F34471">
            <v>1957662.6</v>
          </cell>
        </row>
        <row r="34472">
          <cell r="E34472" t="str">
            <v>ALL-024-183</v>
          </cell>
          <cell r="F34472">
            <v>530721.91</v>
          </cell>
        </row>
        <row r="34473">
          <cell r="E34473" t="str">
            <v>ALL-024-191</v>
          </cell>
          <cell r="F34473">
            <v>83347.67</v>
          </cell>
        </row>
        <row r="34474">
          <cell r="E34474" t="str">
            <v>ALL-024-192</v>
          </cell>
          <cell r="F34474">
            <v>70989.179999999993</v>
          </cell>
        </row>
        <row r="34475">
          <cell r="E34475" t="str">
            <v>ALL-024-193</v>
          </cell>
          <cell r="F34475">
            <v>747121</v>
          </cell>
        </row>
        <row r="34476">
          <cell r="E34476" t="str">
            <v>ALL-024-196</v>
          </cell>
          <cell r="F34476">
            <v>111001.42</v>
          </cell>
        </row>
        <row r="34477">
          <cell r="E34477" t="str">
            <v>ALL-024-197</v>
          </cell>
          <cell r="F34477">
            <v>28205.13</v>
          </cell>
        </row>
        <row r="34478">
          <cell r="E34478" t="str">
            <v>ALL-024-198</v>
          </cell>
          <cell r="F34478">
            <v>1308136.26</v>
          </cell>
        </row>
        <row r="34479">
          <cell r="E34479" t="str">
            <v>ALL-024-199</v>
          </cell>
          <cell r="F34479">
            <v>7610.72</v>
          </cell>
        </row>
        <row r="34480">
          <cell r="E34480" t="str">
            <v>ALL-024-211</v>
          </cell>
          <cell r="F34480">
            <v>3065108.22</v>
          </cell>
        </row>
        <row r="34481">
          <cell r="E34481" t="str">
            <v>ALL-024-221</v>
          </cell>
          <cell r="F34481">
            <v>5500301.8099999996</v>
          </cell>
        </row>
        <row r="34482">
          <cell r="E34482" t="str">
            <v>ALL-024-231</v>
          </cell>
          <cell r="F34482">
            <v>4680733.76</v>
          </cell>
        </row>
        <row r="34483">
          <cell r="E34483" t="str">
            <v>ALL-024-311</v>
          </cell>
          <cell r="F34483">
            <v>3073578.24</v>
          </cell>
        </row>
        <row r="34484">
          <cell r="E34484" t="str">
            <v>ALL-024-312</v>
          </cell>
          <cell r="F34484">
            <v>765388.44</v>
          </cell>
        </row>
        <row r="34485">
          <cell r="E34485" t="str">
            <v>ALL-024-314</v>
          </cell>
          <cell r="F34485">
            <v>124875.48</v>
          </cell>
        </row>
        <row r="34486">
          <cell r="E34486" t="str">
            <v>ALL-024-331</v>
          </cell>
          <cell r="F34486">
            <v>76387.8</v>
          </cell>
        </row>
        <row r="34487">
          <cell r="E34487" t="str">
            <v>ALL-024-332</v>
          </cell>
          <cell r="F34487">
            <v>36900.33</v>
          </cell>
        </row>
        <row r="34488">
          <cell r="E34488" t="str">
            <v>ALL-024-333</v>
          </cell>
          <cell r="F34488">
            <v>32600.5</v>
          </cell>
        </row>
        <row r="34489">
          <cell r="E34489" t="str">
            <v>ALL-024-351</v>
          </cell>
          <cell r="F34489">
            <v>106143.03</v>
          </cell>
        </row>
        <row r="34490">
          <cell r="E34490" t="str">
            <v>ALL-024-352</v>
          </cell>
          <cell r="F34490">
            <v>800</v>
          </cell>
        </row>
        <row r="34491">
          <cell r="E34491" t="str">
            <v>ALL-024-411</v>
          </cell>
          <cell r="F34491">
            <v>6076569.6600000001</v>
          </cell>
        </row>
        <row r="34492">
          <cell r="E34492" t="str">
            <v>ALL-024-413</v>
          </cell>
          <cell r="F34492">
            <v>151093.47</v>
          </cell>
        </row>
        <row r="34493">
          <cell r="E34493" t="str">
            <v>ALL-024-414</v>
          </cell>
          <cell r="F34493">
            <v>3378.6</v>
          </cell>
        </row>
        <row r="34494">
          <cell r="E34494" t="str">
            <v>ALL-024-418</v>
          </cell>
          <cell r="F34494">
            <v>3794489.97</v>
          </cell>
        </row>
        <row r="34495">
          <cell r="E34495" t="str">
            <v>ALL-024-461</v>
          </cell>
          <cell r="F34495">
            <v>12363.89</v>
          </cell>
        </row>
        <row r="34496">
          <cell r="E34496" t="str">
            <v>ALL-024-462</v>
          </cell>
          <cell r="F34496">
            <v>2023100.82</v>
          </cell>
        </row>
        <row r="34497">
          <cell r="E34497" t="str">
            <v>ALL-024-541</v>
          </cell>
          <cell r="F34497">
            <v>3010.98</v>
          </cell>
        </row>
        <row r="34498">
          <cell r="E34498" t="str">
            <v>ALL-024-542</v>
          </cell>
          <cell r="F34498">
            <v>6573.96</v>
          </cell>
        </row>
        <row r="34499">
          <cell r="E34499" t="str">
            <v>ALL-025-121</v>
          </cell>
          <cell r="F34499">
            <v>79076.72</v>
          </cell>
        </row>
        <row r="34500">
          <cell r="E34500" t="str">
            <v>ALL-025-142</v>
          </cell>
          <cell r="F34500">
            <v>77220.820000000007</v>
          </cell>
        </row>
        <row r="34501">
          <cell r="E34501" t="str">
            <v>ALL-025-211</v>
          </cell>
          <cell r="F34501">
            <v>11178.18</v>
          </cell>
        </row>
        <row r="34502">
          <cell r="E34502" t="str">
            <v>ALL-025-221</v>
          </cell>
          <cell r="F34502">
            <v>21885.09</v>
          </cell>
        </row>
        <row r="34503">
          <cell r="E34503" t="str">
            <v>ALL-025-231</v>
          </cell>
          <cell r="F34503">
            <v>22592.29</v>
          </cell>
        </row>
        <row r="34504">
          <cell r="E34504" t="str">
            <v>ALL-025-411</v>
          </cell>
          <cell r="F34504">
            <v>950918.93</v>
          </cell>
        </row>
        <row r="34505">
          <cell r="E34505" t="str">
            <v>ALL-025-413</v>
          </cell>
          <cell r="F34505">
            <v>87221.97</v>
          </cell>
        </row>
        <row r="34506">
          <cell r="E34506" t="str">
            <v>ALL-025-472</v>
          </cell>
          <cell r="F34506">
            <v>-343.97</v>
          </cell>
        </row>
        <row r="34507">
          <cell r="E34507" t="str">
            <v>ALL-027-142</v>
          </cell>
          <cell r="F34507">
            <v>226794302.91</v>
          </cell>
        </row>
        <row r="34508">
          <cell r="E34508" t="str">
            <v>ALL-027-146</v>
          </cell>
          <cell r="F34508">
            <v>5377198.79</v>
          </cell>
        </row>
        <row r="34509">
          <cell r="E34509" t="str">
            <v>ALL-027-165</v>
          </cell>
          <cell r="F34509">
            <v>203319.11</v>
          </cell>
        </row>
        <row r="34510">
          <cell r="E34510" t="str">
            <v>ALL-027-167</v>
          </cell>
          <cell r="F34510">
            <v>2390116.19</v>
          </cell>
        </row>
        <row r="34511">
          <cell r="E34511" t="str">
            <v>ALL-027-199</v>
          </cell>
          <cell r="F34511">
            <v>1173642.97</v>
          </cell>
        </row>
        <row r="34512">
          <cell r="E34512" t="str">
            <v>ALL-027-211</v>
          </cell>
          <cell r="F34512">
            <v>16733019.640000001</v>
          </cell>
        </row>
        <row r="34513">
          <cell r="E34513" t="str">
            <v>ALL-027-221</v>
          </cell>
          <cell r="F34513">
            <v>33979478.149999999</v>
          </cell>
        </row>
        <row r="34514">
          <cell r="E34514" t="str">
            <v>ALL-027-231</v>
          </cell>
          <cell r="F34514">
            <v>55757214.740000002</v>
          </cell>
        </row>
        <row r="34515">
          <cell r="E34515" t="str">
            <v>ALL-027-311</v>
          </cell>
          <cell r="F34515">
            <v>-2592</v>
          </cell>
        </row>
        <row r="34516">
          <cell r="E34516" t="str">
            <v>ALL-029-113</v>
          </cell>
          <cell r="F34516">
            <v>98175.44</v>
          </cell>
        </row>
        <row r="34517">
          <cell r="E34517" t="str">
            <v>ALL-029-121</v>
          </cell>
          <cell r="F34517">
            <v>1795284.11</v>
          </cell>
        </row>
        <row r="34518">
          <cell r="E34518" t="str">
            <v>ALL-029-122</v>
          </cell>
          <cell r="F34518">
            <v>26676.81</v>
          </cell>
        </row>
        <row r="34519">
          <cell r="E34519" t="str">
            <v>ALL-029-131</v>
          </cell>
          <cell r="F34519">
            <v>1864494.55</v>
          </cell>
        </row>
        <row r="34520">
          <cell r="E34520" t="str">
            <v>ALL-029-133</v>
          </cell>
          <cell r="F34520">
            <v>165136.26999999999</v>
          </cell>
        </row>
        <row r="34521">
          <cell r="E34521" t="str">
            <v>ALL-029-141</v>
          </cell>
          <cell r="F34521">
            <v>142533.31</v>
          </cell>
        </row>
        <row r="34522">
          <cell r="E34522" t="str">
            <v>ALL-029-142</v>
          </cell>
          <cell r="F34522">
            <v>2115248.98</v>
          </cell>
        </row>
        <row r="34523">
          <cell r="E34523" t="str">
            <v>ALL-029-143</v>
          </cell>
          <cell r="F34523">
            <v>61027.58</v>
          </cell>
        </row>
        <row r="34524">
          <cell r="E34524" t="str">
            <v>ALL-029-145</v>
          </cell>
          <cell r="F34524">
            <v>49269.58</v>
          </cell>
        </row>
        <row r="34525">
          <cell r="E34525" t="str">
            <v>ALL-029-146</v>
          </cell>
          <cell r="F34525">
            <v>737771.83</v>
          </cell>
        </row>
        <row r="34526">
          <cell r="E34526" t="str">
            <v>ALL-029-148</v>
          </cell>
          <cell r="F34526">
            <v>299268.86</v>
          </cell>
        </row>
        <row r="34527">
          <cell r="E34527" t="str">
            <v>ALL-029-162</v>
          </cell>
          <cell r="F34527">
            <v>26027.48</v>
          </cell>
        </row>
        <row r="34528">
          <cell r="E34528" t="str">
            <v>ALL-029-163</v>
          </cell>
          <cell r="F34528">
            <v>355</v>
          </cell>
        </row>
        <row r="34529">
          <cell r="E34529" t="str">
            <v>ALL-029-165</v>
          </cell>
          <cell r="F34529">
            <v>18575</v>
          </cell>
        </row>
        <row r="34530">
          <cell r="E34530" t="str">
            <v>ALL-029-167</v>
          </cell>
          <cell r="F34530">
            <v>357.7</v>
          </cell>
        </row>
        <row r="34531">
          <cell r="E34531" t="str">
            <v>ALL-029-196</v>
          </cell>
          <cell r="F34531">
            <v>1045</v>
          </cell>
        </row>
        <row r="34532">
          <cell r="E34532" t="str">
            <v>ALL-029-199</v>
          </cell>
          <cell r="F34532">
            <v>6617.76</v>
          </cell>
        </row>
        <row r="34533">
          <cell r="E34533" t="str">
            <v>ALL-029-211</v>
          </cell>
          <cell r="F34533">
            <v>540114.94999999995</v>
          </cell>
        </row>
        <row r="34534">
          <cell r="E34534" t="str">
            <v>ALL-029-221</v>
          </cell>
          <cell r="F34534">
            <v>1037897.38</v>
          </cell>
        </row>
        <row r="34535">
          <cell r="E34535" t="str">
            <v>ALL-029-231</v>
          </cell>
          <cell r="F34535">
            <v>1116275.46</v>
          </cell>
        </row>
        <row r="34536">
          <cell r="E34536" t="str">
            <v>ALL-029-311</v>
          </cell>
          <cell r="F34536">
            <v>240702.87</v>
          </cell>
        </row>
        <row r="34537">
          <cell r="E34537" t="str">
            <v>ALL-029-312</v>
          </cell>
          <cell r="F34537">
            <v>27564.33</v>
          </cell>
        </row>
        <row r="34538">
          <cell r="E34538" t="str">
            <v>ALL-029-332</v>
          </cell>
          <cell r="F34538">
            <v>16106.67</v>
          </cell>
        </row>
        <row r="34539">
          <cell r="E34539" t="str">
            <v>ALL-029-411</v>
          </cell>
          <cell r="F34539">
            <v>19751.53</v>
          </cell>
        </row>
        <row r="34540">
          <cell r="E34540" t="str">
            <v>ALL-030-135</v>
          </cell>
          <cell r="F34540">
            <v>226709.54</v>
          </cell>
        </row>
        <row r="34541">
          <cell r="E34541" t="str">
            <v>ALL-030-163</v>
          </cell>
          <cell r="F34541">
            <v>212829.46</v>
          </cell>
        </row>
        <row r="34542">
          <cell r="E34542" t="str">
            <v>ALL-030-166</v>
          </cell>
          <cell r="F34542">
            <v>1217.71</v>
          </cell>
        </row>
        <row r="34543">
          <cell r="E34543" t="str">
            <v>ALL-030-191</v>
          </cell>
          <cell r="F34543">
            <v>353597.71</v>
          </cell>
        </row>
        <row r="34544">
          <cell r="E34544" t="str">
            <v>ALL-030-196</v>
          </cell>
          <cell r="F34544">
            <v>591759.81000000006</v>
          </cell>
        </row>
        <row r="34545">
          <cell r="E34545" t="str">
            <v>ALL-030-197</v>
          </cell>
          <cell r="F34545">
            <v>148243.32</v>
          </cell>
        </row>
        <row r="34546">
          <cell r="E34546" t="str">
            <v>ALL-030-211</v>
          </cell>
          <cell r="F34546">
            <v>116545.14</v>
          </cell>
        </row>
        <row r="34547">
          <cell r="E34547" t="str">
            <v>ALL-030-221</v>
          </cell>
          <cell r="F34547">
            <v>192120.47</v>
          </cell>
        </row>
        <row r="34548">
          <cell r="E34548" t="str">
            <v>ALL-030-231</v>
          </cell>
          <cell r="F34548">
            <v>18576.36</v>
          </cell>
        </row>
        <row r="34549">
          <cell r="E34549" t="str">
            <v>ALL-030-311</v>
          </cell>
          <cell r="F34549">
            <v>723464.24</v>
          </cell>
        </row>
        <row r="34550">
          <cell r="E34550" t="str">
            <v>ALL-030-312</v>
          </cell>
          <cell r="F34550">
            <v>1140762.3899999999</v>
          </cell>
        </row>
        <row r="34551">
          <cell r="E34551" t="str">
            <v>ALL-030-411</v>
          </cell>
          <cell r="F34551">
            <v>2505109.71</v>
          </cell>
        </row>
        <row r="34552">
          <cell r="E34552" t="str">
            <v>ALL-030-413</v>
          </cell>
          <cell r="F34552">
            <v>1214991.99</v>
          </cell>
        </row>
        <row r="34553">
          <cell r="E34553" t="str">
            <v>ALL-030-418</v>
          </cell>
          <cell r="F34553">
            <v>2756353.15</v>
          </cell>
        </row>
        <row r="34554">
          <cell r="E34554" t="str">
            <v>ALL-030-459</v>
          </cell>
          <cell r="F34554">
            <v>4623.8</v>
          </cell>
        </row>
        <row r="34555">
          <cell r="E34555" t="str">
            <v>ALL-031-121</v>
          </cell>
          <cell r="F34555">
            <v>41056749.18</v>
          </cell>
        </row>
        <row r="34556">
          <cell r="E34556" t="str">
            <v>ALL-031-122</v>
          </cell>
          <cell r="F34556">
            <v>135033.39000000001</v>
          </cell>
        </row>
        <row r="34557">
          <cell r="E34557" t="str">
            <v>ALL-031-131</v>
          </cell>
          <cell r="F34557">
            <v>7549021.3799999999</v>
          </cell>
        </row>
        <row r="34558">
          <cell r="E34558" t="str">
            <v>ALL-031-133</v>
          </cell>
          <cell r="F34558">
            <v>493332.86</v>
          </cell>
        </row>
        <row r="34559">
          <cell r="E34559" t="str">
            <v>ALL-031-135</v>
          </cell>
          <cell r="F34559">
            <v>2279481.91</v>
          </cell>
        </row>
        <row r="34560">
          <cell r="E34560" t="str">
            <v>ALL-031-142</v>
          </cell>
          <cell r="F34560">
            <v>4929127.5</v>
          </cell>
        </row>
        <row r="34561">
          <cell r="E34561" t="str">
            <v>ALL-031-143</v>
          </cell>
          <cell r="F34561">
            <v>643056.19999999995</v>
          </cell>
        </row>
        <row r="34562">
          <cell r="E34562" t="str">
            <v>ALL-031-144</v>
          </cell>
          <cell r="F34562">
            <v>194317.92</v>
          </cell>
        </row>
        <row r="34563">
          <cell r="E34563" t="str">
            <v>ALL-031-146</v>
          </cell>
          <cell r="F34563">
            <v>3872029.91</v>
          </cell>
        </row>
        <row r="34564">
          <cell r="E34564" t="str">
            <v>ALL-031-151</v>
          </cell>
          <cell r="F34564">
            <v>51094801.350000001</v>
          </cell>
        </row>
        <row r="34565">
          <cell r="E34565" t="str">
            <v>ALL-031-152</v>
          </cell>
          <cell r="F34565">
            <v>5770838.1299999999</v>
          </cell>
        </row>
        <row r="34566">
          <cell r="E34566" t="str">
            <v>ALL-031-153</v>
          </cell>
          <cell r="F34566">
            <v>896867.96</v>
          </cell>
        </row>
        <row r="34567">
          <cell r="E34567" t="str">
            <v>ALL-031-162</v>
          </cell>
          <cell r="F34567">
            <v>5760455.9299999997</v>
          </cell>
        </row>
        <row r="34568">
          <cell r="E34568" t="str">
            <v>ALL-031-163</v>
          </cell>
          <cell r="F34568">
            <v>337843.67</v>
          </cell>
        </row>
        <row r="34569">
          <cell r="E34569" t="str">
            <v>ALL-031-166</v>
          </cell>
          <cell r="F34569">
            <v>3795.09</v>
          </cell>
        </row>
        <row r="34570">
          <cell r="E34570" t="str">
            <v>ALL-031-167</v>
          </cell>
          <cell r="F34570">
            <v>28333.63</v>
          </cell>
        </row>
        <row r="34571">
          <cell r="E34571" t="str">
            <v>ALL-031-181</v>
          </cell>
          <cell r="F34571">
            <v>20750379.809999999</v>
          </cell>
        </row>
        <row r="34572">
          <cell r="E34572" t="str">
            <v>ALL-031-191</v>
          </cell>
          <cell r="F34572">
            <v>21556.55</v>
          </cell>
        </row>
        <row r="34573">
          <cell r="E34573" t="str">
            <v>ALL-031-193</v>
          </cell>
          <cell r="F34573">
            <v>103881.34</v>
          </cell>
        </row>
        <row r="34574">
          <cell r="E34574" t="str">
            <v>ALL-031-196</v>
          </cell>
          <cell r="F34574">
            <v>191403.01</v>
          </cell>
        </row>
        <row r="34575">
          <cell r="E34575" t="str">
            <v>ALL-031-197</v>
          </cell>
          <cell r="F34575">
            <v>178865.44</v>
          </cell>
        </row>
        <row r="34576">
          <cell r="E34576" t="str">
            <v>ALL-031-198</v>
          </cell>
          <cell r="F34576">
            <v>1026027.66</v>
          </cell>
        </row>
        <row r="34577">
          <cell r="E34577" t="str">
            <v>ALL-031-199</v>
          </cell>
          <cell r="F34577">
            <v>114772.52</v>
          </cell>
        </row>
        <row r="34578">
          <cell r="E34578" t="str">
            <v>ALL-031-211</v>
          </cell>
          <cell r="F34578">
            <v>11388320.07</v>
          </cell>
        </row>
        <row r="34579">
          <cell r="E34579" t="str">
            <v>ALL-031-221</v>
          </cell>
          <cell r="F34579">
            <v>20487336.5</v>
          </cell>
        </row>
        <row r="34580">
          <cell r="E34580" t="str">
            <v>ALL-031-231</v>
          </cell>
          <cell r="F34580">
            <v>19693401.18</v>
          </cell>
        </row>
        <row r="34581">
          <cell r="E34581" t="str">
            <v>ALL-031-311</v>
          </cell>
          <cell r="F34581">
            <v>4854176.4000000004</v>
          </cell>
        </row>
        <row r="34582">
          <cell r="E34582" t="str">
            <v>ALL-031-312</v>
          </cell>
          <cell r="F34582">
            <v>1015329.65</v>
          </cell>
        </row>
        <row r="34583">
          <cell r="E34583" t="str">
            <v>ALL-031-315</v>
          </cell>
          <cell r="F34583">
            <v>291728.86</v>
          </cell>
        </row>
        <row r="34584">
          <cell r="E34584" t="str">
            <v>ALL-031-411</v>
          </cell>
          <cell r="F34584">
            <v>8897717.6699999999</v>
          </cell>
        </row>
        <row r="34585">
          <cell r="E34585" t="str">
            <v>ALL-031-413</v>
          </cell>
          <cell r="F34585">
            <v>820321.45</v>
          </cell>
        </row>
        <row r="34586">
          <cell r="E34586" t="str">
            <v>ALL-031-414</v>
          </cell>
          <cell r="F34586">
            <v>524377.59999999998</v>
          </cell>
        </row>
        <row r="34587">
          <cell r="E34587" t="str">
            <v>ALL-031-418</v>
          </cell>
          <cell r="F34587">
            <v>2810738.23</v>
          </cell>
        </row>
        <row r="34588">
          <cell r="E34588" t="str">
            <v>ALL-031-461</v>
          </cell>
          <cell r="F34588">
            <v>1691110.92</v>
          </cell>
        </row>
        <row r="34589">
          <cell r="E34589" t="str">
            <v>ALL-031-462</v>
          </cell>
          <cell r="F34589">
            <v>7601199.75</v>
          </cell>
        </row>
        <row r="34590">
          <cell r="E34590" t="str">
            <v>ALL-031-471</v>
          </cell>
          <cell r="F34590">
            <v>1065.29</v>
          </cell>
        </row>
        <row r="34591">
          <cell r="E34591" t="str">
            <v>ALL-031-541</v>
          </cell>
          <cell r="F34591">
            <v>218917.5</v>
          </cell>
        </row>
        <row r="34592">
          <cell r="E34592" t="str">
            <v>ALL-031-542</v>
          </cell>
          <cell r="F34592">
            <v>1598141.25</v>
          </cell>
        </row>
        <row r="34593">
          <cell r="E34593" t="str">
            <v>ALL-032-113</v>
          </cell>
          <cell r="F34593">
            <v>2979754.86</v>
          </cell>
        </row>
        <row r="34594">
          <cell r="E34594" t="str">
            <v>ALL-032-121</v>
          </cell>
          <cell r="F34594">
            <v>246314561.72</v>
          </cell>
        </row>
        <row r="34595">
          <cell r="E34595" t="str">
            <v>ALL-032-122</v>
          </cell>
          <cell r="F34595">
            <v>154439.18</v>
          </cell>
        </row>
        <row r="34596">
          <cell r="E34596" t="str">
            <v>ALL-032-124</v>
          </cell>
          <cell r="F34596">
            <v>74624.570000000007</v>
          </cell>
        </row>
        <row r="34597">
          <cell r="E34597" t="str">
            <v>ALL-032-125</v>
          </cell>
          <cell r="F34597">
            <v>1956.93</v>
          </cell>
        </row>
        <row r="34598">
          <cell r="E34598" t="str">
            <v>ALL-032-126</v>
          </cell>
          <cell r="F34598">
            <v>19723.849999999999</v>
          </cell>
        </row>
        <row r="34599">
          <cell r="E34599" t="str">
            <v>ALL-032-131</v>
          </cell>
          <cell r="F34599">
            <v>10909334.810000001</v>
          </cell>
        </row>
        <row r="34600">
          <cell r="E34600" t="str">
            <v>ALL-032-132</v>
          </cell>
          <cell r="F34600">
            <v>60033636.18</v>
          </cell>
        </row>
        <row r="34601">
          <cell r="E34601" t="str">
            <v>ALL-032-133</v>
          </cell>
          <cell r="F34601">
            <v>9892087.4700000007</v>
          </cell>
        </row>
        <row r="34602">
          <cell r="E34602" t="str">
            <v>ALL-032-135</v>
          </cell>
          <cell r="F34602">
            <v>4464269.92</v>
          </cell>
        </row>
        <row r="34603">
          <cell r="E34603" t="str">
            <v>ALL-032-141</v>
          </cell>
          <cell r="F34603">
            <v>1909260.76</v>
          </cell>
        </row>
        <row r="34604">
          <cell r="E34604" t="str">
            <v>ALL-032-142</v>
          </cell>
          <cell r="F34604">
            <v>75310703.659999996</v>
          </cell>
        </row>
        <row r="34605">
          <cell r="E34605" t="str">
            <v>ALL-032-143</v>
          </cell>
          <cell r="F34605">
            <v>415313.97</v>
          </cell>
        </row>
        <row r="34606">
          <cell r="E34606" t="str">
            <v>ALL-032-144</v>
          </cell>
          <cell r="F34606">
            <v>4145463.24</v>
          </cell>
        </row>
        <row r="34607">
          <cell r="E34607" t="str">
            <v>ALL-032-145</v>
          </cell>
          <cell r="F34607">
            <v>29261111.649999999</v>
          </cell>
        </row>
        <row r="34608">
          <cell r="E34608" t="str">
            <v>ALL-032-146</v>
          </cell>
          <cell r="F34608">
            <v>2908985.58</v>
          </cell>
        </row>
        <row r="34609">
          <cell r="E34609" t="str">
            <v>ALL-032-147</v>
          </cell>
          <cell r="F34609">
            <v>11403790.470000001</v>
          </cell>
        </row>
        <row r="34610">
          <cell r="E34610" t="str">
            <v>ALL-032-148</v>
          </cell>
          <cell r="F34610">
            <v>1522104.3</v>
          </cell>
        </row>
        <row r="34611">
          <cell r="E34611" t="str">
            <v>ALL-032-151</v>
          </cell>
          <cell r="F34611">
            <v>3387968.32</v>
          </cell>
        </row>
        <row r="34612">
          <cell r="E34612" t="str">
            <v>ALL-032-152</v>
          </cell>
          <cell r="F34612">
            <v>771633.38</v>
          </cell>
        </row>
        <row r="34613">
          <cell r="E34613" t="str">
            <v>ALL-032-162</v>
          </cell>
          <cell r="F34613">
            <v>6373895.1900000004</v>
          </cell>
        </row>
        <row r="34614">
          <cell r="E34614" t="str">
            <v>ALL-032-163</v>
          </cell>
          <cell r="F34614">
            <v>535652.57999999996</v>
          </cell>
        </row>
        <row r="34615">
          <cell r="E34615" t="str">
            <v>ALL-032-164</v>
          </cell>
          <cell r="F34615">
            <v>170000.71</v>
          </cell>
        </row>
        <row r="34616">
          <cell r="E34616" t="str">
            <v>ALL-032-165</v>
          </cell>
          <cell r="F34616">
            <v>1415775.33</v>
          </cell>
        </row>
        <row r="34617">
          <cell r="E34617" t="str">
            <v>ALL-032-166</v>
          </cell>
          <cell r="F34617">
            <v>33371.68</v>
          </cell>
        </row>
        <row r="34618">
          <cell r="E34618" t="str">
            <v>ALL-032-167</v>
          </cell>
          <cell r="F34618">
            <v>429660.94</v>
          </cell>
        </row>
        <row r="34619">
          <cell r="E34619" t="str">
            <v>ALL-032-171</v>
          </cell>
          <cell r="F34619">
            <v>134149.04999999999</v>
          </cell>
        </row>
        <row r="34620">
          <cell r="E34620" t="str">
            <v>ALL-032-172</v>
          </cell>
          <cell r="F34620">
            <v>14132.12</v>
          </cell>
        </row>
        <row r="34621">
          <cell r="E34621" t="str">
            <v>ALL-032-191</v>
          </cell>
          <cell r="F34621">
            <v>85481.76</v>
          </cell>
        </row>
        <row r="34622">
          <cell r="E34622" t="str">
            <v>ALL-032-192</v>
          </cell>
          <cell r="F34622">
            <v>439647.31</v>
          </cell>
        </row>
        <row r="34623">
          <cell r="E34623" t="str">
            <v>ALL-032-196</v>
          </cell>
          <cell r="F34623">
            <v>84169.24</v>
          </cell>
        </row>
        <row r="34624">
          <cell r="E34624" t="str">
            <v>ALL-032-197</v>
          </cell>
          <cell r="F34624">
            <v>3749.3</v>
          </cell>
        </row>
        <row r="34625">
          <cell r="E34625" t="str">
            <v>ALL-032-198</v>
          </cell>
          <cell r="F34625">
            <v>990847.71</v>
          </cell>
        </row>
        <row r="34626">
          <cell r="E34626" t="str">
            <v>ALL-032-199</v>
          </cell>
          <cell r="F34626">
            <v>600751.35</v>
          </cell>
        </row>
        <row r="34627">
          <cell r="E34627" t="str">
            <v>ALL-032-211</v>
          </cell>
          <cell r="F34627">
            <v>34752728.060000002</v>
          </cell>
        </row>
        <row r="34628">
          <cell r="E34628" t="str">
            <v>ALL-032-221</v>
          </cell>
          <cell r="F34628">
            <v>67042674.299999997</v>
          </cell>
        </row>
        <row r="34629">
          <cell r="E34629" t="str">
            <v>ALL-032-231</v>
          </cell>
          <cell r="F34629">
            <v>64882962.240000002</v>
          </cell>
        </row>
        <row r="34630">
          <cell r="E34630" t="str">
            <v>ALL-032-232</v>
          </cell>
          <cell r="F34630">
            <v>60.29</v>
          </cell>
        </row>
        <row r="34631">
          <cell r="E34631" t="str">
            <v>ALL-032-235</v>
          </cell>
          <cell r="F34631">
            <v>0.2</v>
          </cell>
        </row>
        <row r="34632">
          <cell r="E34632" t="str">
            <v>ALL-032-311</v>
          </cell>
          <cell r="F34632">
            <v>26450987.370000001</v>
          </cell>
        </row>
        <row r="34633">
          <cell r="E34633" t="str">
            <v>ALL-032-312</v>
          </cell>
          <cell r="F34633">
            <v>874961.92000000004</v>
          </cell>
        </row>
        <row r="34634">
          <cell r="E34634" t="str">
            <v>ALL-032-313</v>
          </cell>
          <cell r="F34634">
            <v>11236.17</v>
          </cell>
        </row>
        <row r="34635">
          <cell r="E34635" t="str">
            <v>ALL-032-314</v>
          </cell>
          <cell r="F34635">
            <v>54773.64</v>
          </cell>
        </row>
        <row r="34636">
          <cell r="E34636" t="str">
            <v>ALL-032-317</v>
          </cell>
          <cell r="F34636">
            <v>552228.27</v>
          </cell>
        </row>
        <row r="34637">
          <cell r="E34637" t="str">
            <v>ALL-032-318</v>
          </cell>
          <cell r="F34637">
            <v>3869273.9</v>
          </cell>
        </row>
        <row r="34638">
          <cell r="E34638" t="str">
            <v>ALL-032-319</v>
          </cell>
          <cell r="F34638">
            <v>229055.47</v>
          </cell>
        </row>
        <row r="34639">
          <cell r="E34639" t="str">
            <v>ALL-032-326</v>
          </cell>
          <cell r="F34639">
            <v>68047.91</v>
          </cell>
        </row>
        <row r="34640">
          <cell r="E34640" t="str">
            <v>ALL-032-327</v>
          </cell>
          <cell r="F34640">
            <v>4981.01</v>
          </cell>
        </row>
        <row r="34641">
          <cell r="E34641" t="str">
            <v>ALL-032-331</v>
          </cell>
          <cell r="F34641">
            <v>1380219.4</v>
          </cell>
        </row>
        <row r="34642">
          <cell r="E34642" t="str">
            <v>ALL-032-332</v>
          </cell>
          <cell r="F34642">
            <v>1334462.46</v>
          </cell>
        </row>
        <row r="34643">
          <cell r="E34643" t="str">
            <v>ALL-032-333</v>
          </cell>
          <cell r="F34643">
            <v>62792.11</v>
          </cell>
        </row>
        <row r="34644">
          <cell r="E34644" t="str">
            <v>ALL-032-341</v>
          </cell>
          <cell r="F34644">
            <v>42836.6</v>
          </cell>
        </row>
        <row r="34645">
          <cell r="E34645" t="str">
            <v>ALL-032-342</v>
          </cell>
          <cell r="F34645">
            <v>6651.43</v>
          </cell>
        </row>
        <row r="34646">
          <cell r="E34646" t="str">
            <v>ALL-032-343</v>
          </cell>
          <cell r="F34646">
            <v>789.03</v>
          </cell>
        </row>
        <row r="34647">
          <cell r="E34647" t="str">
            <v>ALL-032-344</v>
          </cell>
          <cell r="F34647">
            <v>23383.02</v>
          </cell>
        </row>
        <row r="34648">
          <cell r="E34648" t="str">
            <v>ALL-032-351</v>
          </cell>
          <cell r="F34648">
            <v>208813.23</v>
          </cell>
        </row>
        <row r="34649">
          <cell r="E34649" t="str">
            <v>ALL-032-353</v>
          </cell>
          <cell r="F34649">
            <v>8585.36</v>
          </cell>
        </row>
        <row r="34650">
          <cell r="E34650" t="str">
            <v>ALL-032-361</v>
          </cell>
          <cell r="F34650">
            <v>21957.1</v>
          </cell>
        </row>
        <row r="34651">
          <cell r="E34651" t="str">
            <v>ALL-032-378</v>
          </cell>
          <cell r="F34651">
            <v>13712.81</v>
          </cell>
        </row>
        <row r="34652">
          <cell r="E34652" t="str">
            <v>ALL-032-411</v>
          </cell>
          <cell r="F34652">
            <v>2851293.27</v>
          </cell>
        </row>
        <row r="34653">
          <cell r="E34653" t="str">
            <v>ALL-032-413</v>
          </cell>
          <cell r="F34653">
            <v>37106.89</v>
          </cell>
        </row>
        <row r="34654">
          <cell r="E34654" t="str">
            <v>ALL-032-418</v>
          </cell>
          <cell r="F34654">
            <v>409894.06</v>
          </cell>
        </row>
        <row r="34655">
          <cell r="E34655" t="str">
            <v>ALL-032-422</v>
          </cell>
          <cell r="F34655">
            <v>16987.71</v>
          </cell>
        </row>
        <row r="34656">
          <cell r="E34656" t="str">
            <v>ALL-032-423</v>
          </cell>
          <cell r="F34656">
            <v>59352.24</v>
          </cell>
        </row>
        <row r="34657">
          <cell r="E34657" t="str">
            <v>ALL-032-424</v>
          </cell>
          <cell r="F34657">
            <v>169.38</v>
          </cell>
        </row>
        <row r="34658">
          <cell r="E34658" t="str">
            <v>ALL-032-425</v>
          </cell>
          <cell r="F34658">
            <v>1058.3399999999999</v>
          </cell>
        </row>
        <row r="34659">
          <cell r="E34659" t="str">
            <v>ALL-032-459</v>
          </cell>
          <cell r="F34659">
            <v>23305.24</v>
          </cell>
        </row>
        <row r="34660">
          <cell r="E34660" t="str">
            <v>ALL-032-461</v>
          </cell>
          <cell r="F34660">
            <v>387432.01</v>
          </cell>
        </row>
        <row r="34661">
          <cell r="E34661" t="str">
            <v>ALL-032-462</v>
          </cell>
          <cell r="F34661">
            <v>825034.72</v>
          </cell>
        </row>
        <row r="34662">
          <cell r="E34662" t="str">
            <v>ALL-032-541</v>
          </cell>
          <cell r="F34662">
            <v>264714.59999999998</v>
          </cell>
        </row>
        <row r="34663">
          <cell r="E34663" t="str">
            <v>ALL-032-542</v>
          </cell>
          <cell r="F34663">
            <v>181328.25</v>
          </cell>
        </row>
        <row r="34664">
          <cell r="E34664" t="str">
            <v>ALL-034-121</v>
          </cell>
          <cell r="F34664">
            <v>31111557.48</v>
          </cell>
        </row>
        <row r="34665">
          <cell r="E34665" t="str">
            <v>ALL-034-131</v>
          </cell>
          <cell r="F34665">
            <v>1053164.25</v>
          </cell>
        </row>
        <row r="34666">
          <cell r="E34666" t="str">
            <v>ALL-034-133</v>
          </cell>
          <cell r="F34666">
            <v>191554.89</v>
          </cell>
        </row>
        <row r="34667">
          <cell r="E34667" t="str">
            <v>ALL-034-135</v>
          </cell>
          <cell r="F34667">
            <v>584016.31000000006</v>
          </cell>
        </row>
        <row r="34668">
          <cell r="E34668" t="str">
            <v>ALL-034-142</v>
          </cell>
          <cell r="F34668">
            <v>42195.27</v>
          </cell>
        </row>
        <row r="34669">
          <cell r="E34669" t="str">
            <v>ALL-034-143</v>
          </cell>
          <cell r="F34669">
            <v>67387.649999999994</v>
          </cell>
        </row>
        <row r="34670">
          <cell r="E34670" t="str">
            <v>ALL-034-151</v>
          </cell>
          <cell r="F34670">
            <v>376995.64</v>
          </cell>
        </row>
        <row r="34671">
          <cell r="E34671" t="str">
            <v>ALL-034-152</v>
          </cell>
          <cell r="F34671">
            <v>7773.6</v>
          </cell>
        </row>
        <row r="34672">
          <cell r="E34672" t="str">
            <v>ALL-034-162</v>
          </cell>
          <cell r="F34672">
            <v>234029.31</v>
          </cell>
        </row>
        <row r="34673">
          <cell r="E34673" t="str">
            <v>ALL-034-163</v>
          </cell>
          <cell r="F34673">
            <v>118450.46</v>
          </cell>
        </row>
        <row r="34674">
          <cell r="E34674" t="str">
            <v>ALL-034-166</v>
          </cell>
          <cell r="F34674">
            <v>286.52</v>
          </cell>
        </row>
        <row r="34675">
          <cell r="E34675" t="str">
            <v>ALL-034-167</v>
          </cell>
          <cell r="F34675">
            <v>2829.14</v>
          </cell>
        </row>
        <row r="34676">
          <cell r="E34676" t="str">
            <v>ALL-034-191</v>
          </cell>
          <cell r="F34676">
            <v>218363.42</v>
          </cell>
        </row>
        <row r="34677">
          <cell r="E34677" t="str">
            <v>ALL-034-196</v>
          </cell>
          <cell r="F34677">
            <v>175348.52</v>
          </cell>
        </row>
        <row r="34678">
          <cell r="E34678" t="str">
            <v>ALL-034-197</v>
          </cell>
          <cell r="F34678">
            <v>18600</v>
          </cell>
        </row>
        <row r="34679">
          <cell r="E34679" t="str">
            <v>ALL-034-198</v>
          </cell>
          <cell r="F34679">
            <v>21848.59</v>
          </cell>
        </row>
        <row r="34680">
          <cell r="E34680" t="str">
            <v>ALL-034-199</v>
          </cell>
          <cell r="F34680">
            <v>3602.47</v>
          </cell>
        </row>
        <row r="34681">
          <cell r="E34681" t="str">
            <v>ALL-034-211</v>
          </cell>
          <cell r="F34681">
            <v>2547651.58</v>
          </cell>
        </row>
        <row r="34682">
          <cell r="E34682" t="str">
            <v>ALL-034-221</v>
          </cell>
          <cell r="F34682">
            <v>4723547.45</v>
          </cell>
        </row>
        <row r="34683">
          <cell r="E34683" t="str">
            <v>ALL-034-231</v>
          </cell>
          <cell r="F34683">
            <v>3665818.23</v>
          </cell>
        </row>
        <row r="34684">
          <cell r="E34684" t="str">
            <v>ALL-034-311</v>
          </cell>
          <cell r="F34684">
            <v>526726.30000000005</v>
          </cell>
        </row>
        <row r="34685">
          <cell r="E34685" t="str">
            <v>ALL-034-312</v>
          </cell>
          <cell r="F34685">
            <v>794025.29</v>
          </cell>
        </row>
        <row r="34686">
          <cell r="E34686" t="str">
            <v>ALL-034-314</v>
          </cell>
          <cell r="F34686">
            <v>30871.77</v>
          </cell>
        </row>
        <row r="34687">
          <cell r="E34687" t="str">
            <v>ALL-034-315</v>
          </cell>
          <cell r="F34687">
            <v>3164.49</v>
          </cell>
        </row>
        <row r="34688">
          <cell r="E34688" t="str">
            <v>ALL-034-327</v>
          </cell>
          <cell r="F34688">
            <v>1518.95</v>
          </cell>
        </row>
        <row r="34689">
          <cell r="E34689" t="str">
            <v>ALL-034-332</v>
          </cell>
          <cell r="F34689">
            <v>78743.09</v>
          </cell>
        </row>
        <row r="34690">
          <cell r="E34690" t="str">
            <v>ALL-034-333</v>
          </cell>
          <cell r="F34690">
            <v>84217.8</v>
          </cell>
        </row>
        <row r="34691">
          <cell r="E34691" t="str">
            <v>ALL-034-342</v>
          </cell>
          <cell r="F34691">
            <v>88162.86</v>
          </cell>
        </row>
        <row r="34692">
          <cell r="E34692" t="str">
            <v>ALL-034-343</v>
          </cell>
          <cell r="F34692">
            <v>848.05</v>
          </cell>
        </row>
        <row r="34693">
          <cell r="E34693" t="str">
            <v>ALL-034-351</v>
          </cell>
          <cell r="F34693">
            <v>309208.11</v>
          </cell>
        </row>
        <row r="34694">
          <cell r="E34694" t="str">
            <v>ALL-034-352</v>
          </cell>
          <cell r="F34694">
            <v>22725.88</v>
          </cell>
        </row>
        <row r="34695">
          <cell r="E34695" t="str">
            <v>ALL-034-361</v>
          </cell>
          <cell r="F34695">
            <v>38767.160000000003</v>
          </cell>
        </row>
        <row r="34696">
          <cell r="E34696" t="str">
            <v>ALL-034-411</v>
          </cell>
          <cell r="F34696">
            <v>5223910.49</v>
          </cell>
        </row>
        <row r="34697">
          <cell r="E34697" t="str">
            <v>ALL-034-413</v>
          </cell>
          <cell r="F34697">
            <v>35229.33</v>
          </cell>
        </row>
        <row r="34698">
          <cell r="E34698" t="str">
            <v>ALL-034-418</v>
          </cell>
          <cell r="F34698">
            <v>152242.26</v>
          </cell>
        </row>
        <row r="34699">
          <cell r="E34699" t="str">
            <v>ALL-034-459</v>
          </cell>
          <cell r="F34699">
            <v>158.97999999999999</v>
          </cell>
        </row>
        <row r="34700">
          <cell r="E34700" t="str">
            <v>ALL-034-461</v>
          </cell>
          <cell r="F34700">
            <v>25408.63</v>
          </cell>
        </row>
        <row r="34701">
          <cell r="E34701" t="str">
            <v>ALL-034-462</v>
          </cell>
          <cell r="F34701">
            <v>635339.62</v>
          </cell>
        </row>
        <row r="34702">
          <cell r="E34702" t="str">
            <v>ALL-034-541</v>
          </cell>
          <cell r="F34702">
            <v>3599.44</v>
          </cell>
        </row>
        <row r="34703">
          <cell r="E34703" t="str">
            <v>ALL-034-542</v>
          </cell>
          <cell r="F34703">
            <v>231363.11</v>
          </cell>
        </row>
        <row r="34704">
          <cell r="E34704" t="str">
            <v>ALL-039-149</v>
          </cell>
          <cell r="F34704">
            <v>162944.34</v>
          </cell>
        </row>
        <row r="34705">
          <cell r="E34705" t="str">
            <v>ALL-039-211</v>
          </cell>
          <cell r="F34705">
            <v>10858.76</v>
          </cell>
        </row>
        <row r="34706">
          <cell r="E34706" t="str">
            <v>ALL-039-221</v>
          </cell>
          <cell r="F34706">
            <v>13274.26</v>
          </cell>
        </row>
        <row r="34707">
          <cell r="E34707" t="str">
            <v>ALL-039-231</v>
          </cell>
          <cell r="F34707">
            <v>11658.5</v>
          </cell>
        </row>
        <row r="34708">
          <cell r="E34708" t="str">
            <v>ALL-039-311</v>
          </cell>
          <cell r="F34708">
            <v>3674999.88</v>
          </cell>
        </row>
        <row r="34709">
          <cell r="E34709" t="str">
            <v>ALL-039-312</v>
          </cell>
          <cell r="F34709">
            <v>14951.24</v>
          </cell>
        </row>
        <row r="34710">
          <cell r="E34710" t="str">
            <v>ALL-041-311</v>
          </cell>
          <cell r="F34710">
            <v>405902.86</v>
          </cell>
        </row>
        <row r="34711">
          <cell r="E34711" t="str">
            <v>ALL-041-541</v>
          </cell>
          <cell r="F34711">
            <v>204765.26</v>
          </cell>
        </row>
        <row r="34712">
          <cell r="E34712" t="str">
            <v>ALL-042-131</v>
          </cell>
          <cell r="F34712">
            <v>3136113.38</v>
          </cell>
        </row>
        <row r="34713">
          <cell r="E34713" t="str">
            <v>ALL-042-211</v>
          </cell>
          <cell r="F34713">
            <v>228846.67</v>
          </cell>
        </row>
        <row r="34714">
          <cell r="E34714" t="str">
            <v>ALL-042-221</v>
          </cell>
          <cell r="F34714">
            <v>460759.75</v>
          </cell>
        </row>
        <row r="34715">
          <cell r="E34715" t="str">
            <v>ALL-042-231</v>
          </cell>
          <cell r="F34715">
            <v>328017.07</v>
          </cell>
        </row>
        <row r="34716">
          <cell r="E34716" t="str">
            <v>ALL-043-131</v>
          </cell>
          <cell r="F34716">
            <v>2951606.76</v>
          </cell>
        </row>
        <row r="34717">
          <cell r="E34717" t="str">
            <v>ALL-043-146</v>
          </cell>
          <cell r="F34717">
            <v>528852.39</v>
          </cell>
        </row>
        <row r="34718">
          <cell r="E34718" t="str">
            <v>ALL-043-211</v>
          </cell>
          <cell r="F34718">
            <v>251103.81</v>
          </cell>
        </row>
        <row r="34719">
          <cell r="E34719" t="str">
            <v>ALL-043-221</v>
          </cell>
          <cell r="F34719">
            <v>510986.02</v>
          </cell>
        </row>
        <row r="34720">
          <cell r="E34720" t="str">
            <v>ALL-043-231</v>
          </cell>
          <cell r="F34720">
            <v>401866.61</v>
          </cell>
        </row>
        <row r="34721">
          <cell r="E34721" t="str">
            <v>ALL-043-311</v>
          </cell>
          <cell r="F34721">
            <v>336944.62</v>
          </cell>
        </row>
        <row r="34722">
          <cell r="E34722" t="str">
            <v>ALL-043-312</v>
          </cell>
          <cell r="F34722">
            <v>30585.03</v>
          </cell>
        </row>
        <row r="34723">
          <cell r="E34723" t="str">
            <v>ALL-043-332</v>
          </cell>
          <cell r="F34723">
            <v>25399.87</v>
          </cell>
        </row>
        <row r="34724">
          <cell r="E34724" t="str">
            <v>ALL-043-411</v>
          </cell>
          <cell r="F34724">
            <v>84690.77</v>
          </cell>
        </row>
        <row r="34725">
          <cell r="E34725" t="str">
            <v>ALL-043-418</v>
          </cell>
          <cell r="F34725">
            <v>3759</v>
          </cell>
        </row>
        <row r="34726">
          <cell r="E34726" t="str">
            <v>ALL-043-461</v>
          </cell>
          <cell r="F34726">
            <v>30160.9</v>
          </cell>
        </row>
        <row r="34727">
          <cell r="E34727" t="str">
            <v>ALL-043-462</v>
          </cell>
          <cell r="F34727">
            <v>15370.81</v>
          </cell>
        </row>
        <row r="34728">
          <cell r="E34728" t="str">
            <v>ALL-054-121</v>
          </cell>
          <cell r="F34728">
            <v>38535911.719999999</v>
          </cell>
        </row>
        <row r="34729">
          <cell r="E34729" t="str">
            <v>ALL-054-122</v>
          </cell>
          <cell r="F34729">
            <v>15827</v>
          </cell>
        </row>
        <row r="34730">
          <cell r="E34730" t="str">
            <v>ALL-054-124</v>
          </cell>
          <cell r="F34730">
            <v>1138925.06</v>
          </cell>
        </row>
        <row r="34731">
          <cell r="E34731" t="str">
            <v>ALL-054-131</v>
          </cell>
          <cell r="F34731">
            <v>140094.89000000001</v>
          </cell>
        </row>
        <row r="34732">
          <cell r="E34732" t="str">
            <v>ALL-054-135</v>
          </cell>
          <cell r="F34732">
            <v>293892.75</v>
          </cell>
        </row>
        <row r="34733">
          <cell r="E34733" t="str">
            <v>ALL-054-142</v>
          </cell>
          <cell r="F34733">
            <v>2228997.2200000002</v>
          </cell>
        </row>
        <row r="34734">
          <cell r="E34734" t="str">
            <v>ALL-054-143</v>
          </cell>
          <cell r="F34734">
            <v>283645.46999999997</v>
          </cell>
        </row>
        <row r="34735">
          <cell r="E34735" t="str">
            <v>ALL-054-144</v>
          </cell>
          <cell r="F34735">
            <v>911182.36</v>
          </cell>
        </row>
        <row r="34736">
          <cell r="E34736" t="str">
            <v>ALL-054-146</v>
          </cell>
          <cell r="F34736">
            <v>249255.59</v>
          </cell>
        </row>
        <row r="34737">
          <cell r="E34737" t="str">
            <v>ALL-054-151</v>
          </cell>
          <cell r="F34737">
            <v>80899</v>
          </cell>
        </row>
        <row r="34738">
          <cell r="E34738" t="str">
            <v>ALL-054-162</v>
          </cell>
          <cell r="F34738">
            <v>454513.47</v>
          </cell>
        </row>
        <row r="34739">
          <cell r="E34739" t="str">
            <v>ALL-054-163</v>
          </cell>
          <cell r="F34739">
            <v>20605.259999999998</v>
          </cell>
        </row>
        <row r="34740">
          <cell r="E34740" t="str">
            <v>ALL-054-164</v>
          </cell>
          <cell r="F34740">
            <v>1723.67</v>
          </cell>
        </row>
        <row r="34741">
          <cell r="E34741" t="str">
            <v>ALL-054-167</v>
          </cell>
          <cell r="F34741">
            <v>3194.48</v>
          </cell>
        </row>
        <row r="34742">
          <cell r="E34742" t="str">
            <v>ALL-054-171</v>
          </cell>
          <cell r="F34742">
            <v>2550.98</v>
          </cell>
        </row>
        <row r="34743">
          <cell r="E34743" t="str">
            <v>ALL-054-172</v>
          </cell>
          <cell r="F34743">
            <v>69.900000000000006</v>
          </cell>
        </row>
        <row r="34744">
          <cell r="E34744" t="str">
            <v>ALL-054-191</v>
          </cell>
          <cell r="F34744">
            <v>7255.54</v>
          </cell>
        </row>
        <row r="34745">
          <cell r="E34745" t="str">
            <v>ALL-054-192</v>
          </cell>
          <cell r="F34745">
            <v>108573.15</v>
          </cell>
        </row>
        <row r="34746">
          <cell r="E34746" t="str">
            <v>ALL-054-196</v>
          </cell>
          <cell r="F34746">
            <v>9085</v>
          </cell>
        </row>
        <row r="34747">
          <cell r="E34747" t="str">
            <v>ALL-054-197</v>
          </cell>
          <cell r="F34747">
            <v>3105.96</v>
          </cell>
        </row>
        <row r="34748">
          <cell r="E34748" t="str">
            <v>ALL-054-198</v>
          </cell>
          <cell r="F34748">
            <v>34253.629999999997</v>
          </cell>
        </row>
        <row r="34749">
          <cell r="E34749" t="str">
            <v>ALL-054-199</v>
          </cell>
          <cell r="F34749">
            <v>5905.93</v>
          </cell>
        </row>
        <row r="34750">
          <cell r="E34750" t="str">
            <v>ALL-054-211</v>
          </cell>
          <cell r="F34750">
            <v>3234928.73</v>
          </cell>
        </row>
        <row r="34751">
          <cell r="E34751" t="str">
            <v>ALL-054-221</v>
          </cell>
          <cell r="F34751">
            <v>6131353.3899999997</v>
          </cell>
        </row>
        <row r="34752">
          <cell r="E34752" t="str">
            <v>ALL-054-231</v>
          </cell>
          <cell r="F34752">
            <v>5566383.9000000004</v>
          </cell>
        </row>
        <row r="34753">
          <cell r="E34753" t="str">
            <v>ALL-054-311</v>
          </cell>
          <cell r="F34753">
            <v>394161.63</v>
          </cell>
        </row>
        <row r="34754">
          <cell r="E34754" t="str">
            <v>ALL-054-312</v>
          </cell>
          <cell r="F34754">
            <v>71508.58</v>
          </cell>
        </row>
        <row r="34755">
          <cell r="E34755" t="str">
            <v>ALL-054-331</v>
          </cell>
          <cell r="F34755">
            <v>51317.48</v>
          </cell>
        </row>
        <row r="34756">
          <cell r="E34756" t="str">
            <v>ALL-054-332</v>
          </cell>
          <cell r="F34756">
            <v>167956.83</v>
          </cell>
        </row>
        <row r="34757">
          <cell r="E34757" t="str">
            <v>ALL-054-411</v>
          </cell>
          <cell r="F34757">
            <v>1298746.54</v>
          </cell>
        </row>
        <row r="34758">
          <cell r="E34758" t="str">
            <v>ALL-054-418</v>
          </cell>
          <cell r="F34758">
            <v>208609.17</v>
          </cell>
        </row>
        <row r="34759">
          <cell r="E34759" t="str">
            <v>ALL-054-423</v>
          </cell>
          <cell r="F34759">
            <v>3343.93</v>
          </cell>
        </row>
        <row r="34760">
          <cell r="E34760" t="str">
            <v>ALL-054-461</v>
          </cell>
          <cell r="F34760">
            <v>34554.089999999997</v>
          </cell>
        </row>
        <row r="34761">
          <cell r="E34761" t="str">
            <v>ALL-054-462</v>
          </cell>
          <cell r="F34761">
            <v>270615.78999999998</v>
          </cell>
        </row>
        <row r="34762">
          <cell r="E34762" t="str">
            <v>ALL-054-542</v>
          </cell>
          <cell r="F34762">
            <v>54968.59</v>
          </cell>
        </row>
        <row r="34763">
          <cell r="E34763" t="str">
            <v>ALL-055-113</v>
          </cell>
          <cell r="F34763">
            <v>485492.97</v>
          </cell>
        </row>
        <row r="34764">
          <cell r="E34764" t="str">
            <v>ALL-055-114</v>
          </cell>
          <cell r="F34764">
            <v>106950</v>
          </cell>
        </row>
        <row r="34765">
          <cell r="E34765" t="str">
            <v>ALL-055-121</v>
          </cell>
          <cell r="F34765">
            <v>163179.5</v>
          </cell>
        </row>
        <row r="34766">
          <cell r="E34766" t="str">
            <v>ALL-055-126</v>
          </cell>
          <cell r="F34766">
            <v>14170.93</v>
          </cell>
        </row>
        <row r="34767">
          <cell r="E34767" t="str">
            <v>ALL-055-131</v>
          </cell>
          <cell r="F34767">
            <v>3088067.53</v>
          </cell>
        </row>
        <row r="34768">
          <cell r="E34768" t="str">
            <v>ALL-055-135</v>
          </cell>
          <cell r="F34768">
            <v>1345310.4</v>
          </cell>
        </row>
        <row r="34769">
          <cell r="E34769" t="str">
            <v>ALL-055-141</v>
          </cell>
          <cell r="F34769">
            <v>90651.51</v>
          </cell>
        </row>
        <row r="34770">
          <cell r="E34770" t="str">
            <v>ALL-055-142</v>
          </cell>
          <cell r="F34770">
            <v>179599.89</v>
          </cell>
        </row>
        <row r="34771">
          <cell r="E34771" t="str">
            <v>ALL-055-143</v>
          </cell>
          <cell r="F34771">
            <v>280483.90999999997</v>
          </cell>
        </row>
        <row r="34772">
          <cell r="E34772" t="str">
            <v>ALL-055-146</v>
          </cell>
          <cell r="F34772">
            <v>386086.97</v>
          </cell>
        </row>
        <row r="34773">
          <cell r="E34773" t="str">
            <v>ALL-055-151</v>
          </cell>
          <cell r="F34773">
            <v>1093696.07</v>
          </cell>
        </row>
        <row r="34774">
          <cell r="E34774" t="str">
            <v>ALL-055-163</v>
          </cell>
          <cell r="F34774">
            <v>79334.03</v>
          </cell>
        </row>
        <row r="34775">
          <cell r="E34775" t="str">
            <v>ALL-055-171</v>
          </cell>
          <cell r="F34775">
            <v>54544.13</v>
          </cell>
        </row>
        <row r="34776">
          <cell r="E34776" t="str">
            <v>ALL-055-191</v>
          </cell>
          <cell r="F34776">
            <v>22233.77</v>
          </cell>
        </row>
        <row r="34777">
          <cell r="E34777" t="str">
            <v>ALL-055-196</v>
          </cell>
          <cell r="F34777">
            <v>45430.21</v>
          </cell>
        </row>
        <row r="34778">
          <cell r="E34778" t="str">
            <v>ALL-055-198</v>
          </cell>
          <cell r="F34778">
            <v>77065.440000000002</v>
          </cell>
        </row>
        <row r="34779">
          <cell r="E34779" t="str">
            <v>ALL-055-199</v>
          </cell>
          <cell r="F34779">
            <v>5517.53</v>
          </cell>
        </row>
        <row r="34780">
          <cell r="E34780" t="str">
            <v>ALL-055-211</v>
          </cell>
          <cell r="F34780">
            <v>549536.01</v>
          </cell>
        </row>
        <row r="34781">
          <cell r="E34781" t="str">
            <v>ALL-055-221</v>
          </cell>
          <cell r="F34781">
            <v>1050446.92</v>
          </cell>
        </row>
        <row r="34782">
          <cell r="E34782" t="str">
            <v>ALL-055-231</v>
          </cell>
          <cell r="F34782">
            <v>913160.12</v>
          </cell>
        </row>
        <row r="34783">
          <cell r="E34783" t="str">
            <v>ALL-055-311</v>
          </cell>
          <cell r="F34783">
            <v>5899206.0599999996</v>
          </cell>
        </row>
        <row r="34784">
          <cell r="E34784" t="str">
            <v>ALL-055-312</v>
          </cell>
          <cell r="F34784">
            <v>920049.73</v>
          </cell>
        </row>
        <row r="34785">
          <cell r="E34785" t="str">
            <v>ALL-055-313</v>
          </cell>
          <cell r="F34785">
            <v>2816.6</v>
          </cell>
        </row>
        <row r="34786">
          <cell r="E34786" t="str">
            <v>ALL-055-314</v>
          </cell>
          <cell r="F34786">
            <v>8808.2800000000007</v>
          </cell>
        </row>
        <row r="34787">
          <cell r="E34787" t="str">
            <v>ALL-055-315</v>
          </cell>
          <cell r="F34787">
            <v>15157.37</v>
          </cell>
        </row>
        <row r="34788">
          <cell r="E34788" t="str">
            <v>ALL-055-327</v>
          </cell>
          <cell r="F34788">
            <v>43805.17</v>
          </cell>
        </row>
        <row r="34789">
          <cell r="E34789" t="str">
            <v>ALL-055-331</v>
          </cell>
          <cell r="F34789">
            <v>6075.89</v>
          </cell>
        </row>
        <row r="34790">
          <cell r="E34790" t="str">
            <v>ALL-055-332</v>
          </cell>
          <cell r="F34790">
            <v>16746.759999999998</v>
          </cell>
        </row>
        <row r="34791">
          <cell r="E34791" t="str">
            <v>ALL-055-333</v>
          </cell>
          <cell r="F34791">
            <v>237830.93</v>
          </cell>
        </row>
        <row r="34792">
          <cell r="E34792" t="str">
            <v>ALL-055-341</v>
          </cell>
          <cell r="F34792">
            <v>8714.61</v>
          </cell>
        </row>
        <row r="34793">
          <cell r="E34793" t="str">
            <v>ALL-055-342</v>
          </cell>
          <cell r="F34793">
            <v>9545.34</v>
          </cell>
        </row>
        <row r="34794">
          <cell r="E34794" t="str">
            <v>ALL-055-373</v>
          </cell>
          <cell r="F34794">
            <v>2547.5</v>
          </cell>
        </row>
        <row r="34795">
          <cell r="E34795" t="str">
            <v>ALL-055-411</v>
          </cell>
          <cell r="F34795">
            <v>1260810.04</v>
          </cell>
        </row>
        <row r="34796">
          <cell r="E34796" t="str">
            <v>ALL-055-413</v>
          </cell>
          <cell r="F34796">
            <v>3206223.63</v>
          </cell>
        </row>
        <row r="34797">
          <cell r="E34797" t="str">
            <v>ALL-055-414</v>
          </cell>
          <cell r="F34797">
            <v>138313.99</v>
          </cell>
        </row>
        <row r="34798">
          <cell r="E34798" t="str">
            <v>ALL-055-418</v>
          </cell>
          <cell r="F34798">
            <v>126586.62</v>
          </cell>
        </row>
        <row r="34799">
          <cell r="E34799" t="str">
            <v>ALL-055-461</v>
          </cell>
          <cell r="F34799">
            <v>83380.39</v>
          </cell>
        </row>
        <row r="34800">
          <cell r="E34800" t="str">
            <v>ALL-055-462</v>
          </cell>
          <cell r="F34800">
            <v>853798.65</v>
          </cell>
        </row>
        <row r="34801">
          <cell r="E34801" t="str">
            <v>ALL-055-541</v>
          </cell>
          <cell r="F34801">
            <v>46146.77</v>
          </cell>
        </row>
        <row r="34802">
          <cell r="E34802" t="str">
            <v>ALL-055-542</v>
          </cell>
          <cell r="F34802">
            <v>28791.599999999999</v>
          </cell>
        </row>
        <row r="34803">
          <cell r="E34803" t="str">
            <v>ALL-056-165</v>
          </cell>
          <cell r="F34803">
            <v>9493090.0199999996</v>
          </cell>
        </row>
        <row r="34804">
          <cell r="E34804" t="str">
            <v>ALL-056-171</v>
          </cell>
          <cell r="F34804">
            <v>154786506.72</v>
          </cell>
        </row>
        <row r="34805">
          <cell r="E34805" t="str">
            <v>ALL-056-172</v>
          </cell>
          <cell r="F34805">
            <v>4254233.95</v>
          </cell>
        </row>
        <row r="34806">
          <cell r="E34806" t="str">
            <v>ALL-056-175</v>
          </cell>
          <cell r="F34806">
            <v>55059013.82</v>
          </cell>
        </row>
        <row r="34807">
          <cell r="E34807" t="str">
            <v>ALL-056-196</v>
          </cell>
          <cell r="F34807">
            <v>450147.68</v>
          </cell>
        </row>
        <row r="34808">
          <cell r="E34808" t="str">
            <v>ALL-056-199</v>
          </cell>
          <cell r="F34808">
            <v>1373767.14</v>
          </cell>
        </row>
        <row r="34809">
          <cell r="E34809" t="str">
            <v>ALL-056-211</v>
          </cell>
          <cell r="F34809">
            <v>16535421.41</v>
          </cell>
        </row>
        <row r="34810">
          <cell r="E34810" t="str">
            <v>ALL-056-221</v>
          </cell>
          <cell r="F34810">
            <v>25908673.050000001</v>
          </cell>
        </row>
        <row r="34811">
          <cell r="E34811" t="str">
            <v>ALL-056-231</v>
          </cell>
          <cell r="F34811">
            <v>34035647.579999998</v>
          </cell>
        </row>
        <row r="34812">
          <cell r="E34812" t="str">
            <v>ALL-056-311</v>
          </cell>
          <cell r="F34812">
            <v>1899466.57</v>
          </cell>
        </row>
        <row r="34813">
          <cell r="E34813" t="str">
            <v>ALL-056-312</v>
          </cell>
          <cell r="F34813">
            <v>263576.24</v>
          </cell>
        </row>
        <row r="34814">
          <cell r="E34814" t="str">
            <v>ALL-056-319</v>
          </cell>
          <cell r="F34814">
            <v>308954.42</v>
          </cell>
        </row>
        <row r="34815">
          <cell r="E34815" t="str">
            <v>ALL-056-321</v>
          </cell>
          <cell r="F34815">
            <v>469305.46</v>
          </cell>
        </row>
        <row r="34816">
          <cell r="E34816" t="str">
            <v>ALL-056-322</v>
          </cell>
          <cell r="F34816">
            <v>52276.4</v>
          </cell>
        </row>
        <row r="34817">
          <cell r="E34817" t="str">
            <v>ALL-056-323</v>
          </cell>
          <cell r="F34817">
            <v>10717.24</v>
          </cell>
        </row>
        <row r="34818">
          <cell r="E34818" t="str">
            <v>ALL-056-324</v>
          </cell>
          <cell r="F34818">
            <v>6578.26</v>
          </cell>
        </row>
        <row r="34819">
          <cell r="E34819" t="str">
            <v>ALL-056-326</v>
          </cell>
          <cell r="F34819">
            <v>1178606.76</v>
          </cell>
        </row>
        <row r="34820">
          <cell r="E34820" t="str">
            <v>ALL-056-331</v>
          </cell>
          <cell r="F34820">
            <v>16836013.420000002</v>
          </cell>
        </row>
        <row r="34821">
          <cell r="E34821" t="str">
            <v>ALL-056-332</v>
          </cell>
          <cell r="F34821">
            <v>54073.48</v>
          </cell>
        </row>
        <row r="34822">
          <cell r="E34822" t="str">
            <v>ALL-056-341</v>
          </cell>
          <cell r="F34822">
            <v>157594.32</v>
          </cell>
        </row>
        <row r="34823">
          <cell r="E34823" t="str">
            <v>ALL-056-342</v>
          </cell>
          <cell r="F34823">
            <v>899.89</v>
          </cell>
        </row>
        <row r="34824">
          <cell r="E34824" t="str">
            <v>ALL-056-343</v>
          </cell>
          <cell r="F34824">
            <v>19855.84</v>
          </cell>
        </row>
        <row r="34825">
          <cell r="E34825" t="str">
            <v>ALL-056-344</v>
          </cell>
          <cell r="F34825">
            <v>169449.91</v>
          </cell>
        </row>
        <row r="34826">
          <cell r="E34826" t="str">
            <v>ALL-056-411</v>
          </cell>
          <cell r="F34826">
            <v>3179770.52</v>
          </cell>
        </row>
        <row r="34827">
          <cell r="E34827" t="str">
            <v>ALL-056-418</v>
          </cell>
          <cell r="F34827">
            <v>193721.03</v>
          </cell>
        </row>
        <row r="34828">
          <cell r="E34828" t="str">
            <v>ALL-056-421</v>
          </cell>
          <cell r="F34828">
            <v>9484.01</v>
          </cell>
        </row>
        <row r="34829">
          <cell r="E34829" t="str">
            <v>ALL-056-422</v>
          </cell>
          <cell r="F34829">
            <v>21464115.530000001</v>
          </cell>
        </row>
        <row r="34830">
          <cell r="E34830" t="str">
            <v>ALL-056-423</v>
          </cell>
          <cell r="F34830">
            <v>67002241.439999998</v>
          </cell>
        </row>
        <row r="34831">
          <cell r="E34831" t="str">
            <v>ALL-056-424</v>
          </cell>
          <cell r="F34831">
            <v>1356977.58</v>
          </cell>
        </row>
        <row r="34832">
          <cell r="E34832" t="str">
            <v>ALL-056-425</v>
          </cell>
          <cell r="F34832">
            <v>7957707.2800000003</v>
          </cell>
        </row>
        <row r="34833">
          <cell r="E34833" t="str">
            <v>ALL-056-461</v>
          </cell>
          <cell r="F34833">
            <v>295086.26</v>
          </cell>
        </row>
        <row r="34834">
          <cell r="E34834" t="str">
            <v>ALL-056-462</v>
          </cell>
          <cell r="F34834">
            <v>42109.51</v>
          </cell>
        </row>
        <row r="34835">
          <cell r="E34835" t="str">
            <v>ALL-056-471</v>
          </cell>
          <cell r="F34835">
            <v>22158.240000000002</v>
          </cell>
        </row>
        <row r="34836">
          <cell r="E34836" t="str">
            <v>ALL-056-541</v>
          </cell>
          <cell r="F34836">
            <v>787456.47</v>
          </cell>
        </row>
        <row r="34837">
          <cell r="E34837" t="str">
            <v>ALL-056-542</v>
          </cell>
          <cell r="F34837">
            <v>18008.41</v>
          </cell>
        </row>
        <row r="34838">
          <cell r="E34838" t="str">
            <v>ALL-056-552</v>
          </cell>
          <cell r="F34838">
            <v>75999.92</v>
          </cell>
        </row>
        <row r="34839">
          <cell r="E34839" t="str">
            <v>ALL-061-151</v>
          </cell>
          <cell r="F34839">
            <v>70345.08</v>
          </cell>
        </row>
        <row r="34840">
          <cell r="E34840" t="str">
            <v>ALL-061-211</v>
          </cell>
          <cell r="F34840">
            <v>5122.21</v>
          </cell>
        </row>
        <row r="34841">
          <cell r="E34841" t="str">
            <v>ALL-061-221</v>
          </cell>
          <cell r="F34841">
            <v>8899.17</v>
          </cell>
        </row>
        <row r="34842">
          <cell r="E34842" t="str">
            <v>ALL-061-231</v>
          </cell>
          <cell r="F34842">
            <v>9673.1200000000008</v>
          </cell>
        </row>
        <row r="34843">
          <cell r="E34843" t="str">
            <v>ALL-061-311</v>
          </cell>
          <cell r="F34843">
            <v>748119.55</v>
          </cell>
        </row>
        <row r="34844">
          <cell r="E34844" t="str">
            <v>ALL-061-314</v>
          </cell>
          <cell r="F34844">
            <v>967827</v>
          </cell>
        </row>
        <row r="34845">
          <cell r="E34845" t="str">
            <v>ALL-061-315</v>
          </cell>
          <cell r="F34845">
            <v>475133.48</v>
          </cell>
        </row>
        <row r="34846">
          <cell r="E34846" t="str">
            <v>ALL-061-342</v>
          </cell>
          <cell r="F34846">
            <v>88649.85</v>
          </cell>
        </row>
        <row r="34847">
          <cell r="E34847" t="str">
            <v>ALL-061-411</v>
          </cell>
          <cell r="F34847">
            <v>37278959.950000003</v>
          </cell>
        </row>
        <row r="34848">
          <cell r="E34848" t="str">
            <v>ALL-061-413</v>
          </cell>
          <cell r="F34848">
            <v>3578879.75</v>
          </cell>
        </row>
        <row r="34849">
          <cell r="E34849" t="str">
            <v>ALL-061-414</v>
          </cell>
          <cell r="F34849">
            <v>959377.27</v>
          </cell>
        </row>
        <row r="34850">
          <cell r="E34850" t="str">
            <v>ALL-061-418</v>
          </cell>
          <cell r="F34850">
            <v>1807525.22</v>
          </cell>
        </row>
        <row r="34851">
          <cell r="E34851" t="str">
            <v>ALL-061-461</v>
          </cell>
          <cell r="F34851">
            <v>656205.39</v>
          </cell>
        </row>
        <row r="34852">
          <cell r="E34852" t="str">
            <v>ALL-061-462</v>
          </cell>
          <cell r="F34852">
            <v>3060944.88</v>
          </cell>
        </row>
        <row r="34853">
          <cell r="E34853" t="str">
            <v>ALL-061-541</v>
          </cell>
          <cell r="F34853">
            <v>48776.72</v>
          </cell>
        </row>
        <row r="34854">
          <cell r="E34854" t="str">
            <v>ALL-061-542</v>
          </cell>
          <cell r="F34854">
            <v>26999.38</v>
          </cell>
        </row>
        <row r="34855">
          <cell r="E34855" t="str">
            <v>ALL-063-121</v>
          </cell>
          <cell r="F34855">
            <v>4103968.69</v>
          </cell>
        </row>
        <row r="34856">
          <cell r="E34856" t="str">
            <v>ALL-063-131</v>
          </cell>
          <cell r="F34856">
            <v>30800</v>
          </cell>
        </row>
        <row r="34857">
          <cell r="E34857" t="str">
            <v>ALL-063-132</v>
          </cell>
          <cell r="F34857">
            <v>95399.87</v>
          </cell>
        </row>
        <row r="34858">
          <cell r="E34858" t="str">
            <v>ALL-063-133</v>
          </cell>
          <cell r="F34858">
            <v>61190.879999999997</v>
          </cell>
        </row>
        <row r="34859">
          <cell r="E34859" t="str">
            <v>ALL-063-141</v>
          </cell>
          <cell r="F34859">
            <v>101126.39999999999</v>
          </cell>
        </row>
        <row r="34860">
          <cell r="E34860" t="str">
            <v>ALL-063-142</v>
          </cell>
          <cell r="F34860">
            <v>3676535.38</v>
          </cell>
        </row>
        <row r="34861">
          <cell r="E34861" t="str">
            <v>ALL-063-143</v>
          </cell>
          <cell r="F34861">
            <v>16801.32</v>
          </cell>
        </row>
        <row r="34862">
          <cell r="E34862" t="str">
            <v>ALL-063-144</v>
          </cell>
          <cell r="F34862">
            <v>78149.600000000006</v>
          </cell>
        </row>
        <row r="34863">
          <cell r="E34863" t="str">
            <v>ALL-063-145</v>
          </cell>
          <cell r="F34863">
            <v>88421.42</v>
          </cell>
        </row>
        <row r="34864">
          <cell r="E34864" t="str">
            <v>ALL-063-146</v>
          </cell>
          <cell r="F34864">
            <v>3503.1</v>
          </cell>
        </row>
        <row r="34865">
          <cell r="E34865" t="str">
            <v>ALL-063-162</v>
          </cell>
          <cell r="F34865">
            <v>150237.71</v>
          </cell>
        </row>
        <row r="34866">
          <cell r="E34866" t="str">
            <v>ALL-063-163</v>
          </cell>
          <cell r="F34866">
            <v>2410.5</v>
          </cell>
        </row>
        <row r="34867">
          <cell r="E34867" t="str">
            <v>ALL-063-165</v>
          </cell>
          <cell r="F34867">
            <v>30220.66</v>
          </cell>
        </row>
        <row r="34868">
          <cell r="E34868" t="str">
            <v>ALL-063-167</v>
          </cell>
          <cell r="F34868">
            <v>103.26</v>
          </cell>
        </row>
        <row r="34869">
          <cell r="E34869" t="str">
            <v>ALL-063-198</v>
          </cell>
          <cell r="F34869">
            <v>1125</v>
          </cell>
        </row>
        <row r="34870">
          <cell r="E34870" t="str">
            <v>ALL-063-199</v>
          </cell>
          <cell r="F34870">
            <v>17670.13</v>
          </cell>
        </row>
        <row r="34871">
          <cell r="E34871" t="str">
            <v>ALL-063-211</v>
          </cell>
          <cell r="F34871">
            <v>610138.77</v>
          </cell>
        </row>
        <row r="34872">
          <cell r="E34872" t="str">
            <v>ALL-063-221</v>
          </cell>
          <cell r="F34872">
            <v>1179564.25</v>
          </cell>
        </row>
        <row r="34873">
          <cell r="E34873" t="str">
            <v>ALL-063-231</v>
          </cell>
          <cell r="F34873">
            <v>1391291.15</v>
          </cell>
        </row>
        <row r="34874">
          <cell r="E34874" t="str">
            <v>ALL-063-311</v>
          </cell>
          <cell r="F34874">
            <v>12922069.390000001</v>
          </cell>
        </row>
        <row r="34875">
          <cell r="E34875" t="str">
            <v>ALL-063-312</v>
          </cell>
          <cell r="F34875">
            <v>142.6</v>
          </cell>
        </row>
        <row r="34876">
          <cell r="E34876" t="str">
            <v>ALL-063-318</v>
          </cell>
          <cell r="F34876">
            <v>163841.72</v>
          </cell>
        </row>
        <row r="34877">
          <cell r="E34877" t="str">
            <v>ALL-063-332</v>
          </cell>
          <cell r="F34877">
            <v>2796.99</v>
          </cell>
        </row>
        <row r="34878">
          <cell r="E34878" t="str">
            <v>ALL-063-411</v>
          </cell>
          <cell r="F34878">
            <v>52087.519999999997</v>
          </cell>
        </row>
        <row r="34879">
          <cell r="E34879" t="str">
            <v>ALL-063-418</v>
          </cell>
          <cell r="F34879">
            <v>1578.33</v>
          </cell>
        </row>
        <row r="34880">
          <cell r="E34880" t="str">
            <v>ALL-063-461</v>
          </cell>
          <cell r="F34880">
            <v>69455.320000000007</v>
          </cell>
        </row>
        <row r="34881">
          <cell r="E34881" t="str">
            <v>ALL-063-462</v>
          </cell>
          <cell r="F34881">
            <v>4330.38</v>
          </cell>
        </row>
        <row r="34882">
          <cell r="E34882" t="str">
            <v>ALL-063-541</v>
          </cell>
          <cell r="F34882">
            <v>14335.12</v>
          </cell>
        </row>
        <row r="34883">
          <cell r="E34883" t="str">
            <v>ALL-066-117</v>
          </cell>
          <cell r="F34883">
            <v>783081.62</v>
          </cell>
        </row>
        <row r="34884">
          <cell r="E34884" t="str">
            <v>ALL-066-194</v>
          </cell>
          <cell r="F34884">
            <v>73415.990000000005</v>
          </cell>
        </row>
        <row r="34885">
          <cell r="E34885" t="str">
            <v>ALL-066-211</v>
          </cell>
          <cell r="F34885">
            <v>64140.84</v>
          </cell>
        </row>
        <row r="34886">
          <cell r="E34886" t="str">
            <v>ALL-067-117</v>
          </cell>
          <cell r="F34886">
            <v>1521504.42</v>
          </cell>
        </row>
        <row r="34887">
          <cell r="E34887" t="str">
            <v>ALL-067-211</v>
          </cell>
          <cell r="F34887">
            <v>114792.05</v>
          </cell>
        </row>
        <row r="34888">
          <cell r="E34888" t="str">
            <v>ALL-068-116</v>
          </cell>
          <cell r="F34888">
            <v>1651656.51</v>
          </cell>
        </row>
        <row r="34889">
          <cell r="E34889" t="str">
            <v>ALL-068-117</v>
          </cell>
          <cell r="F34889">
            <v>41980</v>
          </cell>
        </row>
        <row r="34890">
          <cell r="E34890" t="str">
            <v>ALL-068-121</v>
          </cell>
          <cell r="F34890">
            <v>21047851.84</v>
          </cell>
        </row>
        <row r="34891">
          <cell r="E34891" t="str">
            <v>ALL-068-131</v>
          </cell>
          <cell r="F34891">
            <v>2812163.5</v>
          </cell>
        </row>
        <row r="34892">
          <cell r="E34892" t="str">
            <v>ALL-068-133</v>
          </cell>
          <cell r="F34892">
            <v>96273.02</v>
          </cell>
        </row>
        <row r="34893">
          <cell r="E34893" t="str">
            <v>ALL-068-135</v>
          </cell>
          <cell r="F34893">
            <v>145356.20000000001</v>
          </cell>
        </row>
        <row r="34894">
          <cell r="E34894" t="str">
            <v>ALL-068-142</v>
          </cell>
          <cell r="F34894">
            <v>2681594.31</v>
          </cell>
        </row>
        <row r="34895">
          <cell r="E34895" t="str">
            <v>ALL-068-143</v>
          </cell>
          <cell r="F34895">
            <v>33655.14</v>
          </cell>
        </row>
        <row r="34896">
          <cell r="E34896" t="str">
            <v>ALL-068-146</v>
          </cell>
          <cell r="F34896">
            <v>532585.81999999995</v>
          </cell>
        </row>
        <row r="34897">
          <cell r="E34897" t="str">
            <v>ALL-068-147</v>
          </cell>
          <cell r="F34897">
            <v>28714.71</v>
          </cell>
        </row>
        <row r="34898">
          <cell r="E34898" t="str">
            <v>ALL-068-149</v>
          </cell>
          <cell r="F34898">
            <v>117811.78</v>
          </cell>
        </row>
        <row r="34899">
          <cell r="E34899" t="str">
            <v>ALL-068-151</v>
          </cell>
          <cell r="F34899">
            <v>1164284.3600000001</v>
          </cell>
        </row>
        <row r="34900">
          <cell r="E34900" t="str">
            <v>ALL-068-152</v>
          </cell>
          <cell r="F34900">
            <v>11587.3</v>
          </cell>
        </row>
        <row r="34901">
          <cell r="E34901" t="str">
            <v>ALL-068-162</v>
          </cell>
          <cell r="F34901">
            <v>456697.25</v>
          </cell>
        </row>
        <row r="34902">
          <cell r="E34902" t="str">
            <v>ALL-068-163</v>
          </cell>
          <cell r="F34902">
            <v>13636.98</v>
          </cell>
        </row>
        <row r="34903">
          <cell r="E34903" t="str">
            <v>ALL-068-165</v>
          </cell>
          <cell r="F34903">
            <v>1032.48</v>
          </cell>
        </row>
        <row r="34904">
          <cell r="E34904" t="str">
            <v>ALL-068-166</v>
          </cell>
          <cell r="F34904">
            <v>286.52</v>
          </cell>
        </row>
        <row r="34905">
          <cell r="E34905" t="str">
            <v>ALL-068-167</v>
          </cell>
          <cell r="F34905">
            <v>12396.11</v>
          </cell>
        </row>
        <row r="34906">
          <cell r="E34906" t="str">
            <v>ALL-068-171</v>
          </cell>
          <cell r="F34906">
            <v>133429.97</v>
          </cell>
        </row>
        <row r="34907">
          <cell r="E34907" t="str">
            <v>ALL-068-172</v>
          </cell>
          <cell r="F34907">
            <v>510.91</v>
          </cell>
        </row>
        <row r="34908">
          <cell r="E34908" t="str">
            <v>ALL-068-173</v>
          </cell>
          <cell r="F34908">
            <v>501006.84</v>
          </cell>
        </row>
        <row r="34909">
          <cell r="E34909" t="str">
            <v>ALL-068-174</v>
          </cell>
          <cell r="F34909">
            <v>13980.74</v>
          </cell>
        </row>
        <row r="34910">
          <cell r="E34910" t="str">
            <v>ALL-068-191</v>
          </cell>
          <cell r="F34910">
            <v>150</v>
          </cell>
        </row>
        <row r="34911">
          <cell r="E34911" t="str">
            <v>ALL-068-198</v>
          </cell>
          <cell r="F34911">
            <v>158122.26999999999</v>
          </cell>
        </row>
        <row r="34912">
          <cell r="E34912" t="str">
            <v>ALL-068-199</v>
          </cell>
          <cell r="F34912">
            <v>21488.9</v>
          </cell>
        </row>
        <row r="34913">
          <cell r="E34913" t="str">
            <v>ALL-068-211</v>
          </cell>
          <cell r="F34913">
            <v>2320404.7400000002</v>
          </cell>
        </row>
        <row r="34914">
          <cell r="E34914" t="str">
            <v>ALL-068-221</v>
          </cell>
          <cell r="F34914">
            <v>4479416.95</v>
          </cell>
        </row>
        <row r="34915">
          <cell r="E34915" t="str">
            <v>ALL-068-231</v>
          </cell>
          <cell r="F34915">
            <v>4051840.1</v>
          </cell>
        </row>
        <row r="34916">
          <cell r="E34916" t="str">
            <v>ALL-068-311</v>
          </cell>
          <cell r="F34916">
            <v>861292.17</v>
          </cell>
        </row>
        <row r="34917">
          <cell r="E34917" t="str">
            <v>ALL-068-312</v>
          </cell>
          <cell r="F34917">
            <v>41492.78</v>
          </cell>
        </row>
        <row r="34918">
          <cell r="E34918" t="str">
            <v>ALL-068-314</v>
          </cell>
          <cell r="F34918">
            <v>1140.72</v>
          </cell>
        </row>
        <row r="34919">
          <cell r="E34919" t="str">
            <v>ALL-068-315</v>
          </cell>
          <cell r="F34919">
            <v>8747.77</v>
          </cell>
        </row>
        <row r="34920">
          <cell r="E34920" t="str">
            <v>ALL-068-327</v>
          </cell>
          <cell r="F34920">
            <v>1872.9</v>
          </cell>
        </row>
        <row r="34921">
          <cell r="E34921" t="str">
            <v>ALL-068-331</v>
          </cell>
          <cell r="F34921">
            <v>163396.67000000001</v>
          </cell>
        </row>
        <row r="34922">
          <cell r="E34922" t="str">
            <v>ALL-068-332</v>
          </cell>
          <cell r="F34922">
            <v>11040.08</v>
          </cell>
        </row>
        <row r="34923">
          <cell r="E34923" t="str">
            <v>ALL-068-333</v>
          </cell>
          <cell r="F34923">
            <v>11440.13</v>
          </cell>
        </row>
        <row r="34924">
          <cell r="E34924" t="str">
            <v>ALL-068-341</v>
          </cell>
          <cell r="F34924">
            <v>21614.93</v>
          </cell>
        </row>
        <row r="34925">
          <cell r="E34925" t="str">
            <v>ALL-068-342</v>
          </cell>
          <cell r="F34925">
            <v>2349.9</v>
          </cell>
        </row>
        <row r="34926">
          <cell r="E34926" t="str">
            <v>ALL-068-411</v>
          </cell>
          <cell r="F34926">
            <v>383211.21</v>
          </cell>
        </row>
        <row r="34927">
          <cell r="E34927" t="str">
            <v>ALL-068-414</v>
          </cell>
          <cell r="F34927">
            <v>68656.94</v>
          </cell>
        </row>
        <row r="34928">
          <cell r="E34928" t="str">
            <v>ALL-068-418</v>
          </cell>
          <cell r="F34928">
            <v>215669.48</v>
          </cell>
        </row>
        <row r="34929">
          <cell r="E34929" t="str">
            <v>ALL-068-422</v>
          </cell>
          <cell r="F34929">
            <v>5274.56</v>
          </cell>
        </row>
        <row r="34930">
          <cell r="E34930" t="str">
            <v>ALL-068-423</v>
          </cell>
          <cell r="F34930">
            <v>1658.1</v>
          </cell>
        </row>
        <row r="34931">
          <cell r="E34931" t="str">
            <v>ALL-068-461</v>
          </cell>
          <cell r="F34931">
            <v>43602.22</v>
          </cell>
        </row>
        <row r="34932">
          <cell r="E34932" t="str">
            <v>ALL-068-462</v>
          </cell>
          <cell r="F34932">
            <v>127849.62</v>
          </cell>
        </row>
        <row r="34933">
          <cell r="E34933" t="str">
            <v>ALL-068-541</v>
          </cell>
          <cell r="F34933">
            <v>952.01</v>
          </cell>
        </row>
        <row r="34934">
          <cell r="E34934" t="str">
            <v>ALL-068-542</v>
          </cell>
          <cell r="F34934">
            <v>3150.12</v>
          </cell>
        </row>
        <row r="34935">
          <cell r="E34935" t="str">
            <v>ALL-069-113</v>
          </cell>
          <cell r="F34935">
            <v>2170396.4</v>
          </cell>
        </row>
        <row r="34936">
          <cell r="E34936" t="str">
            <v>ALL-069-116</v>
          </cell>
          <cell r="F34936">
            <v>11249108.960000001</v>
          </cell>
        </row>
        <row r="34937">
          <cell r="E34937" t="str">
            <v>ALL-069-117</v>
          </cell>
          <cell r="F34937">
            <v>521698.26</v>
          </cell>
        </row>
        <row r="34938">
          <cell r="E34938" t="str">
            <v>ALL-069-121</v>
          </cell>
          <cell r="F34938">
            <v>29744816.32</v>
          </cell>
        </row>
        <row r="34939">
          <cell r="E34939" t="str">
            <v>ALL-069-122</v>
          </cell>
          <cell r="F34939">
            <v>11731.5</v>
          </cell>
        </row>
        <row r="34940">
          <cell r="E34940" t="str">
            <v>ALL-069-126</v>
          </cell>
          <cell r="F34940">
            <v>140208.82999999999</v>
          </cell>
        </row>
        <row r="34941">
          <cell r="E34941" t="str">
            <v>ALL-069-131</v>
          </cell>
          <cell r="F34941">
            <v>20714296.620000001</v>
          </cell>
        </row>
        <row r="34942">
          <cell r="E34942" t="str">
            <v>ALL-069-132</v>
          </cell>
          <cell r="F34942">
            <v>86344.87</v>
          </cell>
        </row>
        <row r="34943">
          <cell r="E34943" t="str">
            <v>ALL-069-133</v>
          </cell>
          <cell r="F34943">
            <v>1504279.75</v>
          </cell>
        </row>
        <row r="34944">
          <cell r="E34944" t="str">
            <v>ALL-069-135</v>
          </cell>
          <cell r="F34944">
            <v>1370870.1</v>
          </cell>
        </row>
        <row r="34945">
          <cell r="E34945" t="str">
            <v>ALL-069-141</v>
          </cell>
          <cell r="F34945">
            <v>1482113.24</v>
          </cell>
        </row>
        <row r="34946">
          <cell r="E34946" t="str">
            <v>ALL-069-142</v>
          </cell>
          <cell r="F34946">
            <v>13169556.890000001</v>
          </cell>
        </row>
        <row r="34947">
          <cell r="E34947" t="str">
            <v>ALL-069-143</v>
          </cell>
          <cell r="F34947">
            <v>5399881.5700000003</v>
          </cell>
        </row>
        <row r="34948">
          <cell r="E34948" t="str">
            <v>ALL-069-144</v>
          </cell>
          <cell r="F34948">
            <v>132726.06</v>
          </cell>
        </row>
        <row r="34949">
          <cell r="E34949" t="str">
            <v>ALL-069-145</v>
          </cell>
          <cell r="F34949">
            <v>16548.62</v>
          </cell>
        </row>
        <row r="34950">
          <cell r="E34950" t="str">
            <v>ALL-069-146</v>
          </cell>
          <cell r="F34950">
            <v>4369465.16</v>
          </cell>
        </row>
        <row r="34951">
          <cell r="E34951" t="str">
            <v>ALL-069-147</v>
          </cell>
          <cell r="F34951">
            <v>763189.5</v>
          </cell>
        </row>
        <row r="34952">
          <cell r="E34952" t="str">
            <v>ALL-069-148</v>
          </cell>
          <cell r="F34952">
            <v>59323.78</v>
          </cell>
        </row>
        <row r="34953">
          <cell r="E34953" t="str">
            <v>ALL-069-149</v>
          </cell>
          <cell r="F34953">
            <v>6112333.6500000004</v>
          </cell>
        </row>
        <row r="34954">
          <cell r="E34954" t="str">
            <v>ALL-069-151</v>
          </cell>
          <cell r="F34954">
            <v>3717677.3</v>
          </cell>
        </row>
        <row r="34955">
          <cell r="E34955" t="str">
            <v>ALL-069-152</v>
          </cell>
          <cell r="F34955">
            <v>378030.83</v>
          </cell>
        </row>
        <row r="34956">
          <cell r="E34956" t="str">
            <v>ALL-069-162</v>
          </cell>
          <cell r="F34956">
            <v>832691.15</v>
          </cell>
        </row>
        <row r="34957">
          <cell r="E34957" t="str">
            <v>ALL-069-163</v>
          </cell>
          <cell r="F34957">
            <v>151883.73000000001</v>
          </cell>
        </row>
        <row r="34958">
          <cell r="E34958" t="str">
            <v>ALL-069-165</v>
          </cell>
          <cell r="F34958">
            <v>3696.05</v>
          </cell>
        </row>
        <row r="34959">
          <cell r="E34959" t="str">
            <v>ALL-069-166</v>
          </cell>
          <cell r="F34959">
            <v>2005.64</v>
          </cell>
        </row>
        <row r="34960">
          <cell r="E34960" t="str">
            <v>ALL-069-167</v>
          </cell>
          <cell r="F34960">
            <v>11747.79</v>
          </cell>
        </row>
        <row r="34961">
          <cell r="E34961" t="str">
            <v>ALL-069-171</v>
          </cell>
          <cell r="F34961">
            <v>701534.51</v>
          </cell>
        </row>
        <row r="34962">
          <cell r="E34962" t="str">
            <v>ALL-069-172</v>
          </cell>
          <cell r="F34962">
            <v>8158.66</v>
          </cell>
        </row>
        <row r="34963">
          <cell r="E34963" t="str">
            <v>ALL-069-173</v>
          </cell>
          <cell r="F34963">
            <v>2267876.08</v>
          </cell>
        </row>
        <row r="34964">
          <cell r="E34964" t="str">
            <v>ALL-069-174</v>
          </cell>
          <cell r="F34964">
            <v>73191.94</v>
          </cell>
        </row>
        <row r="34965">
          <cell r="E34965" t="str">
            <v>ALL-069-182</v>
          </cell>
          <cell r="F34965">
            <v>1550</v>
          </cell>
        </row>
        <row r="34966">
          <cell r="E34966" t="str">
            <v>ALL-069-191</v>
          </cell>
          <cell r="F34966">
            <v>434823.71</v>
          </cell>
        </row>
        <row r="34967">
          <cell r="E34967" t="str">
            <v>ALL-069-196</v>
          </cell>
          <cell r="F34967">
            <v>178189.72</v>
          </cell>
        </row>
        <row r="34968">
          <cell r="E34968" t="str">
            <v>ALL-069-197</v>
          </cell>
          <cell r="F34968">
            <v>95514.38</v>
          </cell>
        </row>
        <row r="34969">
          <cell r="E34969" t="str">
            <v>ALL-069-198</v>
          </cell>
          <cell r="F34969">
            <v>4110800.92</v>
          </cell>
        </row>
        <row r="34970">
          <cell r="E34970" t="str">
            <v>ALL-069-199</v>
          </cell>
          <cell r="F34970">
            <v>410013.2</v>
          </cell>
        </row>
        <row r="34971">
          <cell r="E34971" t="str">
            <v>ALL-069-211</v>
          </cell>
          <cell r="F34971">
            <v>8183369.8799999999</v>
          </cell>
        </row>
        <row r="34972">
          <cell r="E34972" t="str">
            <v>ALL-069-221</v>
          </cell>
          <cell r="F34972">
            <v>14860561.9</v>
          </cell>
        </row>
        <row r="34973">
          <cell r="E34973" t="str">
            <v>ALL-069-229</v>
          </cell>
          <cell r="F34973">
            <v>1797.55</v>
          </cell>
        </row>
        <row r="34974">
          <cell r="E34974" t="str">
            <v>ALL-069-231</v>
          </cell>
          <cell r="F34974">
            <v>13915861.689999999</v>
          </cell>
        </row>
        <row r="34975">
          <cell r="E34975" t="str">
            <v>ALL-069-311</v>
          </cell>
          <cell r="F34975">
            <v>39741673.840000004</v>
          </cell>
        </row>
        <row r="34976">
          <cell r="E34976" t="str">
            <v>ALL-069-312</v>
          </cell>
          <cell r="F34976">
            <v>2177487.4500000002</v>
          </cell>
        </row>
        <row r="34977">
          <cell r="E34977" t="str">
            <v>ALL-069-314</v>
          </cell>
          <cell r="F34977">
            <v>256214.54</v>
          </cell>
        </row>
        <row r="34978">
          <cell r="E34978" t="str">
            <v>ALL-069-315</v>
          </cell>
          <cell r="F34978">
            <v>244902.51</v>
          </cell>
        </row>
        <row r="34979">
          <cell r="E34979" t="str">
            <v>ALL-069-327</v>
          </cell>
          <cell r="F34979">
            <v>227999.31</v>
          </cell>
        </row>
        <row r="34980">
          <cell r="E34980" t="str">
            <v>ALL-069-331</v>
          </cell>
          <cell r="F34980">
            <v>3184469.08</v>
          </cell>
        </row>
        <row r="34981">
          <cell r="E34981" t="str">
            <v>ALL-069-332</v>
          </cell>
          <cell r="F34981">
            <v>366881.89</v>
          </cell>
        </row>
        <row r="34982">
          <cell r="E34982" t="str">
            <v>ALL-069-333</v>
          </cell>
          <cell r="F34982">
            <v>43032.92</v>
          </cell>
        </row>
        <row r="34983">
          <cell r="E34983" t="str">
            <v>ALL-069-341</v>
          </cell>
          <cell r="F34983">
            <v>68370.42</v>
          </cell>
        </row>
        <row r="34984">
          <cell r="E34984" t="str">
            <v>ALL-069-342</v>
          </cell>
          <cell r="F34984">
            <v>20934</v>
          </cell>
        </row>
        <row r="34985">
          <cell r="E34985" t="str">
            <v>ALL-069-344</v>
          </cell>
          <cell r="F34985">
            <v>67089.78</v>
          </cell>
        </row>
        <row r="34986">
          <cell r="E34986" t="str">
            <v>ALL-069-361</v>
          </cell>
          <cell r="F34986">
            <v>4239</v>
          </cell>
        </row>
        <row r="34987">
          <cell r="E34987" t="str">
            <v>ALL-069-411</v>
          </cell>
          <cell r="F34987">
            <v>9565266.7100000009</v>
          </cell>
        </row>
        <row r="34988">
          <cell r="E34988" t="str">
            <v>ALL-069-413</v>
          </cell>
          <cell r="F34988">
            <v>574951.63</v>
          </cell>
        </row>
        <row r="34989">
          <cell r="E34989" t="str">
            <v>ALL-069-414</v>
          </cell>
          <cell r="F34989">
            <v>150882.99</v>
          </cell>
        </row>
        <row r="34990">
          <cell r="E34990" t="str">
            <v>ALL-069-418</v>
          </cell>
          <cell r="F34990">
            <v>5790222.0999999996</v>
          </cell>
        </row>
        <row r="34991">
          <cell r="E34991" t="str">
            <v>ALL-069-422</v>
          </cell>
          <cell r="F34991">
            <v>97107.45</v>
          </cell>
        </row>
        <row r="34992">
          <cell r="E34992" t="str">
            <v>ALL-069-423</v>
          </cell>
          <cell r="F34992">
            <v>247137.66</v>
          </cell>
        </row>
        <row r="34993">
          <cell r="E34993" t="str">
            <v>ALL-069-424</v>
          </cell>
          <cell r="F34993">
            <v>168.29</v>
          </cell>
        </row>
        <row r="34994">
          <cell r="E34994" t="str">
            <v>ALL-069-425</v>
          </cell>
          <cell r="F34994">
            <v>68198.11</v>
          </cell>
        </row>
        <row r="34995">
          <cell r="E34995" t="str">
            <v>ALL-069-451</v>
          </cell>
          <cell r="F34995">
            <v>7254.7</v>
          </cell>
        </row>
        <row r="34996">
          <cell r="E34996" t="str">
            <v>ALL-069-459</v>
          </cell>
          <cell r="F34996">
            <v>47032.57</v>
          </cell>
        </row>
        <row r="34997">
          <cell r="E34997" t="str">
            <v>ALL-069-461</v>
          </cell>
          <cell r="F34997">
            <v>1245424.6599999999</v>
          </cell>
        </row>
        <row r="34998">
          <cell r="E34998" t="str">
            <v>ALL-069-462</v>
          </cell>
          <cell r="F34998">
            <v>6514632.9500000002</v>
          </cell>
        </row>
        <row r="34999">
          <cell r="E34999" t="str">
            <v>ALL-069-541</v>
          </cell>
          <cell r="F34999">
            <v>76755.350000000006</v>
          </cell>
        </row>
        <row r="35000">
          <cell r="E35000" t="str">
            <v>ALL-069-542</v>
          </cell>
          <cell r="F35000">
            <v>192176.03</v>
          </cell>
        </row>
        <row r="35001">
          <cell r="E35001" t="str">
            <v>ALL-073-311</v>
          </cell>
          <cell r="F35001">
            <v>1013944.72</v>
          </cell>
        </row>
        <row r="35002">
          <cell r="E35002" t="str">
            <v>ALL-073-326</v>
          </cell>
          <cell r="F35002">
            <v>89379.17</v>
          </cell>
        </row>
        <row r="35003">
          <cell r="E35003" t="str">
            <v>ALL-073-341</v>
          </cell>
          <cell r="F35003">
            <v>207329.49</v>
          </cell>
        </row>
        <row r="35004">
          <cell r="E35004" t="str">
            <v>ALL-073-343</v>
          </cell>
          <cell r="F35004">
            <v>3385247.73</v>
          </cell>
        </row>
        <row r="35005">
          <cell r="E35005" t="str">
            <v>ALL-073-418</v>
          </cell>
          <cell r="F35005">
            <v>1446774.45</v>
          </cell>
        </row>
        <row r="35006">
          <cell r="E35006" t="str">
            <v>ALL-073-422</v>
          </cell>
          <cell r="F35006">
            <v>181535.72</v>
          </cell>
        </row>
        <row r="35007">
          <cell r="E35007" t="str">
            <v>ALL-073-462</v>
          </cell>
          <cell r="F35007">
            <v>2280308.23</v>
          </cell>
        </row>
        <row r="35008">
          <cell r="E35008" t="str">
            <v>ALL-073-542</v>
          </cell>
          <cell r="F35008">
            <v>520601.9</v>
          </cell>
        </row>
        <row r="35009">
          <cell r="E35009" t="str">
            <v>ALL-085-411</v>
          </cell>
          <cell r="F35009">
            <v>102595.57</v>
          </cell>
        </row>
        <row r="35010">
          <cell r="E35010" t="str">
            <v>ALL-085-418</v>
          </cell>
          <cell r="F35010">
            <v>9655.58</v>
          </cell>
        </row>
        <row r="35011">
          <cell r="E35011" t="str">
            <v>ALL-085-462</v>
          </cell>
          <cell r="F35011">
            <v>1845326.15</v>
          </cell>
        </row>
        <row r="35012">
          <cell r="E35012" t="str">
            <v>ALL-095-152</v>
          </cell>
          <cell r="F35012">
            <v>279261</v>
          </cell>
        </row>
        <row r="35013">
          <cell r="E35013" t="str">
            <v>ALL-095-211</v>
          </cell>
          <cell r="F35013">
            <v>20792.060000000001</v>
          </cell>
        </row>
        <row r="35014">
          <cell r="E35014" t="str">
            <v>ALL-095-221</v>
          </cell>
          <cell r="F35014">
            <v>41023.68</v>
          </cell>
        </row>
        <row r="35015">
          <cell r="E35015" t="str">
            <v>ALL-095-231</v>
          </cell>
          <cell r="F35015">
            <v>25109.96</v>
          </cell>
        </row>
        <row r="35016">
          <cell r="E35016" t="str">
            <v>ALL-095-311</v>
          </cell>
          <cell r="F35016">
            <v>46278.62</v>
          </cell>
        </row>
        <row r="35017">
          <cell r="E35017" t="str">
            <v>ALL-096-121</v>
          </cell>
          <cell r="F35017">
            <v>684575.3</v>
          </cell>
        </row>
        <row r="35018">
          <cell r="E35018" t="str">
            <v>ALL-096-181</v>
          </cell>
          <cell r="F35018">
            <v>7189.65</v>
          </cell>
        </row>
        <row r="35019">
          <cell r="E35019" t="str">
            <v>ALL-096-211</v>
          </cell>
          <cell r="F35019">
            <v>47996.73</v>
          </cell>
        </row>
        <row r="35020">
          <cell r="E35020" t="str">
            <v>ALL-096-221</v>
          </cell>
          <cell r="F35020">
            <v>95711.76</v>
          </cell>
        </row>
        <row r="35021">
          <cell r="E35021" t="str">
            <v>ALL-096-231</v>
          </cell>
          <cell r="F35021">
            <v>52390.64</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ransitionEvaluation="1">
    <tabColor theme="8" tint="0.59999389629810485"/>
    <pageSetUpPr fitToPage="1"/>
  </sheetPr>
  <dimension ref="A1:T97"/>
  <sheetViews>
    <sheetView tabSelected="1" defaultGridColor="0" view="pageBreakPreview" colorId="22" zoomScale="80" zoomScaleNormal="100" zoomScaleSheetLayoutView="80" workbookViewId="0">
      <selection activeCell="M31" sqref="M31"/>
    </sheetView>
  </sheetViews>
  <sheetFormatPr defaultColWidth="16.7109375" defaultRowHeight="12.75" x14ac:dyDescent="0.2"/>
  <cols>
    <col min="1" max="3" width="2.7109375" style="352" customWidth="1"/>
    <col min="4" max="4" width="68.5703125" style="352" customWidth="1"/>
    <col min="5" max="5" width="15.85546875" style="352" customWidth="1"/>
    <col min="6" max="6" width="2" style="352" customWidth="1"/>
    <col min="7" max="7" width="15.85546875" style="352" customWidth="1"/>
    <col min="8" max="8" width="1.85546875" style="352" customWidth="1"/>
    <col min="9" max="9" width="15.85546875" style="352" customWidth="1"/>
    <col min="10" max="10" width="1.85546875" style="352" customWidth="1"/>
    <col min="11" max="11" width="15.7109375" style="352" customWidth="1"/>
    <col min="12" max="12" width="1.85546875" style="352" customWidth="1"/>
    <col min="13" max="13" width="15.7109375" style="352" customWidth="1"/>
    <col min="14" max="14" width="1.85546875" style="352" customWidth="1"/>
    <col min="15" max="15" width="15.7109375" style="352" customWidth="1"/>
    <col min="16" max="16384" width="16.7109375" style="352"/>
  </cols>
  <sheetData>
    <row r="1" spans="1:20" ht="20.25" customHeight="1" x14ac:dyDescent="0.35">
      <c r="A1" s="549" t="s">
        <v>239</v>
      </c>
      <c r="B1" s="502"/>
      <c r="C1" s="502"/>
      <c r="D1" s="502"/>
      <c r="E1" s="503" t="s">
        <v>0</v>
      </c>
      <c r="F1" s="503"/>
      <c r="G1" s="503"/>
      <c r="H1" s="504"/>
      <c r="I1" s="504"/>
      <c r="J1" s="504"/>
      <c r="K1" s="504"/>
      <c r="L1" s="504"/>
      <c r="M1" s="504"/>
      <c r="N1" s="504"/>
      <c r="O1" s="504"/>
    </row>
    <row r="2" spans="1:20" ht="20.25" customHeight="1" x14ac:dyDescent="0.35">
      <c r="A2" s="303" t="s">
        <v>240</v>
      </c>
      <c r="B2" s="505"/>
      <c r="C2" s="505"/>
      <c r="D2" s="505"/>
      <c r="E2" s="503"/>
      <c r="F2" s="503"/>
      <c r="G2" s="503"/>
      <c r="H2" s="504"/>
      <c r="I2" s="504"/>
      <c r="J2" s="504"/>
      <c r="K2" s="504"/>
      <c r="L2" s="504"/>
      <c r="M2" s="504"/>
      <c r="N2" s="504"/>
      <c r="O2" s="504"/>
    </row>
    <row r="3" spans="1:20" ht="20.25" customHeight="1" x14ac:dyDescent="0.35">
      <c r="A3" s="303" t="s">
        <v>241</v>
      </c>
      <c r="B3" s="505"/>
      <c r="C3" s="505"/>
      <c r="D3" s="505"/>
      <c r="E3" s="503"/>
      <c r="F3" s="503"/>
      <c r="G3" s="503"/>
      <c r="H3" s="504"/>
      <c r="I3" s="504"/>
      <c r="J3" s="504"/>
      <c r="K3" s="504"/>
      <c r="L3" s="504"/>
      <c r="M3" s="504"/>
      <c r="N3" s="504"/>
      <c r="O3" s="504"/>
      <c r="Q3" s="423"/>
      <c r="R3" s="424"/>
      <c r="S3" s="424"/>
      <c r="T3" s="424"/>
    </row>
    <row r="4" spans="1:20" ht="20.25" customHeight="1" thickBot="1" x14ac:dyDescent="0.4">
      <c r="A4" s="550" t="s">
        <v>574</v>
      </c>
      <c r="B4" s="507"/>
      <c r="C4" s="508"/>
      <c r="D4" s="509"/>
      <c r="E4" s="506"/>
      <c r="F4" s="506"/>
      <c r="G4" s="506"/>
      <c r="H4" s="506"/>
      <c r="I4" s="506"/>
      <c r="J4" s="506"/>
      <c r="K4" s="506"/>
      <c r="L4" s="506"/>
      <c r="M4" s="506"/>
      <c r="N4" s="506"/>
      <c r="O4" s="410" t="s">
        <v>77</v>
      </c>
    </row>
    <row r="5" spans="1:20" ht="20.25" customHeight="1" x14ac:dyDescent="0.25">
      <c r="A5" s="595"/>
      <c r="B5" s="596"/>
      <c r="C5" s="597"/>
      <c r="D5" s="598"/>
      <c r="E5" s="599"/>
      <c r="F5" s="599"/>
      <c r="G5" s="599"/>
      <c r="H5" s="600"/>
      <c r="I5" s="600"/>
      <c r="J5" s="600"/>
      <c r="K5" s="600"/>
      <c r="L5" s="600"/>
      <c r="M5" s="600"/>
      <c r="N5" s="600"/>
      <c r="O5" s="600"/>
      <c r="Q5" s="423"/>
    </row>
    <row r="6" spans="1:20" ht="15.6" customHeight="1" x14ac:dyDescent="0.25">
      <c r="A6" s="595"/>
      <c r="B6" s="596"/>
      <c r="C6" s="597"/>
      <c r="D6" s="598"/>
      <c r="E6" s="599"/>
      <c r="F6" s="599"/>
      <c r="G6" s="599"/>
      <c r="H6" s="600"/>
      <c r="I6" s="600"/>
      <c r="J6" s="600"/>
      <c r="K6" s="600"/>
      <c r="L6" s="600"/>
      <c r="M6" s="601"/>
      <c r="N6" s="600"/>
      <c r="O6" s="602" t="s">
        <v>270</v>
      </c>
    </row>
    <row r="7" spans="1:20" ht="15.6" customHeight="1" x14ac:dyDescent="0.25">
      <c r="A7" s="595"/>
      <c r="B7" s="596"/>
      <c r="C7" s="597"/>
      <c r="D7" s="598"/>
      <c r="E7" s="599"/>
      <c r="F7" s="599"/>
      <c r="G7" s="599"/>
      <c r="H7" s="600"/>
      <c r="I7" s="600"/>
      <c r="J7" s="600"/>
      <c r="K7" s="600"/>
      <c r="L7" s="600"/>
      <c r="M7" s="602" t="s">
        <v>270</v>
      </c>
      <c r="N7" s="600"/>
      <c r="O7" s="602" t="s">
        <v>272</v>
      </c>
    </row>
    <row r="8" spans="1:20" ht="15.6" customHeight="1" x14ac:dyDescent="0.25">
      <c r="A8" s="595"/>
      <c r="B8" s="596"/>
      <c r="C8" s="597"/>
      <c r="D8" s="598"/>
      <c r="E8" s="599"/>
      <c r="F8" s="599"/>
      <c r="G8" s="603"/>
      <c r="H8" s="603"/>
      <c r="I8" s="603"/>
      <c r="J8" s="600"/>
      <c r="K8" s="602" t="s">
        <v>268</v>
      </c>
      <c r="L8" s="601"/>
      <c r="M8" s="602" t="s">
        <v>272</v>
      </c>
      <c r="N8" s="600"/>
      <c r="O8" s="602" t="s">
        <v>271</v>
      </c>
    </row>
    <row r="9" spans="1:20" ht="15.6" customHeight="1" x14ac:dyDescent="0.25">
      <c r="A9" s="595"/>
      <c r="B9" s="596"/>
      <c r="C9" s="597"/>
      <c r="D9" s="598"/>
      <c r="E9" s="603"/>
      <c r="F9" s="319"/>
      <c r="G9" s="603"/>
      <c r="H9" s="603"/>
      <c r="I9" s="603"/>
      <c r="J9" s="600"/>
      <c r="K9" s="602" t="s">
        <v>269</v>
      </c>
      <c r="L9" s="601"/>
      <c r="M9" s="604" t="s">
        <v>271</v>
      </c>
      <c r="N9" s="600"/>
      <c r="O9" s="604">
        <v>2019</v>
      </c>
    </row>
    <row r="10" spans="1:20" ht="18" customHeight="1" x14ac:dyDescent="0.25">
      <c r="A10" s="605"/>
      <c r="B10" s="605"/>
      <c r="C10" s="605"/>
      <c r="D10" s="606"/>
      <c r="E10" s="607" t="s">
        <v>346</v>
      </c>
      <c r="F10" s="758"/>
      <c r="G10" s="607" t="s">
        <v>347</v>
      </c>
      <c r="H10" s="759"/>
      <c r="I10" s="608" t="s">
        <v>348</v>
      </c>
      <c r="J10" s="600"/>
      <c r="K10" s="609" t="s">
        <v>654</v>
      </c>
      <c r="L10" s="757"/>
      <c r="M10" s="610">
        <v>2020</v>
      </c>
      <c r="N10" s="600"/>
      <c r="O10" s="608" t="s">
        <v>464</v>
      </c>
    </row>
    <row r="11" spans="1:20" ht="15.75" customHeight="1" x14ac:dyDescent="0.25">
      <c r="A11" s="611" t="s">
        <v>2</v>
      </c>
      <c r="B11" s="612"/>
      <c r="C11" s="612"/>
      <c r="D11" s="612"/>
      <c r="E11" s="613"/>
      <c r="F11" s="613"/>
      <c r="G11" s="613"/>
      <c r="H11" s="614"/>
      <c r="I11" s="614"/>
      <c r="J11" s="614"/>
      <c r="K11" s="614"/>
      <c r="L11" s="614"/>
      <c r="M11" s="614"/>
      <c r="N11" s="614"/>
      <c r="O11" s="614"/>
    </row>
    <row r="12" spans="1:20" ht="12.75" customHeight="1" x14ac:dyDescent="0.2">
      <c r="A12" s="605" t="s">
        <v>249</v>
      </c>
      <c r="B12" s="605"/>
      <c r="C12" s="605"/>
      <c r="D12" s="600"/>
      <c r="E12" s="761">
        <v>0</v>
      </c>
      <c r="F12" s="761"/>
      <c r="G12" s="761">
        <v>0</v>
      </c>
      <c r="H12" s="762"/>
      <c r="I12" s="761">
        <v>0</v>
      </c>
      <c r="J12" s="763"/>
      <c r="K12" s="761">
        <v>0</v>
      </c>
      <c r="L12" s="763"/>
      <c r="M12" s="763">
        <f>SUM(E12:K12)</f>
        <v>0</v>
      </c>
      <c r="N12" s="763"/>
      <c r="O12" s="761">
        <v>0</v>
      </c>
    </row>
    <row r="13" spans="1:20" ht="12.75" customHeight="1" x14ac:dyDescent="0.2">
      <c r="A13" s="605" t="s">
        <v>250</v>
      </c>
      <c r="B13" s="605"/>
      <c r="C13" s="605"/>
      <c r="D13" s="600"/>
      <c r="E13" s="768"/>
      <c r="F13" s="768"/>
      <c r="G13" s="768"/>
      <c r="H13" s="769"/>
      <c r="I13" s="768"/>
      <c r="J13" s="770"/>
      <c r="K13" s="768"/>
      <c r="L13" s="770"/>
      <c r="M13" s="770">
        <f>SUM(E13:K13)</f>
        <v>0</v>
      </c>
      <c r="N13" s="770"/>
      <c r="O13" s="768"/>
    </row>
    <row r="14" spans="1:20" ht="12.75" customHeight="1" x14ac:dyDescent="0.2">
      <c r="A14" s="605" t="s">
        <v>242</v>
      </c>
      <c r="B14" s="605"/>
      <c r="C14" s="605"/>
      <c r="D14" s="600"/>
      <c r="E14" s="768"/>
      <c r="F14" s="768"/>
      <c r="G14" s="768"/>
      <c r="H14" s="769"/>
      <c r="I14" s="768"/>
      <c r="J14" s="770"/>
      <c r="K14" s="768"/>
      <c r="L14" s="770"/>
      <c r="M14" s="770">
        <f>SUM(E14:K14)</f>
        <v>0</v>
      </c>
      <c r="N14" s="770"/>
      <c r="O14" s="768"/>
    </row>
    <row r="15" spans="1:20" ht="12.75" customHeight="1" x14ac:dyDescent="0.2">
      <c r="A15" s="605" t="s">
        <v>407</v>
      </c>
      <c r="B15" s="605"/>
      <c r="C15" s="605"/>
      <c r="D15" s="600"/>
      <c r="E15" s="768"/>
      <c r="F15" s="768"/>
      <c r="G15" s="768"/>
      <c r="H15" s="769"/>
      <c r="I15" s="768"/>
      <c r="J15" s="770"/>
      <c r="K15" s="768"/>
      <c r="L15" s="770"/>
      <c r="M15" s="770"/>
      <c r="N15" s="770"/>
      <c r="O15" s="768"/>
    </row>
    <row r="16" spans="1:20" ht="12.75" customHeight="1" x14ac:dyDescent="0.2">
      <c r="A16" s="605"/>
      <c r="B16" s="600" t="s">
        <v>655</v>
      </c>
      <c r="C16" s="605"/>
      <c r="D16" s="600"/>
      <c r="E16" s="768"/>
      <c r="F16" s="768"/>
      <c r="G16" s="768"/>
      <c r="H16" s="769"/>
      <c r="I16" s="768"/>
      <c r="J16" s="770"/>
      <c r="K16" s="768"/>
      <c r="L16" s="770"/>
      <c r="M16" s="770">
        <f t="shared" ref="M16:M30" si="0">SUM(E16:K16)</f>
        <v>0</v>
      </c>
      <c r="N16" s="770"/>
      <c r="O16" s="768"/>
    </row>
    <row r="17" spans="1:15" ht="12.75" customHeight="1" x14ac:dyDescent="0.2">
      <c r="A17" s="605"/>
      <c r="B17" s="605" t="s">
        <v>251</v>
      </c>
      <c r="C17" s="605"/>
      <c r="D17" s="600"/>
      <c r="E17" s="768"/>
      <c r="F17" s="768"/>
      <c r="G17" s="768"/>
      <c r="H17" s="769"/>
      <c r="I17" s="768"/>
      <c r="J17" s="770"/>
      <c r="K17" s="768"/>
      <c r="L17" s="770"/>
      <c r="M17" s="770">
        <f t="shared" si="0"/>
        <v>0</v>
      </c>
      <c r="N17" s="770"/>
      <c r="O17" s="768"/>
    </row>
    <row r="18" spans="1:15" ht="12.75" customHeight="1" x14ac:dyDescent="0.2">
      <c r="A18" s="605"/>
      <c r="B18" s="605" t="s">
        <v>656</v>
      </c>
      <c r="C18" s="600"/>
      <c r="D18" s="600"/>
      <c r="E18" s="768"/>
      <c r="F18" s="768"/>
      <c r="G18" s="768"/>
      <c r="H18" s="769"/>
      <c r="I18" s="768"/>
      <c r="J18" s="770"/>
      <c r="K18" s="768"/>
      <c r="L18" s="770"/>
      <c r="M18" s="770">
        <f t="shared" si="0"/>
        <v>0</v>
      </c>
      <c r="N18" s="770"/>
      <c r="O18" s="768"/>
    </row>
    <row r="19" spans="1:15" ht="12.75" customHeight="1" x14ac:dyDescent="0.2">
      <c r="A19" s="605"/>
      <c r="B19" s="600" t="s">
        <v>243</v>
      </c>
      <c r="C19" s="605"/>
      <c r="D19" s="600"/>
      <c r="E19" s="768"/>
      <c r="F19" s="768"/>
      <c r="G19" s="768"/>
      <c r="H19" s="769"/>
      <c r="I19" s="768"/>
      <c r="J19" s="770"/>
      <c r="K19" s="768"/>
      <c r="L19" s="770"/>
      <c r="M19" s="770">
        <f t="shared" si="0"/>
        <v>0</v>
      </c>
      <c r="N19" s="770"/>
      <c r="O19" s="768"/>
    </row>
    <row r="20" spans="1:15" ht="12.75" customHeight="1" x14ac:dyDescent="0.2">
      <c r="A20" s="605"/>
      <c r="B20" s="600" t="s">
        <v>244</v>
      </c>
      <c r="C20" s="605"/>
      <c r="D20" s="600"/>
      <c r="E20" s="768"/>
      <c r="F20" s="768"/>
      <c r="G20" s="768"/>
      <c r="H20" s="769"/>
      <c r="I20" s="768"/>
      <c r="J20" s="770"/>
      <c r="K20" s="768"/>
      <c r="L20" s="770"/>
      <c r="M20" s="770">
        <f t="shared" si="0"/>
        <v>0</v>
      </c>
      <c r="N20" s="770"/>
      <c r="O20" s="768"/>
    </row>
    <row r="21" spans="1:15" ht="12.75" customHeight="1" x14ac:dyDescent="0.2">
      <c r="A21" s="605"/>
      <c r="B21" s="600" t="s">
        <v>262</v>
      </c>
      <c r="C21" s="605"/>
      <c r="D21" s="600"/>
      <c r="E21" s="768"/>
      <c r="F21" s="768"/>
      <c r="G21" s="768"/>
      <c r="H21" s="769"/>
      <c r="I21" s="768"/>
      <c r="J21" s="770"/>
      <c r="K21" s="768"/>
      <c r="L21" s="770"/>
      <c r="M21" s="770">
        <f t="shared" si="0"/>
        <v>0</v>
      </c>
      <c r="N21" s="770"/>
      <c r="O21" s="768"/>
    </row>
    <row r="22" spans="1:15" ht="12.75" customHeight="1" x14ac:dyDescent="0.2">
      <c r="A22" s="605" t="s">
        <v>519</v>
      </c>
      <c r="B22" s="605"/>
      <c r="C22" s="605"/>
      <c r="D22" s="600"/>
      <c r="E22" s="768"/>
      <c r="F22" s="768"/>
      <c r="G22" s="768"/>
      <c r="H22" s="769"/>
      <c r="I22" s="768"/>
      <c r="J22" s="770"/>
      <c r="K22" s="768"/>
      <c r="L22" s="770"/>
      <c r="M22" s="770">
        <f t="shared" si="0"/>
        <v>0</v>
      </c>
      <c r="N22" s="770"/>
      <c r="O22" s="768"/>
    </row>
    <row r="23" spans="1:15" ht="12.75" customHeight="1" x14ac:dyDescent="0.2">
      <c r="A23" s="605" t="s">
        <v>349</v>
      </c>
      <c r="B23" s="605"/>
      <c r="C23" s="605"/>
      <c r="D23" s="600"/>
      <c r="E23" s="768"/>
      <c r="F23" s="768"/>
      <c r="G23" s="768"/>
      <c r="H23" s="769"/>
      <c r="I23" s="768"/>
      <c r="J23" s="770"/>
      <c r="K23" s="768"/>
      <c r="L23" s="770"/>
      <c r="M23" s="770">
        <f t="shared" si="0"/>
        <v>0</v>
      </c>
      <c r="N23" s="770"/>
      <c r="O23" s="768"/>
    </row>
    <row r="24" spans="1:15" ht="12.75" customHeight="1" x14ac:dyDescent="0.2">
      <c r="A24" s="605" t="s">
        <v>246</v>
      </c>
      <c r="B24" s="605"/>
      <c r="C24" s="605"/>
      <c r="D24" s="600"/>
      <c r="E24" s="768"/>
      <c r="F24" s="768"/>
      <c r="G24" s="768"/>
      <c r="H24" s="769"/>
      <c r="I24" s="768"/>
      <c r="J24" s="770"/>
      <c r="K24" s="768"/>
      <c r="L24" s="770"/>
      <c r="M24" s="770">
        <f t="shared" si="0"/>
        <v>0</v>
      </c>
      <c r="N24" s="770"/>
      <c r="O24" s="768"/>
    </row>
    <row r="25" spans="1:15" ht="12.75" customHeight="1" x14ac:dyDescent="0.2">
      <c r="A25" s="605" t="s">
        <v>263</v>
      </c>
      <c r="B25" s="605"/>
      <c r="C25" s="605"/>
      <c r="D25" s="600"/>
      <c r="E25" s="768"/>
      <c r="F25" s="768"/>
      <c r="G25" s="768"/>
      <c r="H25" s="769"/>
      <c r="I25" s="768"/>
      <c r="J25" s="770"/>
      <c r="K25" s="768"/>
      <c r="L25" s="770"/>
      <c r="M25" s="770">
        <f t="shared" si="0"/>
        <v>0</v>
      </c>
      <c r="N25" s="770"/>
      <c r="O25" s="768"/>
    </row>
    <row r="26" spans="1:15" ht="12.75" customHeight="1" x14ac:dyDescent="0.2">
      <c r="A26" s="605" t="s">
        <v>353</v>
      </c>
      <c r="B26" s="605"/>
      <c r="C26" s="605"/>
      <c r="D26" s="600"/>
      <c r="E26" s="768"/>
      <c r="F26" s="768"/>
      <c r="G26" s="768"/>
      <c r="H26" s="769"/>
      <c r="I26" s="768"/>
      <c r="J26" s="770"/>
      <c r="K26" s="768"/>
      <c r="L26" s="770"/>
      <c r="M26" s="770">
        <f t="shared" si="0"/>
        <v>0</v>
      </c>
      <c r="N26" s="770"/>
      <c r="O26" s="768"/>
    </row>
    <row r="27" spans="1:15" ht="12.75" customHeight="1" x14ac:dyDescent="0.2">
      <c r="A27" s="605" t="s">
        <v>404</v>
      </c>
      <c r="B27" s="605"/>
      <c r="C27" s="605"/>
      <c r="D27" s="600"/>
      <c r="E27" s="771"/>
      <c r="F27" s="771"/>
      <c r="G27" s="771"/>
      <c r="H27" s="772"/>
      <c r="I27" s="771"/>
      <c r="J27" s="773"/>
      <c r="K27" s="771"/>
      <c r="L27" s="773"/>
      <c r="M27" s="770">
        <f t="shared" si="0"/>
        <v>0</v>
      </c>
      <c r="N27" s="773"/>
      <c r="O27" s="771"/>
    </row>
    <row r="28" spans="1:15" ht="12.75" customHeight="1" x14ac:dyDescent="0.2">
      <c r="A28" s="605" t="s">
        <v>245</v>
      </c>
      <c r="B28" s="605"/>
      <c r="C28" s="605"/>
      <c r="D28" s="600"/>
      <c r="E28" s="768"/>
      <c r="F28" s="768"/>
      <c r="G28" s="768"/>
      <c r="H28" s="769"/>
      <c r="I28" s="768"/>
      <c r="J28" s="770"/>
      <c r="K28" s="768"/>
      <c r="L28" s="770"/>
      <c r="M28" s="770">
        <f t="shared" si="0"/>
        <v>0</v>
      </c>
      <c r="N28" s="770"/>
      <c r="O28" s="768"/>
    </row>
    <row r="29" spans="1:15" ht="12.75" customHeight="1" x14ac:dyDescent="0.2">
      <c r="A29" s="605" t="s">
        <v>259</v>
      </c>
      <c r="B29" s="600"/>
      <c r="C29" s="605"/>
      <c r="D29" s="600"/>
      <c r="E29" s="768"/>
      <c r="F29" s="768"/>
      <c r="G29" s="768"/>
      <c r="H29" s="769"/>
      <c r="I29" s="768"/>
      <c r="J29" s="770"/>
      <c r="K29" s="768"/>
      <c r="L29" s="770"/>
      <c r="M29" s="770">
        <f t="shared" si="0"/>
        <v>0</v>
      </c>
      <c r="N29" s="770"/>
      <c r="O29" s="768"/>
    </row>
    <row r="30" spans="1:15" ht="12.75" customHeight="1" x14ac:dyDescent="0.2">
      <c r="A30" s="605" t="s">
        <v>261</v>
      </c>
      <c r="B30" s="605"/>
      <c r="C30" s="605"/>
      <c r="D30" s="600"/>
      <c r="E30" s="768"/>
      <c r="F30" s="768"/>
      <c r="G30" s="768"/>
      <c r="H30" s="769"/>
      <c r="I30" s="768"/>
      <c r="J30" s="770"/>
      <c r="K30" s="768"/>
      <c r="L30" s="770"/>
      <c r="M30" s="770">
        <f t="shared" si="0"/>
        <v>0</v>
      </c>
      <c r="N30" s="770"/>
      <c r="O30" s="768"/>
    </row>
    <row r="31" spans="1:15" ht="9.75" customHeight="1" x14ac:dyDescent="0.2">
      <c r="A31" s="605"/>
      <c r="B31" s="605"/>
      <c r="C31" s="605"/>
      <c r="D31" s="600"/>
      <c r="E31" s="774"/>
      <c r="F31" s="771"/>
      <c r="G31" s="774"/>
      <c r="H31" s="769"/>
      <c r="I31" s="774"/>
      <c r="J31" s="770"/>
      <c r="K31" s="774"/>
      <c r="L31" s="770"/>
      <c r="M31" s="774"/>
      <c r="N31" s="770"/>
      <c r="O31" s="774"/>
    </row>
    <row r="32" spans="1:15" ht="12.75" customHeight="1" x14ac:dyDescent="0.2">
      <c r="A32" s="605"/>
      <c r="B32" s="605" t="s">
        <v>5</v>
      </c>
      <c r="C32" s="605"/>
      <c r="D32" s="600"/>
      <c r="E32" s="775">
        <f>SUM(E12:E30)</f>
        <v>0</v>
      </c>
      <c r="F32" s="771"/>
      <c r="G32" s="775">
        <f>SUM(G12:G30)</f>
        <v>0</v>
      </c>
      <c r="H32" s="769"/>
      <c r="I32" s="775">
        <f>SUM(I12:I30)</f>
        <v>0</v>
      </c>
      <c r="J32" s="770"/>
      <c r="K32" s="775">
        <f>SUM(K12:K30)</f>
        <v>0</v>
      </c>
      <c r="L32" s="770"/>
      <c r="M32" s="776">
        <f>SUM(M12:M30)</f>
        <v>0</v>
      </c>
      <c r="N32" s="770"/>
      <c r="O32" s="775">
        <f>SUM(O12:O30)</f>
        <v>0</v>
      </c>
    </row>
    <row r="33" spans="1:15" ht="9.75" customHeight="1" x14ac:dyDescent="0.2">
      <c r="A33" s="605"/>
      <c r="B33" s="605"/>
      <c r="C33" s="605"/>
      <c r="D33" s="605"/>
      <c r="E33" s="771"/>
      <c r="F33" s="771"/>
      <c r="G33" s="771"/>
      <c r="H33" s="769"/>
      <c r="I33" s="771"/>
      <c r="J33" s="770"/>
      <c r="K33" s="771"/>
      <c r="L33" s="770"/>
      <c r="M33" s="770"/>
      <c r="N33" s="770"/>
      <c r="O33" s="771"/>
    </row>
    <row r="34" spans="1:15" ht="15.75" customHeight="1" x14ac:dyDescent="0.25">
      <c r="A34" s="611" t="s">
        <v>118</v>
      </c>
      <c r="B34" s="611"/>
      <c r="C34" s="611"/>
      <c r="D34" s="611"/>
      <c r="E34" s="777"/>
      <c r="F34" s="777"/>
      <c r="G34" s="777"/>
      <c r="H34" s="778"/>
      <c r="I34" s="777"/>
      <c r="J34" s="770"/>
      <c r="K34" s="777"/>
      <c r="L34" s="770"/>
      <c r="M34" s="770"/>
      <c r="N34" s="770"/>
      <c r="O34" s="777"/>
    </row>
    <row r="35" spans="1:15" ht="12.75" customHeight="1" x14ac:dyDescent="0.2">
      <c r="A35" s="600" t="s">
        <v>247</v>
      </c>
      <c r="B35" s="600"/>
      <c r="C35" s="600"/>
      <c r="D35" s="600"/>
      <c r="E35" s="779"/>
      <c r="F35" s="771"/>
      <c r="G35" s="779"/>
      <c r="H35" s="778"/>
      <c r="I35" s="779"/>
      <c r="J35" s="770"/>
      <c r="K35" s="779"/>
      <c r="L35" s="770"/>
      <c r="M35" s="770">
        <f>SUM(E35:K35)</f>
        <v>0</v>
      </c>
      <c r="N35" s="770"/>
      <c r="O35" s="779"/>
    </row>
    <row r="36" spans="1:15" ht="9.75" customHeight="1" x14ac:dyDescent="0.2">
      <c r="A36" s="600"/>
      <c r="B36" s="600"/>
      <c r="C36" s="600"/>
      <c r="D36" s="600"/>
      <c r="E36" s="777"/>
      <c r="F36" s="777"/>
      <c r="G36" s="777"/>
      <c r="H36" s="778"/>
      <c r="I36" s="777"/>
      <c r="J36" s="770"/>
      <c r="K36" s="777"/>
      <c r="L36" s="770"/>
      <c r="M36" s="780"/>
      <c r="N36" s="770"/>
      <c r="O36" s="777"/>
    </row>
    <row r="37" spans="1:15" ht="12.75" customHeight="1" x14ac:dyDescent="0.2">
      <c r="A37" s="600"/>
      <c r="B37" s="600" t="s">
        <v>327</v>
      </c>
      <c r="C37" s="600"/>
      <c r="D37" s="600"/>
      <c r="E37" s="779">
        <f>SUM(E35)</f>
        <v>0</v>
      </c>
      <c r="F37" s="771"/>
      <c r="G37" s="779">
        <f>SUM(G35)</f>
        <v>0</v>
      </c>
      <c r="H37" s="770"/>
      <c r="I37" s="779">
        <f>SUM(I35)</f>
        <v>0</v>
      </c>
      <c r="J37" s="770"/>
      <c r="K37" s="779">
        <f>SUM(K35)</f>
        <v>0</v>
      </c>
      <c r="L37" s="770"/>
      <c r="M37" s="779">
        <f>SUM(M35)</f>
        <v>0</v>
      </c>
      <c r="N37" s="770"/>
      <c r="O37" s="779">
        <f>SUM(O35)</f>
        <v>0</v>
      </c>
    </row>
    <row r="38" spans="1:15" ht="12.75" customHeight="1" x14ac:dyDescent="0.2">
      <c r="A38" s="600"/>
      <c r="B38" s="600"/>
      <c r="C38" s="600"/>
      <c r="D38" s="600"/>
      <c r="E38" s="771"/>
      <c r="F38" s="771"/>
      <c r="G38" s="771"/>
      <c r="H38" s="770"/>
      <c r="I38" s="771"/>
      <c r="J38" s="770"/>
      <c r="K38" s="771"/>
      <c r="L38" s="770"/>
      <c r="M38" s="770"/>
      <c r="N38" s="770"/>
      <c r="O38" s="771"/>
    </row>
    <row r="39" spans="1:15" ht="12.75" customHeight="1" thickBot="1" x14ac:dyDescent="0.25">
      <c r="A39" s="600"/>
      <c r="B39" s="600"/>
      <c r="C39" s="600" t="s">
        <v>248</v>
      </c>
      <c r="D39" s="600"/>
      <c r="E39" s="766">
        <f>E32+E37</f>
        <v>0</v>
      </c>
      <c r="F39" s="764"/>
      <c r="G39" s="766">
        <f>G32+G37</f>
        <v>0</v>
      </c>
      <c r="H39" s="763"/>
      <c r="I39" s="766">
        <f>I32+I37</f>
        <v>0</v>
      </c>
      <c r="J39" s="763"/>
      <c r="K39" s="766">
        <f>K32+K37</f>
        <v>0</v>
      </c>
      <c r="L39" s="763"/>
      <c r="M39" s="767">
        <f>M32+M37</f>
        <v>0</v>
      </c>
      <c r="N39" s="763"/>
      <c r="O39" s="766">
        <f>O32+O37</f>
        <v>0</v>
      </c>
    </row>
    <row r="40" spans="1:15" ht="9.75" customHeight="1" thickTop="1" x14ac:dyDescent="0.2">
      <c r="A40" s="600"/>
      <c r="B40" s="605"/>
      <c r="C40" s="605"/>
      <c r="D40" s="605"/>
      <c r="E40" s="771"/>
      <c r="F40" s="771"/>
      <c r="G40" s="771"/>
      <c r="H40" s="778"/>
      <c r="I40" s="771"/>
      <c r="J40" s="770"/>
      <c r="K40" s="771"/>
      <c r="L40" s="770"/>
      <c r="M40" s="770"/>
      <c r="N40" s="770"/>
      <c r="O40" s="771"/>
    </row>
    <row r="41" spans="1:15" ht="15.75" customHeight="1" x14ac:dyDescent="0.25">
      <c r="A41" s="611" t="s">
        <v>18</v>
      </c>
      <c r="B41" s="611"/>
      <c r="C41" s="611"/>
      <c r="D41" s="611"/>
      <c r="E41" s="768"/>
      <c r="F41" s="768"/>
      <c r="G41" s="768"/>
      <c r="H41" s="778"/>
      <c r="I41" s="768"/>
      <c r="J41" s="770"/>
      <c r="K41" s="768"/>
      <c r="L41" s="770"/>
      <c r="M41" s="770"/>
      <c r="N41" s="770"/>
      <c r="O41" s="768"/>
    </row>
    <row r="42" spans="1:15" ht="12.75" customHeight="1" x14ac:dyDescent="0.2">
      <c r="A42" s="605" t="s">
        <v>380</v>
      </c>
      <c r="B42" s="605"/>
      <c r="C42" s="605"/>
      <c r="D42" s="600"/>
      <c r="E42" s="768"/>
      <c r="F42" s="768"/>
      <c r="G42" s="768"/>
      <c r="H42" s="778"/>
      <c r="I42" s="768"/>
      <c r="J42" s="770"/>
      <c r="K42" s="768"/>
      <c r="L42" s="770"/>
      <c r="M42" s="770"/>
      <c r="N42" s="770"/>
      <c r="O42" s="768"/>
    </row>
    <row r="43" spans="1:15" ht="12.75" customHeight="1" x14ac:dyDescent="0.2">
      <c r="A43" s="605"/>
      <c r="B43" s="605" t="s">
        <v>264</v>
      </c>
      <c r="C43" s="605"/>
      <c r="D43" s="600"/>
      <c r="E43" s="761">
        <v>0</v>
      </c>
      <c r="F43" s="761"/>
      <c r="G43" s="761">
        <v>0</v>
      </c>
      <c r="H43" s="765"/>
      <c r="I43" s="761">
        <v>0</v>
      </c>
      <c r="J43" s="763"/>
      <c r="K43" s="761">
        <v>0</v>
      </c>
      <c r="L43" s="763"/>
      <c r="M43" s="763">
        <f t="shared" ref="M43:M56" si="1">SUM(E43:K43)</f>
        <v>0</v>
      </c>
      <c r="N43" s="763"/>
      <c r="O43" s="761">
        <v>0</v>
      </c>
    </row>
    <row r="44" spans="1:15" ht="12.75" customHeight="1" x14ac:dyDescent="0.2">
      <c r="A44" s="605"/>
      <c r="B44" s="605" t="s">
        <v>253</v>
      </c>
      <c r="C44" s="605"/>
      <c r="D44" s="600"/>
      <c r="E44" s="768"/>
      <c r="F44" s="768"/>
      <c r="G44" s="768"/>
      <c r="H44" s="778"/>
      <c r="I44" s="768"/>
      <c r="J44" s="770"/>
      <c r="K44" s="768"/>
      <c r="L44" s="770"/>
      <c r="M44" s="770">
        <f t="shared" si="1"/>
        <v>0</v>
      </c>
      <c r="N44" s="770"/>
      <c r="O44" s="768"/>
    </row>
    <row r="45" spans="1:15" ht="12.75" customHeight="1" x14ac:dyDescent="0.2">
      <c r="A45" s="605"/>
      <c r="B45" s="605" t="s">
        <v>265</v>
      </c>
      <c r="C45" s="605"/>
      <c r="D45" s="600"/>
      <c r="E45" s="768"/>
      <c r="F45" s="768"/>
      <c r="G45" s="768"/>
      <c r="H45" s="778"/>
      <c r="I45" s="768"/>
      <c r="J45" s="770"/>
      <c r="K45" s="768"/>
      <c r="L45" s="770"/>
      <c r="M45" s="770">
        <f t="shared" si="1"/>
        <v>0</v>
      </c>
      <c r="N45" s="770"/>
      <c r="O45" s="768"/>
    </row>
    <row r="46" spans="1:15" ht="12.75" customHeight="1" x14ac:dyDescent="0.2">
      <c r="A46" s="605"/>
      <c r="B46" s="605" t="s">
        <v>266</v>
      </c>
      <c r="C46" s="605"/>
      <c r="D46" s="600"/>
      <c r="E46" s="768"/>
      <c r="F46" s="768"/>
      <c r="G46" s="768"/>
      <c r="H46" s="778"/>
      <c r="I46" s="768"/>
      <c r="J46" s="770"/>
      <c r="K46" s="768"/>
      <c r="L46" s="770"/>
      <c r="M46" s="770">
        <f t="shared" si="1"/>
        <v>0</v>
      </c>
      <c r="N46" s="770"/>
      <c r="O46" s="768"/>
    </row>
    <row r="47" spans="1:15" ht="12.75" customHeight="1" x14ac:dyDescent="0.2">
      <c r="A47" s="600"/>
      <c r="B47" s="605" t="s">
        <v>254</v>
      </c>
      <c r="C47" s="605"/>
      <c r="D47" s="600"/>
      <c r="E47" s="768"/>
      <c r="F47" s="768"/>
      <c r="G47" s="768"/>
      <c r="H47" s="778"/>
      <c r="I47" s="768"/>
      <c r="J47" s="770"/>
      <c r="K47" s="768"/>
      <c r="L47" s="770"/>
      <c r="M47" s="770">
        <f t="shared" si="1"/>
        <v>0</v>
      </c>
      <c r="N47" s="770"/>
      <c r="O47" s="768"/>
    </row>
    <row r="48" spans="1:15" ht="12.75" customHeight="1" x14ac:dyDescent="0.2">
      <c r="A48" s="600"/>
      <c r="B48" s="605" t="s">
        <v>260</v>
      </c>
      <c r="C48" s="605"/>
      <c r="D48" s="600"/>
      <c r="E48" s="768"/>
      <c r="F48" s="768"/>
      <c r="G48" s="768"/>
      <c r="H48" s="778"/>
      <c r="I48" s="768"/>
      <c r="J48" s="770"/>
      <c r="K48" s="768"/>
      <c r="L48" s="770"/>
      <c r="M48" s="770">
        <f t="shared" si="1"/>
        <v>0</v>
      </c>
      <c r="N48" s="770"/>
      <c r="O48" s="768"/>
    </row>
    <row r="49" spans="1:15" ht="12.75" customHeight="1" x14ac:dyDescent="0.2">
      <c r="A49" s="605" t="s">
        <v>460</v>
      </c>
      <c r="B49" s="605"/>
      <c r="C49" s="605"/>
      <c r="D49" s="600"/>
      <c r="E49" s="768"/>
      <c r="F49" s="768"/>
      <c r="G49" s="768"/>
      <c r="H49" s="778"/>
      <c r="I49" s="768"/>
      <c r="J49" s="770"/>
      <c r="K49" s="768"/>
      <c r="L49" s="770"/>
      <c r="M49" s="770">
        <f t="shared" si="1"/>
        <v>0</v>
      </c>
      <c r="N49" s="770"/>
      <c r="O49" s="768"/>
    </row>
    <row r="50" spans="1:15" ht="12.75" customHeight="1" x14ac:dyDescent="0.2">
      <c r="A50" s="605" t="s">
        <v>252</v>
      </c>
      <c r="B50" s="605"/>
      <c r="C50" s="605"/>
      <c r="D50" s="600"/>
      <c r="E50" s="768"/>
      <c r="F50" s="768"/>
      <c r="G50" s="768"/>
      <c r="H50" s="778"/>
      <c r="I50" s="768"/>
      <c r="J50" s="770"/>
      <c r="K50" s="768"/>
      <c r="L50" s="770"/>
      <c r="M50" s="770">
        <f t="shared" si="1"/>
        <v>0</v>
      </c>
      <c r="N50" s="770"/>
      <c r="O50" s="768"/>
    </row>
    <row r="51" spans="1:15" ht="12.75" customHeight="1" x14ac:dyDescent="0.2">
      <c r="A51" s="605" t="s">
        <v>518</v>
      </c>
      <c r="B51" s="605"/>
      <c r="C51" s="605"/>
      <c r="D51" s="600"/>
      <c r="E51" s="768"/>
      <c r="F51" s="768"/>
      <c r="G51" s="768"/>
      <c r="H51" s="778"/>
      <c r="I51" s="768"/>
      <c r="J51" s="770"/>
      <c r="K51" s="768"/>
      <c r="L51" s="770"/>
      <c r="M51" s="770">
        <f t="shared" si="1"/>
        <v>0</v>
      </c>
      <c r="N51" s="770"/>
      <c r="O51" s="768"/>
    </row>
    <row r="52" spans="1:15" ht="12.75" customHeight="1" x14ac:dyDescent="0.2">
      <c r="A52" s="605" t="s">
        <v>351</v>
      </c>
      <c r="B52" s="605"/>
      <c r="C52" s="605"/>
      <c r="D52" s="600"/>
      <c r="E52" s="768"/>
      <c r="F52" s="768"/>
      <c r="G52" s="768"/>
      <c r="H52" s="778"/>
      <c r="I52" s="768"/>
      <c r="J52" s="770"/>
      <c r="K52" s="768"/>
      <c r="L52" s="770"/>
      <c r="M52" s="770">
        <f t="shared" si="1"/>
        <v>0</v>
      </c>
      <c r="N52" s="770"/>
      <c r="O52" s="768"/>
    </row>
    <row r="53" spans="1:15" ht="12.75" customHeight="1" x14ac:dyDescent="0.2">
      <c r="A53" s="605" t="s">
        <v>352</v>
      </c>
      <c r="B53" s="605"/>
      <c r="C53" s="605"/>
      <c r="D53" s="600"/>
      <c r="E53" s="768"/>
      <c r="F53" s="768"/>
      <c r="G53" s="768"/>
      <c r="H53" s="778"/>
      <c r="I53" s="768"/>
      <c r="J53" s="770"/>
      <c r="K53" s="768"/>
      <c r="L53" s="770"/>
      <c r="M53" s="770">
        <f t="shared" si="1"/>
        <v>0</v>
      </c>
      <c r="N53" s="770"/>
      <c r="O53" s="768"/>
    </row>
    <row r="54" spans="1:15" ht="12.75" customHeight="1" x14ac:dyDescent="0.2">
      <c r="A54" s="605" t="s">
        <v>111</v>
      </c>
      <c r="B54" s="605"/>
      <c r="C54" s="605"/>
      <c r="D54" s="600"/>
      <c r="E54" s="768"/>
      <c r="F54" s="768"/>
      <c r="G54" s="768"/>
      <c r="H54" s="778"/>
      <c r="I54" s="768"/>
      <c r="J54" s="770"/>
      <c r="K54" s="768"/>
      <c r="L54" s="770"/>
      <c r="M54" s="770">
        <f t="shared" si="1"/>
        <v>0</v>
      </c>
      <c r="N54" s="770"/>
      <c r="O54" s="768"/>
    </row>
    <row r="55" spans="1:15" ht="12.75" customHeight="1" x14ac:dyDescent="0.2">
      <c r="A55" s="605" t="s">
        <v>520</v>
      </c>
      <c r="B55" s="605"/>
      <c r="C55" s="605"/>
      <c r="D55" s="600"/>
      <c r="E55" s="768"/>
      <c r="F55" s="768"/>
      <c r="G55" s="768"/>
      <c r="H55" s="778"/>
      <c r="I55" s="768"/>
      <c r="J55" s="770"/>
      <c r="K55" s="768"/>
      <c r="L55" s="770"/>
      <c r="M55" s="770">
        <f t="shared" si="1"/>
        <v>0</v>
      </c>
      <c r="N55" s="770"/>
      <c r="O55" s="768"/>
    </row>
    <row r="56" spans="1:15" ht="12.75" customHeight="1" x14ac:dyDescent="0.2">
      <c r="A56" s="605" t="s">
        <v>267</v>
      </c>
      <c r="B56" s="605"/>
      <c r="C56" s="605"/>
      <c r="D56" s="600"/>
      <c r="E56" s="779"/>
      <c r="F56" s="771"/>
      <c r="G56" s="779"/>
      <c r="H56" s="778"/>
      <c r="I56" s="779"/>
      <c r="J56" s="770"/>
      <c r="K56" s="779"/>
      <c r="L56" s="770"/>
      <c r="M56" s="776">
        <f t="shared" si="1"/>
        <v>0</v>
      </c>
      <c r="N56" s="770"/>
      <c r="O56" s="779"/>
    </row>
    <row r="57" spans="1:15" ht="9.75" customHeight="1" x14ac:dyDescent="0.2">
      <c r="A57" s="605"/>
      <c r="B57" s="605"/>
      <c r="C57" s="605"/>
      <c r="D57" s="605"/>
      <c r="E57" s="768"/>
      <c r="F57" s="768"/>
      <c r="G57" s="768"/>
      <c r="H57" s="778"/>
      <c r="I57" s="768"/>
      <c r="J57" s="770"/>
      <c r="K57" s="768"/>
      <c r="L57" s="770"/>
      <c r="M57" s="770"/>
      <c r="N57" s="770"/>
      <c r="O57" s="768"/>
    </row>
    <row r="58" spans="1:15" ht="12.75" customHeight="1" x14ac:dyDescent="0.2">
      <c r="A58" s="605"/>
      <c r="B58" s="605" t="s">
        <v>8</v>
      </c>
      <c r="C58" s="600"/>
      <c r="D58" s="605"/>
      <c r="E58" s="775">
        <f>SUM(E43:E56)</f>
        <v>0</v>
      </c>
      <c r="F58" s="771"/>
      <c r="G58" s="775">
        <f>SUM(G43:G56)</f>
        <v>0</v>
      </c>
      <c r="H58" s="778"/>
      <c r="I58" s="775">
        <f>SUM(I43:I56)</f>
        <v>0</v>
      </c>
      <c r="J58" s="770"/>
      <c r="K58" s="775">
        <f>SUM(K43:K56)</f>
        <v>0</v>
      </c>
      <c r="L58" s="770"/>
      <c r="M58" s="775">
        <f>SUM(M43:M56)</f>
        <v>0</v>
      </c>
      <c r="N58" s="770"/>
      <c r="O58" s="775">
        <f>SUM(O43:O56)</f>
        <v>0</v>
      </c>
    </row>
    <row r="59" spans="1:15" ht="9.75" customHeight="1" x14ac:dyDescent="0.2">
      <c r="A59" s="605"/>
      <c r="B59" s="605"/>
      <c r="C59" s="605"/>
      <c r="D59" s="605"/>
      <c r="E59" s="768"/>
      <c r="F59" s="768"/>
      <c r="G59" s="768"/>
      <c r="H59" s="778"/>
      <c r="I59" s="768"/>
      <c r="J59" s="770"/>
      <c r="K59" s="768"/>
      <c r="L59" s="770"/>
      <c r="M59" s="770"/>
      <c r="N59" s="770"/>
      <c r="O59" s="768"/>
    </row>
    <row r="60" spans="1:15" s="355" customFormat="1" ht="15.75" customHeight="1" x14ac:dyDescent="0.25">
      <c r="A60" s="611" t="s">
        <v>119</v>
      </c>
      <c r="B60" s="611"/>
      <c r="C60" s="611"/>
      <c r="D60" s="611"/>
      <c r="E60" s="777"/>
      <c r="F60" s="777"/>
      <c r="G60" s="777"/>
      <c r="H60" s="778"/>
      <c r="I60" s="777"/>
      <c r="J60" s="770"/>
      <c r="K60" s="777"/>
      <c r="L60" s="770"/>
      <c r="M60" s="770"/>
      <c r="N60" s="770"/>
      <c r="O60" s="777"/>
    </row>
    <row r="61" spans="1:15" s="355" customFormat="1" ht="12.6" customHeight="1" x14ac:dyDescent="0.25">
      <c r="A61" s="616" t="s">
        <v>405</v>
      </c>
      <c r="B61" s="611"/>
      <c r="C61" s="600"/>
      <c r="D61" s="611"/>
      <c r="E61" s="779"/>
      <c r="F61" s="771"/>
      <c r="G61" s="779"/>
      <c r="H61" s="778"/>
      <c r="I61" s="779"/>
      <c r="J61" s="770"/>
      <c r="K61" s="779"/>
      <c r="L61" s="770"/>
      <c r="M61" s="776">
        <f>SUM(E61:K61)</f>
        <v>0</v>
      </c>
      <c r="N61" s="770"/>
      <c r="O61" s="779"/>
    </row>
    <row r="62" spans="1:15" s="355" customFormat="1" ht="9.6" customHeight="1" x14ac:dyDescent="0.25">
      <c r="A62" s="611"/>
      <c r="B62" s="611"/>
      <c r="C62" s="600"/>
      <c r="D62" s="611"/>
      <c r="E62" s="777"/>
      <c r="F62" s="777"/>
      <c r="G62" s="777"/>
      <c r="H62" s="778"/>
      <c r="I62" s="777"/>
      <c r="J62" s="770"/>
      <c r="K62" s="777"/>
      <c r="L62" s="770"/>
      <c r="M62" s="770"/>
      <c r="N62" s="770"/>
      <c r="O62" s="777"/>
    </row>
    <row r="63" spans="1:15" ht="12.75" customHeight="1" x14ac:dyDescent="0.2">
      <c r="A63" s="600"/>
      <c r="B63" s="600" t="s">
        <v>120</v>
      </c>
      <c r="C63" s="600"/>
      <c r="D63" s="600"/>
      <c r="E63" s="781">
        <f>SUM(E61)</f>
        <v>0</v>
      </c>
      <c r="F63" s="782"/>
      <c r="G63" s="781">
        <f>SUM(G61)</f>
        <v>0</v>
      </c>
      <c r="H63" s="770"/>
      <c r="I63" s="781">
        <f>SUM(I61)</f>
        <v>0</v>
      </c>
      <c r="J63" s="770"/>
      <c r="K63" s="781">
        <f>SUM(K61)</f>
        <v>0</v>
      </c>
      <c r="L63" s="770"/>
      <c r="M63" s="781">
        <f>SUM(M61)</f>
        <v>0</v>
      </c>
      <c r="N63" s="770"/>
      <c r="O63" s="781">
        <f>SUM(O61)</f>
        <v>0</v>
      </c>
    </row>
    <row r="64" spans="1:15" ht="9.75" customHeight="1" x14ac:dyDescent="0.2">
      <c r="A64" s="600"/>
      <c r="B64" s="605"/>
      <c r="C64" s="605"/>
      <c r="D64" s="605"/>
      <c r="E64" s="771"/>
      <c r="F64" s="771"/>
      <c r="G64" s="771"/>
      <c r="H64" s="778"/>
      <c r="I64" s="771"/>
      <c r="J64" s="770"/>
      <c r="K64" s="771"/>
      <c r="L64" s="770"/>
      <c r="M64" s="770"/>
      <c r="N64" s="770"/>
      <c r="O64" s="771"/>
    </row>
    <row r="65" spans="1:15" ht="15.75" customHeight="1" x14ac:dyDescent="0.25">
      <c r="A65" s="611" t="s">
        <v>255</v>
      </c>
      <c r="B65" s="617"/>
      <c r="C65" s="617"/>
      <c r="D65" s="617"/>
      <c r="E65" s="768"/>
      <c r="F65" s="768"/>
      <c r="G65" s="768"/>
      <c r="H65" s="770"/>
      <c r="I65" s="768"/>
      <c r="J65" s="770"/>
      <c r="K65" s="768"/>
      <c r="L65" s="770"/>
      <c r="M65" s="770"/>
      <c r="N65" s="770"/>
      <c r="O65" s="768"/>
    </row>
    <row r="66" spans="1:15" ht="12.75" customHeight="1" x14ac:dyDescent="0.2">
      <c r="A66" s="600" t="s">
        <v>354</v>
      </c>
      <c r="B66" s="600"/>
      <c r="C66" s="605"/>
      <c r="D66" s="600"/>
      <c r="E66" s="768"/>
      <c r="F66" s="768"/>
      <c r="G66" s="768"/>
      <c r="H66" s="770"/>
      <c r="I66" s="768"/>
      <c r="J66" s="770"/>
      <c r="K66" s="768"/>
      <c r="L66" s="770"/>
      <c r="M66" s="770">
        <f>SUM(E66:K66)</f>
        <v>0</v>
      </c>
      <c r="N66" s="770"/>
      <c r="O66" s="768"/>
    </row>
    <row r="67" spans="1:15" ht="12.75" customHeight="1" x14ac:dyDescent="0.2">
      <c r="A67" s="600" t="s">
        <v>256</v>
      </c>
      <c r="B67" s="600"/>
      <c r="C67" s="605"/>
      <c r="D67" s="600"/>
      <c r="E67" s="768"/>
      <c r="F67" s="768"/>
      <c r="G67" s="768"/>
      <c r="H67" s="770"/>
      <c r="I67" s="768"/>
      <c r="J67" s="770"/>
      <c r="K67" s="768"/>
      <c r="L67" s="770"/>
      <c r="M67" s="770">
        <f t="shared" ref="M67:M70" si="2">SUM(E67:K67)</f>
        <v>0</v>
      </c>
      <c r="N67" s="770"/>
      <c r="O67" s="768"/>
    </row>
    <row r="68" spans="1:15" ht="12.75" customHeight="1" x14ac:dyDescent="0.2">
      <c r="A68" s="600" t="s">
        <v>257</v>
      </c>
      <c r="B68" s="600"/>
      <c r="C68" s="605"/>
      <c r="D68" s="600"/>
      <c r="E68" s="768"/>
      <c r="F68" s="768"/>
      <c r="G68" s="768"/>
      <c r="H68" s="770"/>
      <c r="I68" s="768"/>
      <c r="J68" s="770"/>
      <c r="K68" s="768"/>
      <c r="L68" s="770"/>
      <c r="M68" s="770">
        <f t="shared" si="2"/>
        <v>0</v>
      </c>
      <c r="N68" s="770"/>
      <c r="O68" s="768"/>
    </row>
    <row r="69" spans="1:15" ht="12.75" customHeight="1" x14ac:dyDescent="0.2">
      <c r="A69" s="600" t="s">
        <v>355</v>
      </c>
      <c r="B69" s="600"/>
      <c r="C69" s="605"/>
      <c r="D69" s="600"/>
      <c r="E69" s="768"/>
      <c r="F69" s="768"/>
      <c r="G69" s="768"/>
      <c r="H69" s="770"/>
      <c r="I69" s="768"/>
      <c r="J69" s="770"/>
      <c r="K69" s="768"/>
      <c r="L69" s="770"/>
      <c r="M69" s="770">
        <f t="shared" si="2"/>
        <v>0</v>
      </c>
      <c r="N69" s="770"/>
      <c r="O69" s="768"/>
    </row>
    <row r="70" spans="1:15" ht="12.75" customHeight="1" x14ac:dyDescent="0.2">
      <c r="A70" s="600" t="s">
        <v>356</v>
      </c>
      <c r="B70" s="600"/>
      <c r="C70" s="605"/>
      <c r="D70" s="600"/>
      <c r="E70" s="768"/>
      <c r="F70" s="768"/>
      <c r="G70" s="768"/>
      <c r="H70" s="770"/>
      <c r="I70" s="768"/>
      <c r="J70" s="770"/>
      <c r="K70" s="768"/>
      <c r="L70" s="770"/>
      <c r="M70" s="770">
        <f t="shared" si="2"/>
        <v>0</v>
      </c>
      <c r="N70" s="770"/>
      <c r="O70" s="768"/>
    </row>
    <row r="71" spans="1:15" ht="9.75" customHeight="1" x14ac:dyDescent="0.2">
      <c r="A71" s="605"/>
      <c r="B71" s="605"/>
      <c r="C71" s="605"/>
      <c r="D71" s="605" t="s">
        <v>9</v>
      </c>
      <c r="E71" s="768"/>
      <c r="F71" s="768"/>
      <c r="G71" s="768"/>
      <c r="H71" s="770"/>
      <c r="I71" s="768"/>
      <c r="J71" s="770"/>
      <c r="K71" s="768"/>
      <c r="L71" s="770"/>
      <c r="M71" s="770"/>
      <c r="N71" s="770"/>
      <c r="O71" s="768"/>
    </row>
    <row r="72" spans="1:15" ht="12.75" customHeight="1" x14ac:dyDescent="0.2">
      <c r="A72" s="605" t="s">
        <v>406</v>
      </c>
      <c r="B72" s="605"/>
      <c r="C72" s="605"/>
      <c r="D72" s="605"/>
      <c r="E72" s="779">
        <f>SUM(E66:E70)</f>
        <v>0</v>
      </c>
      <c r="F72" s="771"/>
      <c r="G72" s="779">
        <f>SUM(G66:G70)</f>
        <v>0</v>
      </c>
      <c r="H72" s="770"/>
      <c r="I72" s="779">
        <f>SUM(I66:I70)</f>
        <v>0</v>
      </c>
      <c r="J72" s="770"/>
      <c r="K72" s="779">
        <f>SUM(K66:K70)</f>
        <v>0</v>
      </c>
      <c r="L72" s="770"/>
      <c r="M72" s="776">
        <f>SUM(M66:M70)</f>
        <v>0</v>
      </c>
      <c r="N72" s="770"/>
      <c r="O72" s="779">
        <f>SUM(O66:O70)</f>
        <v>0</v>
      </c>
    </row>
    <row r="73" spans="1:15" ht="9.6" customHeight="1" x14ac:dyDescent="0.2">
      <c r="A73" s="605"/>
      <c r="B73" s="605"/>
      <c r="C73" s="605"/>
      <c r="D73" s="605"/>
      <c r="E73" s="771"/>
      <c r="F73" s="771"/>
      <c r="G73" s="771"/>
      <c r="H73" s="770"/>
      <c r="I73" s="771"/>
      <c r="J73" s="770"/>
      <c r="K73" s="771"/>
      <c r="L73" s="770"/>
      <c r="M73" s="770"/>
      <c r="N73" s="770"/>
      <c r="O73" s="771"/>
    </row>
    <row r="74" spans="1:15" ht="12.6" customHeight="1" thickBot="1" x14ac:dyDescent="0.25">
      <c r="A74" s="605"/>
      <c r="B74" s="605"/>
      <c r="C74" s="605" t="s">
        <v>258</v>
      </c>
      <c r="D74" s="600"/>
      <c r="E74" s="766">
        <f>E58+E63+E72</f>
        <v>0</v>
      </c>
      <c r="F74" s="764"/>
      <c r="G74" s="766">
        <f>G58+G63+G72</f>
        <v>0</v>
      </c>
      <c r="H74" s="763"/>
      <c r="I74" s="766">
        <f>I58+I63+I72</f>
        <v>0</v>
      </c>
      <c r="J74" s="763"/>
      <c r="K74" s="766">
        <f>K58+K63+K72</f>
        <v>0</v>
      </c>
      <c r="L74" s="763"/>
      <c r="M74" s="766">
        <f>M58+M63+M72</f>
        <v>0</v>
      </c>
      <c r="N74" s="763"/>
      <c r="O74" s="766">
        <f>O58+O63+O72</f>
        <v>0</v>
      </c>
    </row>
    <row r="75" spans="1:15" ht="12" customHeight="1" thickTop="1" x14ac:dyDescent="0.2">
      <c r="A75" s="605"/>
      <c r="B75" s="605"/>
      <c r="C75" s="605"/>
      <c r="D75" s="605" t="s">
        <v>0</v>
      </c>
      <c r="E75" s="618"/>
      <c r="F75" s="618"/>
      <c r="G75" s="618"/>
      <c r="H75" s="600"/>
      <c r="I75" s="600"/>
      <c r="J75" s="600"/>
      <c r="K75" s="600"/>
      <c r="L75" s="600"/>
      <c r="M75" s="600"/>
      <c r="N75" s="600"/>
      <c r="O75" s="600"/>
    </row>
    <row r="76" spans="1:15" ht="12" customHeight="1" x14ac:dyDescent="0.2">
      <c r="A76" s="605"/>
      <c r="B76" s="605"/>
      <c r="C76" s="605"/>
      <c r="D76" s="605"/>
      <c r="E76" s="618"/>
      <c r="F76" s="618"/>
      <c r="G76" s="618"/>
      <c r="H76" s="600"/>
      <c r="I76" s="600"/>
      <c r="J76" s="600"/>
      <c r="K76" s="600"/>
      <c r="L76" s="600"/>
      <c r="M76" s="600"/>
      <c r="N76" s="600"/>
      <c r="O76" s="600"/>
    </row>
    <row r="77" spans="1:15" ht="12.75" customHeight="1" x14ac:dyDescent="0.2">
      <c r="A77" s="605" t="s">
        <v>109</v>
      </c>
      <c r="B77" s="605"/>
      <c r="C77" s="605"/>
      <c r="D77" s="605"/>
      <c r="E77" s="618"/>
      <c r="F77" s="618"/>
      <c r="G77" s="618"/>
      <c r="H77" s="600"/>
      <c r="I77" s="600"/>
      <c r="J77" s="600"/>
      <c r="K77" s="600"/>
      <c r="L77" s="600"/>
      <c r="M77" s="600"/>
      <c r="N77" s="600"/>
      <c r="O77" s="600"/>
    </row>
    <row r="78" spans="1:15" ht="12.75" customHeight="1" x14ac:dyDescent="0.2">
      <c r="A78" s="605"/>
      <c r="B78" s="605"/>
      <c r="C78" s="605"/>
      <c r="D78" s="605"/>
      <c r="E78" s="618"/>
      <c r="F78" s="618"/>
      <c r="G78" s="618"/>
      <c r="H78" s="600"/>
      <c r="I78" s="600"/>
      <c r="J78" s="600"/>
      <c r="K78" s="600"/>
      <c r="L78" s="600"/>
      <c r="M78" s="600"/>
      <c r="N78" s="600"/>
      <c r="O78" s="600"/>
    </row>
    <row r="79" spans="1:15" ht="12.75" customHeight="1" x14ac:dyDescent="0.2">
      <c r="A79" s="605" t="s">
        <v>657</v>
      </c>
      <c r="B79" s="605"/>
      <c r="C79" s="605"/>
      <c r="D79" s="605"/>
      <c r="E79" s="618"/>
      <c r="F79" s="618"/>
      <c r="G79" s="618"/>
      <c r="H79" s="600"/>
      <c r="I79" s="600"/>
      <c r="J79" s="600"/>
      <c r="K79" s="600"/>
      <c r="L79" s="600"/>
      <c r="M79" s="600"/>
      <c r="N79" s="600"/>
      <c r="O79" s="600"/>
    </row>
    <row r="80" spans="1:15" ht="12" customHeight="1" x14ac:dyDescent="0.2">
      <c r="A80" s="605"/>
      <c r="B80" s="605"/>
      <c r="C80" s="605"/>
      <c r="D80" s="605"/>
      <c r="E80" s="618"/>
      <c r="F80" s="618"/>
      <c r="G80" s="618"/>
      <c r="H80" s="600"/>
      <c r="I80" s="600"/>
      <c r="J80" s="600"/>
      <c r="K80" s="600"/>
      <c r="L80" s="600"/>
      <c r="M80" s="600"/>
      <c r="N80" s="600"/>
      <c r="O80" s="600"/>
    </row>
    <row r="81" spans="1:15" ht="12" customHeight="1" x14ac:dyDescent="0.2">
      <c r="A81" s="351"/>
      <c r="B81" s="351"/>
      <c r="C81" s="351"/>
      <c r="D81" s="351"/>
      <c r="E81" s="335" t="s">
        <v>322</v>
      </c>
      <c r="F81" s="335"/>
      <c r="G81" s="335" t="s">
        <v>322</v>
      </c>
      <c r="H81" s="335"/>
      <c r="I81" s="335" t="s">
        <v>322</v>
      </c>
      <c r="J81" s="335"/>
      <c r="K81" s="335" t="s">
        <v>322</v>
      </c>
      <c r="L81" s="335"/>
      <c r="M81" s="335" t="s">
        <v>322</v>
      </c>
      <c r="N81" s="335"/>
      <c r="O81" s="335" t="s">
        <v>322</v>
      </c>
    </row>
    <row r="82" spans="1:15" ht="14.25" x14ac:dyDescent="0.2">
      <c r="A82" s="361" t="s">
        <v>401</v>
      </c>
      <c r="B82" s="362"/>
      <c r="C82" s="362"/>
      <c r="D82" s="362"/>
      <c r="E82" s="343">
        <f>E39-E74</f>
        <v>0</v>
      </c>
      <c r="F82" s="329"/>
      <c r="G82" s="343">
        <f>G39-G74</f>
        <v>0</v>
      </c>
      <c r="H82" s="329"/>
      <c r="I82" s="343">
        <f>I39-I74</f>
        <v>0</v>
      </c>
      <c r="J82" s="329"/>
      <c r="K82" s="343">
        <f>K39-K74</f>
        <v>0</v>
      </c>
      <c r="L82" s="329"/>
      <c r="M82" s="343">
        <f>M39-M74</f>
        <v>0</v>
      </c>
      <c r="N82" s="355"/>
      <c r="O82" s="343">
        <f>O39-O74</f>
        <v>0</v>
      </c>
    </row>
    <row r="83" spans="1:15" ht="14.25" x14ac:dyDescent="0.2">
      <c r="A83" s="362"/>
      <c r="B83" s="362" t="s">
        <v>556</v>
      </c>
      <c r="C83" s="362"/>
      <c r="D83" s="362"/>
      <c r="O83" s="343"/>
    </row>
    <row r="84" spans="1:15" x14ac:dyDescent="0.2">
      <c r="A84" s="362"/>
      <c r="B84" s="362" t="s">
        <v>403</v>
      </c>
      <c r="C84" s="362"/>
      <c r="D84" s="362"/>
    </row>
    <row r="85" spans="1:15" ht="13.15" customHeight="1" x14ac:dyDescent="0.2">
      <c r="A85" s="362"/>
      <c r="B85" s="940" t="s">
        <v>402</v>
      </c>
      <c r="C85" s="940"/>
      <c r="D85" s="940"/>
      <c r="E85" s="940"/>
      <c r="F85" s="940"/>
      <c r="G85" s="940"/>
      <c r="H85" s="940"/>
      <c r="I85" s="940"/>
    </row>
    <row r="88" spans="1:15" ht="13.9" customHeight="1" x14ac:dyDescent="0.2">
      <c r="A88" s="939"/>
      <c r="B88" s="939"/>
      <c r="C88" s="939"/>
      <c r="D88" s="939"/>
      <c r="E88" s="939"/>
      <c r="F88" s="939"/>
      <c r="G88" s="939"/>
      <c r="H88" s="939"/>
      <c r="I88" s="939"/>
      <c r="J88" s="939"/>
      <c r="K88" s="939"/>
      <c r="L88" s="939"/>
      <c r="M88" s="939"/>
      <c r="N88" s="939"/>
      <c r="O88" s="939"/>
    </row>
    <row r="89" spans="1:15" ht="14.25" x14ac:dyDescent="0.2">
      <c r="A89" s="454"/>
      <c r="B89" s="429"/>
      <c r="C89" s="455"/>
      <c r="D89" s="685" t="s">
        <v>666</v>
      </c>
      <c r="E89" s="433"/>
      <c r="F89" s="434" t="s">
        <v>590</v>
      </c>
      <c r="H89" s="335"/>
    </row>
    <row r="90" spans="1:15" ht="13.15" customHeight="1" x14ac:dyDescent="0.2">
      <c r="A90" s="428"/>
      <c r="B90" s="428"/>
      <c r="C90" s="428"/>
      <c r="D90" s="427" t="s">
        <v>593</v>
      </c>
      <c r="E90" s="435" t="s">
        <v>594</v>
      </c>
      <c r="F90" s="435"/>
      <c r="H90" s="335"/>
    </row>
    <row r="91" spans="1:15" ht="14.25" x14ac:dyDescent="0.2">
      <c r="A91" s="428"/>
      <c r="B91" s="428"/>
      <c r="C91" s="428"/>
      <c r="D91" s="427" t="s">
        <v>599</v>
      </c>
      <c r="E91" s="435" t="s">
        <v>600</v>
      </c>
      <c r="F91" s="435"/>
      <c r="H91" s="335"/>
    </row>
    <row r="92" spans="1:15" ht="14.25" x14ac:dyDescent="0.2">
      <c r="A92" s="428"/>
      <c r="B92" s="428"/>
      <c r="C92" s="428"/>
      <c r="D92" s="427" t="s">
        <v>603</v>
      </c>
      <c r="E92" s="436" t="s">
        <v>604</v>
      </c>
      <c r="F92" s="435"/>
      <c r="H92" s="335"/>
    </row>
    <row r="93" spans="1:15" ht="14.25" x14ac:dyDescent="0.2">
      <c r="A93" s="428"/>
      <c r="B93" s="428"/>
      <c r="C93" s="428"/>
      <c r="D93" s="427" t="s">
        <v>607</v>
      </c>
      <c r="E93" s="437" t="s">
        <v>608</v>
      </c>
      <c r="F93" s="435"/>
      <c r="H93" s="335"/>
    </row>
    <row r="94" spans="1:15" ht="14.25" x14ac:dyDescent="0.2">
      <c r="A94" s="428"/>
      <c r="B94" s="428"/>
      <c r="C94" s="428"/>
      <c r="D94" s="427"/>
      <c r="E94" s="437" t="s">
        <v>609</v>
      </c>
      <c r="F94" s="435"/>
      <c r="H94" s="335"/>
    </row>
    <row r="95" spans="1:15" ht="14.25" x14ac:dyDescent="0.2">
      <c r="A95" s="428"/>
      <c r="B95" s="428"/>
      <c r="C95" s="428"/>
      <c r="D95" s="427" t="s">
        <v>610</v>
      </c>
      <c r="E95" s="437" t="s">
        <v>611</v>
      </c>
      <c r="F95" s="435"/>
      <c r="H95" s="335"/>
    </row>
    <row r="96" spans="1:15" ht="14.25" x14ac:dyDescent="0.2">
      <c r="A96" s="428"/>
      <c r="B96" s="428"/>
      <c r="C96" s="428"/>
      <c r="D96" s="427" t="s">
        <v>612</v>
      </c>
      <c r="E96" s="437" t="s">
        <v>613</v>
      </c>
      <c r="F96" s="435"/>
      <c r="H96" s="335"/>
    </row>
    <row r="97" spans="1:8" ht="14.25" x14ac:dyDescent="0.2">
      <c r="A97" s="428"/>
      <c r="B97" s="428"/>
      <c r="C97" s="428"/>
      <c r="D97" s="427" t="s">
        <v>667</v>
      </c>
      <c r="E97" s="435" t="s">
        <v>668</v>
      </c>
      <c r="F97" s="435"/>
      <c r="H97" s="335"/>
    </row>
  </sheetData>
  <mergeCells count="2">
    <mergeCell ref="A88:O88"/>
    <mergeCell ref="B85:I85"/>
  </mergeCells>
  <phoneticPr fontId="0" type="noConversion"/>
  <pageMargins left="0.75" right="0.5" top="0.75" bottom="0.5" header="0.5" footer="0.5"/>
  <pageSetup scale="52" fitToHeight="0"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5" tint="0.59999389629810485"/>
    <pageSetUpPr fitToPage="1"/>
  </sheetPr>
  <dimension ref="A1:R87"/>
  <sheetViews>
    <sheetView view="pageBreakPreview" zoomScale="90" zoomScaleNormal="100" zoomScaleSheetLayoutView="90" workbookViewId="0">
      <selection activeCell="E12" sqref="E12"/>
    </sheetView>
  </sheetViews>
  <sheetFormatPr defaultColWidth="9.140625" defaultRowHeight="12.75" x14ac:dyDescent="0.2"/>
  <cols>
    <col min="1" max="1" width="2" style="366" customWidth="1"/>
    <col min="2" max="2" width="1.85546875" style="317" customWidth="1"/>
    <col min="3" max="3" width="1.7109375" style="317" customWidth="1"/>
    <col min="4" max="4" width="65.28515625" style="317" customWidth="1"/>
    <col min="5" max="5" width="17.42578125" style="317" customWidth="1"/>
    <col min="6" max="6" width="1.7109375" style="318" customWidth="1"/>
    <col min="7" max="7" width="16.5703125" style="317" customWidth="1"/>
    <col min="8" max="8" width="1.7109375" style="318" customWidth="1"/>
    <col min="9" max="9" width="16.5703125" style="317" customWidth="1"/>
    <col min="10" max="10" width="1.7109375" style="318" customWidth="1"/>
    <col min="11" max="11" width="18" style="317" customWidth="1"/>
    <col min="12" max="12" width="0.7109375" style="366" customWidth="1"/>
    <col min="13" max="13" width="15.28515625" style="317" customWidth="1"/>
    <col min="14" max="14" width="15" style="317" bestFit="1" customWidth="1"/>
    <col min="15" max="15" width="14.85546875" style="317" customWidth="1"/>
    <col min="16" max="16384" width="9.140625" style="317"/>
  </cols>
  <sheetData>
    <row r="1" spans="1:13" s="533" customFormat="1" ht="20.25" x14ac:dyDescent="0.3">
      <c r="A1" s="376" t="s">
        <v>239</v>
      </c>
      <c r="B1" s="308"/>
      <c r="F1" s="534"/>
      <c r="H1" s="534"/>
      <c r="J1" s="534"/>
    </row>
    <row r="2" spans="1:13" s="547" customFormat="1" ht="20.25" x14ac:dyDescent="0.3">
      <c r="A2" s="304" t="s">
        <v>335</v>
      </c>
      <c r="B2" s="304"/>
      <c r="C2" s="535"/>
      <c r="D2" s="535"/>
      <c r="E2" s="535"/>
      <c r="F2" s="536"/>
      <c r="G2" s="533"/>
      <c r="H2" s="536"/>
      <c r="I2" s="533"/>
      <c r="J2" s="536"/>
      <c r="K2" s="533"/>
      <c r="L2" s="533"/>
    </row>
    <row r="3" spans="1:13" s="533" customFormat="1" ht="20.25" x14ac:dyDescent="0.3">
      <c r="A3" s="304" t="s">
        <v>459</v>
      </c>
      <c r="B3" s="305"/>
      <c r="C3" s="537"/>
      <c r="D3" s="537"/>
      <c r="E3" s="537"/>
      <c r="F3" s="536"/>
      <c r="H3" s="536"/>
      <c r="J3" s="536"/>
    </row>
    <row r="4" spans="1:13" s="547" customFormat="1" ht="21" thickBot="1" x14ac:dyDescent="0.35">
      <c r="A4" s="592" t="s">
        <v>577</v>
      </c>
      <c r="B4" s="310"/>
      <c r="C4" s="541"/>
      <c r="D4" s="541"/>
      <c r="E4" s="541"/>
      <c r="F4" s="548"/>
      <c r="G4" s="543"/>
      <c r="H4" s="548"/>
      <c r="I4" s="543"/>
      <c r="J4" s="548"/>
      <c r="K4" s="418" t="s">
        <v>505</v>
      </c>
      <c r="L4" s="420"/>
      <c r="M4" s="420"/>
    </row>
    <row r="5" spans="1:13" ht="14.25" customHeight="1" x14ac:dyDescent="0.25">
      <c r="A5" s="669"/>
      <c r="B5" s="669"/>
      <c r="C5" s="669"/>
      <c r="D5" s="669"/>
      <c r="E5" s="963" t="s">
        <v>560</v>
      </c>
      <c r="F5" s="903"/>
      <c r="G5" s="963" t="s">
        <v>561</v>
      </c>
      <c r="H5" s="903"/>
      <c r="I5" s="968" t="s">
        <v>584</v>
      </c>
      <c r="J5" s="902"/>
      <c r="K5" s="968" t="s">
        <v>689</v>
      </c>
      <c r="L5" s="902"/>
    </row>
    <row r="6" spans="1:13" ht="14.25" customHeight="1" x14ac:dyDescent="0.25">
      <c r="A6" s="669"/>
      <c r="B6" s="669"/>
      <c r="C6" s="669"/>
      <c r="D6" s="669"/>
      <c r="E6" s="964"/>
      <c r="F6" s="904"/>
      <c r="G6" s="964"/>
      <c r="H6" s="904"/>
      <c r="I6" s="966"/>
      <c r="J6" s="902"/>
      <c r="K6" s="966"/>
      <c r="L6" s="902"/>
    </row>
    <row r="7" spans="1:13" ht="14.25" customHeight="1" x14ac:dyDescent="0.25">
      <c r="A7" s="669"/>
      <c r="B7" s="669"/>
      <c r="C7" s="669"/>
      <c r="D7" s="669"/>
      <c r="E7" s="964"/>
      <c r="F7" s="904"/>
      <c r="G7" s="964"/>
      <c r="H7" s="904"/>
      <c r="I7" s="966"/>
      <c r="J7" s="902"/>
      <c r="K7" s="966"/>
      <c r="L7" s="902"/>
    </row>
    <row r="8" spans="1:13" s="373" customFormat="1" ht="14.25" customHeight="1" x14ac:dyDescent="0.25">
      <c r="A8" s="312"/>
      <c r="B8" s="312"/>
      <c r="C8" s="312"/>
      <c r="D8" s="747"/>
      <c r="E8" s="964"/>
      <c r="F8" s="904"/>
      <c r="G8" s="964"/>
      <c r="H8" s="904"/>
      <c r="I8" s="966"/>
      <c r="J8" s="902"/>
      <c r="K8" s="966"/>
      <c r="L8" s="902"/>
    </row>
    <row r="9" spans="1:13" s="373" customFormat="1" ht="14.25" customHeight="1" x14ac:dyDescent="0.25">
      <c r="A9" s="312"/>
      <c r="B9" s="312"/>
      <c r="C9" s="312"/>
      <c r="D9" s="747"/>
      <c r="E9" s="964"/>
      <c r="F9" s="904"/>
      <c r="G9" s="964"/>
      <c r="H9" s="904"/>
      <c r="I9" s="966"/>
      <c r="J9" s="902"/>
      <c r="K9" s="966"/>
      <c r="L9" s="902"/>
    </row>
    <row r="10" spans="1:13" s="373" customFormat="1" ht="15" x14ac:dyDescent="0.25">
      <c r="A10" s="312"/>
      <c r="B10" s="312"/>
      <c r="C10" s="312"/>
      <c r="D10" s="747"/>
      <c r="E10" s="965"/>
      <c r="F10" s="904"/>
      <c r="G10" s="965"/>
      <c r="H10" s="904"/>
      <c r="I10" s="967"/>
      <c r="J10" s="902"/>
      <c r="K10" s="967"/>
      <c r="L10" s="902"/>
    </row>
    <row r="11" spans="1:13" s="373" customFormat="1" ht="15" customHeight="1" x14ac:dyDescent="0.25">
      <c r="A11" s="667" t="s">
        <v>509</v>
      </c>
      <c r="B11" s="312"/>
      <c r="C11" s="312"/>
      <c r="D11" s="747"/>
      <c r="K11" s="748"/>
      <c r="L11" s="315"/>
    </row>
    <row r="12" spans="1:13" s="374" customFormat="1" ht="12.75" customHeight="1" x14ac:dyDescent="0.2">
      <c r="A12" s="749" t="s">
        <v>658</v>
      </c>
      <c r="B12" s="373"/>
      <c r="C12" s="314"/>
      <c r="D12" s="314"/>
      <c r="E12" s="764">
        <v>0</v>
      </c>
      <c r="F12" s="922"/>
      <c r="G12" s="764">
        <v>0</v>
      </c>
      <c r="H12" s="922"/>
      <c r="I12" s="764">
        <f t="shared" ref="I12:I18" si="0">SUM(E12:G12)</f>
        <v>0</v>
      </c>
      <c r="J12" s="922"/>
      <c r="K12" s="764">
        <v>0</v>
      </c>
      <c r="L12" s="316"/>
    </row>
    <row r="13" spans="1:13" s="374" customFormat="1" ht="12.75" customHeight="1" x14ac:dyDescent="0.2">
      <c r="A13" s="749" t="s">
        <v>690</v>
      </c>
      <c r="B13" s="373"/>
      <c r="C13" s="314"/>
      <c r="D13" s="314"/>
      <c r="E13" s="771"/>
      <c r="F13" s="925"/>
      <c r="G13" s="771"/>
      <c r="H13" s="925"/>
      <c r="I13" s="771">
        <f t="shared" si="0"/>
        <v>0</v>
      </c>
      <c r="J13" s="925"/>
      <c r="K13" s="771"/>
      <c r="L13" s="316"/>
    </row>
    <row r="14" spans="1:13" s="374" customFormat="1" ht="12.75" customHeight="1" x14ac:dyDescent="0.2">
      <c r="A14" s="749" t="s">
        <v>478</v>
      </c>
      <c r="B14" s="373"/>
      <c r="C14" s="314"/>
      <c r="D14" s="314"/>
      <c r="E14" s="771"/>
      <c r="F14" s="925"/>
      <c r="G14" s="771"/>
      <c r="H14" s="925"/>
      <c r="I14" s="771">
        <f t="shared" si="0"/>
        <v>0</v>
      </c>
      <c r="J14" s="925"/>
      <c r="K14" s="771"/>
      <c r="L14" s="316"/>
    </row>
    <row r="15" spans="1:13" s="374" customFormat="1" ht="12.75" customHeight="1" x14ac:dyDescent="0.2">
      <c r="A15" s="749" t="s">
        <v>479</v>
      </c>
      <c r="B15" s="373"/>
      <c r="C15" s="314"/>
      <c r="D15" s="314"/>
      <c r="E15" s="771"/>
      <c r="F15" s="925"/>
      <c r="G15" s="771"/>
      <c r="H15" s="925"/>
      <c r="I15" s="771">
        <f t="shared" si="0"/>
        <v>0</v>
      </c>
      <c r="J15" s="925"/>
      <c r="K15" s="771"/>
      <c r="L15" s="316"/>
    </row>
    <row r="16" spans="1:13" s="374" customFormat="1" ht="12.75" customHeight="1" x14ac:dyDescent="0.2">
      <c r="A16" s="315" t="s">
        <v>452</v>
      </c>
      <c r="B16" s="373"/>
      <c r="C16" s="314"/>
      <c r="D16" s="314"/>
      <c r="E16" s="771"/>
      <c r="F16" s="925"/>
      <c r="G16" s="771"/>
      <c r="H16" s="925"/>
      <c r="I16" s="771">
        <f t="shared" si="0"/>
        <v>0</v>
      </c>
      <c r="J16" s="925"/>
      <c r="K16" s="771"/>
      <c r="L16" s="316"/>
    </row>
    <row r="17" spans="1:12" s="374" customFormat="1" ht="12.75" customHeight="1" x14ac:dyDescent="0.2">
      <c r="A17" s="749" t="s">
        <v>480</v>
      </c>
      <c r="B17" s="373"/>
      <c r="C17" s="314"/>
      <c r="D17" s="314"/>
      <c r="E17" s="913"/>
      <c r="F17" s="925"/>
      <c r="G17" s="913"/>
      <c r="H17" s="925"/>
      <c r="I17" s="855">
        <f t="shared" si="0"/>
        <v>0</v>
      </c>
      <c r="J17" s="925"/>
      <c r="K17" s="913"/>
      <c r="L17" s="316"/>
    </row>
    <row r="18" spans="1:12" s="374" customFormat="1" ht="9" customHeight="1" x14ac:dyDescent="0.2">
      <c r="A18" s="315"/>
      <c r="B18" s="315"/>
      <c r="C18" s="315"/>
      <c r="D18" s="315"/>
      <c r="E18" s="926"/>
      <c r="F18" s="925"/>
      <c r="G18" s="926"/>
      <c r="H18" s="925"/>
      <c r="I18" s="771">
        <f t="shared" si="0"/>
        <v>0</v>
      </c>
      <c r="J18" s="925"/>
      <c r="K18" s="828"/>
      <c r="L18" s="316"/>
    </row>
    <row r="19" spans="1:12" s="374" customFormat="1" ht="13.5" customHeight="1" x14ac:dyDescent="0.2">
      <c r="A19" s="315"/>
      <c r="B19" s="315"/>
      <c r="C19" s="315" t="s">
        <v>363</v>
      </c>
      <c r="D19" s="315"/>
      <c r="E19" s="886">
        <f>SUM(E12:E17)</f>
        <v>0</v>
      </c>
      <c r="F19" s="925"/>
      <c r="G19" s="886">
        <f>SUM(G12:G17)</f>
        <v>0</v>
      </c>
      <c r="H19" s="925"/>
      <c r="I19" s="886">
        <f>SUM(I12:I17)</f>
        <v>0</v>
      </c>
      <c r="J19" s="925"/>
      <c r="K19" s="886">
        <f>SUM(K12:K17)</f>
        <v>0</v>
      </c>
      <c r="L19" s="316"/>
    </row>
    <row r="20" spans="1:12" s="374" customFormat="1" ht="9" customHeight="1" x14ac:dyDescent="0.2">
      <c r="A20" s="315"/>
      <c r="B20" s="315"/>
      <c r="C20" s="315"/>
      <c r="D20" s="315"/>
      <c r="E20" s="926"/>
      <c r="F20" s="925"/>
      <c r="G20" s="926"/>
      <c r="H20" s="925"/>
      <c r="I20" s="771"/>
      <c r="J20" s="925"/>
      <c r="K20" s="926"/>
      <c r="L20" s="316"/>
    </row>
    <row r="21" spans="1:12" s="373" customFormat="1" ht="15" customHeight="1" x14ac:dyDescent="0.25">
      <c r="A21" s="667" t="s">
        <v>510</v>
      </c>
      <c r="B21" s="315"/>
      <c r="C21" s="315"/>
      <c r="D21" s="315"/>
      <c r="E21" s="926"/>
      <c r="F21" s="925"/>
      <c r="G21" s="926"/>
      <c r="H21" s="925"/>
      <c r="I21" s="771">
        <f t="shared" ref="I21:I41" si="1">SUM(E21:G21)</f>
        <v>0</v>
      </c>
      <c r="J21" s="925"/>
      <c r="K21" s="926"/>
      <c r="L21" s="315"/>
    </row>
    <row r="22" spans="1:12" s="374" customFormat="1" ht="12.75" customHeight="1" x14ac:dyDescent="0.2">
      <c r="A22" s="315" t="s">
        <v>21</v>
      </c>
      <c r="B22" s="315"/>
      <c r="C22" s="373"/>
      <c r="D22" s="315"/>
      <c r="E22" s="927"/>
      <c r="F22" s="925"/>
      <c r="G22" s="927"/>
      <c r="H22" s="925"/>
      <c r="I22" s="771">
        <f t="shared" si="1"/>
        <v>0</v>
      </c>
      <c r="J22" s="925"/>
      <c r="K22" s="927"/>
      <c r="L22" s="316"/>
    </row>
    <row r="23" spans="1:12" s="374" customFormat="1" ht="12.75" customHeight="1" x14ac:dyDescent="0.2">
      <c r="A23" s="315" t="s">
        <v>124</v>
      </c>
      <c r="B23" s="315"/>
      <c r="C23" s="373"/>
      <c r="D23" s="315"/>
      <c r="E23" s="927"/>
      <c r="F23" s="925"/>
      <c r="G23" s="927"/>
      <c r="H23" s="925"/>
      <c r="I23" s="771">
        <f t="shared" si="1"/>
        <v>0</v>
      </c>
      <c r="J23" s="925"/>
      <c r="K23" s="927"/>
      <c r="L23" s="316"/>
    </row>
    <row r="24" spans="1:12" s="374" customFormat="1" ht="12.75" customHeight="1" x14ac:dyDescent="0.2">
      <c r="A24" s="315" t="s">
        <v>566</v>
      </c>
      <c r="B24" s="315"/>
      <c r="C24" s="373"/>
      <c r="D24" s="315"/>
      <c r="E24" s="927"/>
      <c r="F24" s="925"/>
      <c r="G24" s="927"/>
      <c r="H24" s="925"/>
      <c r="I24" s="771">
        <f t="shared" si="1"/>
        <v>0</v>
      </c>
      <c r="J24" s="925"/>
      <c r="K24" s="927"/>
      <c r="L24" s="316"/>
    </row>
    <row r="25" spans="1:12" s="374" customFormat="1" ht="12.75" customHeight="1" x14ac:dyDescent="0.2">
      <c r="A25" s="315" t="s">
        <v>303</v>
      </c>
      <c r="B25" s="315"/>
      <c r="C25" s="373"/>
      <c r="D25" s="315"/>
      <c r="E25" s="927"/>
      <c r="F25" s="925"/>
      <c r="G25" s="927"/>
      <c r="H25" s="925"/>
      <c r="I25" s="771">
        <f t="shared" si="1"/>
        <v>0</v>
      </c>
      <c r="J25" s="925"/>
      <c r="K25" s="927"/>
      <c r="L25" s="316"/>
    </row>
    <row r="26" spans="1:12" s="374" customFormat="1" ht="12.75" customHeight="1" x14ac:dyDescent="0.2">
      <c r="A26" s="315" t="s">
        <v>286</v>
      </c>
      <c r="B26" s="315"/>
      <c r="C26" s="373"/>
      <c r="D26" s="315"/>
      <c r="E26" s="927"/>
      <c r="F26" s="925"/>
      <c r="G26" s="927"/>
      <c r="H26" s="925"/>
      <c r="I26" s="771">
        <f t="shared" si="1"/>
        <v>0</v>
      </c>
      <c r="J26" s="925"/>
      <c r="K26" s="927"/>
      <c r="L26" s="316"/>
    </row>
    <row r="27" spans="1:12" s="374" customFormat="1" ht="12.75" customHeight="1" x14ac:dyDescent="0.2">
      <c r="A27" s="315" t="s">
        <v>288</v>
      </c>
      <c r="B27" s="315"/>
      <c r="C27" s="373"/>
      <c r="D27" s="315"/>
      <c r="E27" s="927"/>
      <c r="F27" s="925"/>
      <c r="G27" s="927"/>
      <c r="H27" s="925"/>
      <c r="I27" s="771">
        <f t="shared" si="1"/>
        <v>0</v>
      </c>
      <c r="J27" s="925"/>
      <c r="K27" s="927"/>
      <c r="L27" s="316"/>
    </row>
    <row r="28" spans="1:12" s="374" customFormat="1" ht="12.75" customHeight="1" x14ac:dyDescent="0.2">
      <c r="A28" s="315" t="s">
        <v>289</v>
      </c>
      <c r="B28" s="315"/>
      <c r="C28" s="373"/>
      <c r="D28" s="315"/>
      <c r="E28" s="927"/>
      <c r="F28" s="925"/>
      <c r="G28" s="927"/>
      <c r="H28" s="925"/>
      <c r="I28" s="771">
        <f t="shared" si="1"/>
        <v>0</v>
      </c>
      <c r="J28" s="925"/>
      <c r="K28" s="927"/>
      <c r="L28" s="316"/>
    </row>
    <row r="29" spans="1:12" s="374" customFormat="1" ht="12.75" customHeight="1" x14ac:dyDescent="0.2">
      <c r="A29" s="749" t="s">
        <v>481</v>
      </c>
      <c r="B29" s="315"/>
      <c r="C29" s="373"/>
      <c r="D29" s="315"/>
      <c r="E29" s="927"/>
      <c r="F29" s="925"/>
      <c r="G29" s="927"/>
      <c r="H29" s="925"/>
      <c r="I29" s="771">
        <f t="shared" si="1"/>
        <v>0</v>
      </c>
      <c r="J29" s="925"/>
      <c r="K29" s="927"/>
      <c r="L29" s="316"/>
    </row>
    <row r="30" spans="1:12" s="374" customFormat="1" ht="12.75" customHeight="1" x14ac:dyDescent="0.2">
      <c r="A30" s="749" t="s">
        <v>482</v>
      </c>
      <c r="B30" s="315"/>
      <c r="C30" s="373"/>
      <c r="D30" s="315"/>
      <c r="E30" s="927"/>
      <c r="F30" s="925"/>
      <c r="G30" s="927"/>
      <c r="H30" s="925"/>
      <c r="I30" s="771">
        <f t="shared" si="1"/>
        <v>0</v>
      </c>
      <c r="J30" s="925"/>
      <c r="K30" s="927"/>
      <c r="L30" s="316"/>
    </row>
    <row r="31" spans="1:12" s="374" customFormat="1" ht="12.75" customHeight="1" x14ac:dyDescent="0.2">
      <c r="A31" s="749" t="s">
        <v>483</v>
      </c>
      <c r="B31" s="315"/>
      <c r="C31" s="373"/>
      <c r="D31" s="315"/>
      <c r="E31" s="927"/>
      <c r="F31" s="925"/>
      <c r="G31" s="927"/>
      <c r="H31" s="925"/>
      <c r="I31" s="771">
        <f t="shared" si="1"/>
        <v>0</v>
      </c>
      <c r="J31" s="925"/>
      <c r="K31" s="927"/>
      <c r="L31" s="316"/>
    </row>
    <row r="32" spans="1:12" s="374" customFormat="1" ht="12.75" customHeight="1" x14ac:dyDescent="0.2">
      <c r="A32" s="749" t="s">
        <v>484</v>
      </c>
      <c r="B32" s="315"/>
      <c r="C32" s="373"/>
      <c r="D32" s="315"/>
      <c r="E32" s="927"/>
      <c r="F32" s="925"/>
      <c r="G32" s="927"/>
      <c r="H32" s="925"/>
      <c r="I32" s="771">
        <f t="shared" si="1"/>
        <v>0</v>
      </c>
      <c r="J32" s="925"/>
      <c r="K32" s="927"/>
      <c r="L32" s="316"/>
    </row>
    <row r="33" spans="1:18" s="374" customFormat="1" ht="12.75" customHeight="1" x14ac:dyDescent="0.2">
      <c r="A33" s="315" t="s">
        <v>22</v>
      </c>
      <c r="B33" s="315"/>
      <c r="C33" s="373"/>
      <c r="D33" s="315"/>
      <c r="E33" s="927"/>
      <c r="F33" s="925"/>
      <c r="G33" s="927"/>
      <c r="H33" s="925"/>
      <c r="I33" s="771">
        <f t="shared" si="1"/>
        <v>0</v>
      </c>
      <c r="J33" s="925"/>
      <c r="K33" s="927"/>
      <c r="L33" s="316"/>
    </row>
    <row r="34" spans="1:18" s="374" customFormat="1" ht="12.75" customHeight="1" x14ac:dyDescent="0.2">
      <c r="A34" s="315" t="s">
        <v>485</v>
      </c>
      <c r="B34" s="315"/>
      <c r="C34" s="373"/>
      <c r="D34" s="315"/>
      <c r="E34" s="927"/>
      <c r="F34" s="925"/>
      <c r="G34" s="927"/>
      <c r="H34" s="925"/>
      <c r="I34" s="771">
        <f t="shared" si="1"/>
        <v>0</v>
      </c>
      <c r="J34" s="925"/>
      <c r="K34" s="927"/>
      <c r="L34" s="316"/>
    </row>
    <row r="35" spans="1:18" s="374" customFormat="1" ht="12.75" customHeight="1" x14ac:dyDescent="0.2">
      <c r="A35" s="315" t="s">
        <v>365</v>
      </c>
      <c r="B35" s="315"/>
      <c r="C35" s="373"/>
      <c r="D35" s="315"/>
      <c r="E35" s="927"/>
      <c r="F35" s="925"/>
      <c r="G35" s="927"/>
      <c r="H35" s="925"/>
      <c r="I35" s="771">
        <f t="shared" si="1"/>
        <v>0</v>
      </c>
      <c r="J35" s="925"/>
      <c r="K35" s="927"/>
      <c r="L35" s="316"/>
    </row>
    <row r="36" spans="1:18" s="374" customFormat="1" ht="12.75" customHeight="1" x14ac:dyDescent="0.2">
      <c r="A36" s="315" t="s">
        <v>453</v>
      </c>
      <c r="B36" s="315"/>
      <c r="C36" s="373"/>
      <c r="D36" s="315"/>
      <c r="E36" s="927"/>
      <c r="F36" s="925"/>
      <c r="G36" s="927"/>
      <c r="H36" s="925"/>
      <c r="I36" s="771">
        <f t="shared" si="1"/>
        <v>0</v>
      </c>
      <c r="J36" s="925"/>
      <c r="K36" s="927"/>
      <c r="L36" s="316"/>
    </row>
    <row r="37" spans="1:18" s="374" customFormat="1" ht="12.75" customHeight="1" x14ac:dyDescent="0.2">
      <c r="A37" s="315" t="s">
        <v>290</v>
      </c>
      <c r="B37" s="315"/>
      <c r="C37" s="373"/>
      <c r="D37" s="315"/>
      <c r="E37" s="927"/>
      <c r="F37" s="925"/>
      <c r="G37" s="927"/>
      <c r="H37" s="925"/>
      <c r="I37" s="771">
        <f t="shared" si="1"/>
        <v>0</v>
      </c>
      <c r="J37" s="925"/>
      <c r="K37" s="927"/>
      <c r="L37" s="316"/>
    </row>
    <row r="38" spans="1:18" s="374" customFormat="1" ht="12.75" customHeight="1" x14ac:dyDescent="0.2">
      <c r="A38" s="315" t="s">
        <v>454</v>
      </c>
      <c r="B38" s="315"/>
      <c r="C38" s="373"/>
      <c r="D38" s="315"/>
      <c r="E38" s="927"/>
      <c r="F38" s="925"/>
      <c r="G38" s="927"/>
      <c r="H38" s="925"/>
      <c r="I38" s="771">
        <f t="shared" si="1"/>
        <v>0</v>
      </c>
      <c r="J38" s="925"/>
      <c r="K38" s="927"/>
      <c r="L38" s="316"/>
    </row>
    <row r="39" spans="1:18" s="374" customFormat="1" ht="12.75" customHeight="1" x14ac:dyDescent="0.2">
      <c r="A39" s="315" t="s">
        <v>486</v>
      </c>
      <c r="B39" s="315"/>
      <c r="C39" s="373"/>
      <c r="D39" s="315"/>
      <c r="E39" s="927"/>
      <c r="F39" s="925"/>
      <c r="G39" s="927"/>
      <c r="H39" s="925"/>
      <c r="I39" s="771">
        <f t="shared" si="1"/>
        <v>0</v>
      </c>
      <c r="J39" s="925"/>
      <c r="K39" s="927"/>
      <c r="L39" s="316"/>
    </row>
    <row r="40" spans="1:18" s="374" customFormat="1" ht="12.75" customHeight="1" x14ac:dyDescent="0.2">
      <c r="A40" s="315" t="s">
        <v>296</v>
      </c>
      <c r="B40" s="315"/>
      <c r="C40" s="373"/>
      <c r="D40" s="315"/>
      <c r="E40" s="828"/>
      <c r="F40" s="925"/>
      <c r="G40" s="828"/>
      <c r="H40" s="925"/>
      <c r="I40" s="771">
        <f t="shared" si="1"/>
        <v>0</v>
      </c>
      <c r="J40" s="925"/>
      <c r="K40" s="828"/>
      <c r="L40" s="316"/>
    </row>
    <row r="41" spans="1:18" s="374" customFormat="1" ht="12.75" customHeight="1" x14ac:dyDescent="0.2">
      <c r="A41" s="315" t="s">
        <v>567</v>
      </c>
      <c r="B41" s="315"/>
      <c r="C41" s="373"/>
      <c r="D41" s="315"/>
      <c r="E41" s="913"/>
      <c r="F41" s="925"/>
      <c r="G41" s="913"/>
      <c r="H41" s="925"/>
      <c r="I41" s="855">
        <f t="shared" si="1"/>
        <v>0</v>
      </c>
      <c r="J41" s="925"/>
      <c r="K41" s="913"/>
      <c r="L41" s="316"/>
    </row>
    <row r="42" spans="1:18" s="374" customFormat="1" ht="9" customHeight="1" x14ac:dyDescent="0.2">
      <c r="A42" s="315"/>
      <c r="B42" s="315"/>
      <c r="C42" s="315"/>
      <c r="D42" s="315"/>
      <c r="E42" s="926"/>
      <c r="F42" s="925"/>
      <c r="G42" s="926"/>
      <c r="H42" s="925"/>
      <c r="I42" s="926"/>
      <c r="J42" s="925"/>
      <c r="K42" s="926"/>
      <c r="L42" s="316"/>
      <c r="R42" s="388"/>
    </row>
    <row r="43" spans="1:18" s="374" customFormat="1" ht="13.5" customHeight="1" x14ac:dyDescent="0.2">
      <c r="A43" s="315"/>
      <c r="B43" s="315"/>
      <c r="C43" s="315" t="s">
        <v>334</v>
      </c>
      <c r="D43" s="315"/>
      <c r="E43" s="928">
        <f>SUM(E22:E41)</f>
        <v>0</v>
      </c>
      <c r="F43" s="925"/>
      <c r="G43" s="928">
        <f>SUM(G22:G41)</f>
        <v>0</v>
      </c>
      <c r="H43" s="925"/>
      <c r="I43" s="928">
        <f>SUM(I22:I41)</f>
        <v>0</v>
      </c>
      <c r="J43" s="925"/>
      <c r="K43" s="928">
        <f>SUM(K22:K41)</f>
        <v>0</v>
      </c>
      <c r="L43" s="316"/>
      <c r="M43" s="389"/>
    </row>
    <row r="44" spans="1:18" s="374" customFormat="1" ht="9" customHeight="1" x14ac:dyDescent="0.2">
      <c r="A44" s="315"/>
      <c r="B44" s="315"/>
      <c r="C44" s="315"/>
      <c r="D44" s="315"/>
      <c r="E44" s="926"/>
      <c r="F44" s="925"/>
      <c r="G44" s="926"/>
      <c r="H44" s="925"/>
      <c r="I44" s="926"/>
      <c r="J44" s="925"/>
      <c r="K44" s="926"/>
      <c r="L44" s="316"/>
      <c r="M44" s="384"/>
      <c r="O44" s="390"/>
    </row>
    <row r="45" spans="1:18" s="374" customFormat="1" ht="13.5" customHeight="1" x14ac:dyDescent="0.2">
      <c r="A45" s="315"/>
      <c r="B45" s="315"/>
      <c r="C45" s="315"/>
      <c r="D45" s="315" t="s">
        <v>333</v>
      </c>
      <c r="E45" s="928">
        <f>E19-E43</f>
        <v>0</v>
      </c>
      <c r="F45" s="925"/>
      <c r="G45" s="928">
        <f>G19-G43</f>
        <v>0</v>
      </c>
      <c r="H45" s="925"/>
      <c r="I45" s="928">
        <f>I19-I43</f>
        <v>0</v>
      </c>
      <c r="J45" s="925"/>
      <c r="K45" s="928">
        <f>K19-K43</f>
        <v>0</v>
      </c>
      <c r="L45" s="316"/>
      <c r="M45" s="391"/>
      <c r="O45" s="392"/>
    </row>
    <row r="46" spans="1:18" s="374" customFormat="1" ht="9" customHeight="1" x14ac:dyDescent="0.2">
      <c r="A46" s="315"/>
      <c r="B46" s="315"/>
      <c r="C46" s="315"/>
      <c r="D46" s="315"/>
      <c r="E46" s="926"/>
      <c r="F46" s="925"/>
      <c r="G46" s="926"/>
      <c r="H46" s="925"/>
      <c r="I46" s="926"/>
      <c r="J46" s="925"/>
      <c r="K46" s="926"/>
      <c r="L46" s="316"/>
      <c r="O46" s="316"/>
    </row>
    <row r="47" spans="1:18" s="373" customFormat="1" ht="15" customHeight="1" x14ac:dyDescent="0.3">
      <c r="A47" s="667" t="s">
        <v>370</v>
      </c>
      <c r="B47" s="315"/>
      <c r="C47" s="315"/>
      <c r="D47" s="315"/>
      <c r="E47" s="926"/>
      <c r="F47" s="925"/>
      <c r="G47" s="926"/>
      <c r="H47" s="925"/>
      <c r="I47" s="926"/>
      <c r="J47" s="925"/>
      <c r="K47" s="926"/>
      <c r="L47" s="315"/>
      <c r="M47" s="303"/>
      <c r="N47" s="393"/>
      <c r="O47" s="315"/>
    </row>
    <row r="48" spans="1:18" s="374" customFormat="1" ht="14.25" x14ac:dyDescent="0.2">
      <c r="A48" s="315" t="s">
        <v>455</v>
      </c>
      <c r="B48" s="315"/>
      <c r="C48" s="315"/>
      <c r="D48" s="315"/>
      <c r="E48" s="927"/>
      <c r="F48" s="925"/>
      <c r="G48" s="927"/>
      <c r="H48" s="925"/>
      <c r="I48" s="771">
        <f t="shared" ref="I48:I54" si="2">SUM(E48:G48)</f>
        <v>0</v>
      </c>
      <c r="J48" s="925"/>
      <c r="K48" s="927"/>
      <c r="L48" s="316"/>
      <c r="O48" s="316"/>
    </row>
    <row r="49" spans="1:15" s="374" customFormat="1" ht="14.25" x14ac:dyDescent="0.2">
      <c r="A49" s="315" t="s">
        <v>276</v>
      </c>
      <c r="B49" s="315"/>
      <c r="C49" s="315"/>
      <c r="D49" s="315"/>
      <c r="E49" s="926"/>
      <c r="F49" s="925"/>
      <c r="G49" s="926"/>
      <c r="H49" s="925"/>
      <c r="I49" s="771">
        <f>SUM(E49:G49)</f>
        <v>0</v>
      </c>
      <c r="J49" s="925"/>
      <c r="K49" s="926"/>
      <c r="L49" s="316"/>
      <c r="O49" s="316"/>
    </row>
    <row r="50" spans="1:15" s="374" customFormat="1" ht="14.25" x14ac:dyDescent="0.2">
      <c r="A50" s="314" t="s">
        <v>488</v>
      </c>
      <c r="B50" s="315"/>
      <c r="C50" s="315"/>
      <c r="D50" s="315"/>
      <c r="E50" s="927"/>
      <c r="F50" s="925"/>
      <c r="G50" s="927"/>
      <c r="H50" s="925"/>
      <c r="I50" s="771">
        <f t="shared" si="2"/>
        <v>0</v>
      </c>
      <c r="J50" s="925"/>
      <c r="K50" s="927"/>
      <c r="L50" s="316"/>
      <c r="O50" s="316"/>
    </row>
    <row r="51" spans="1:15" s="374" customFormat="1" ht="14.25" x14ac:dyDescent="0.2">
      <c r="A51" s="314" t="s">
        <v>57</v>
      </c>
      <c r="B51" s="315"/>
      <c r="C51" s="315"/>
      <c r="D51" s="315"/>
      <c r="E51" s="927"/>
      <c r="F51" s="925"/>
      <c r="G51" s="927"/>
      <c r="H51" s="925"/>
      <c r="I51" s="771">
        <f t="shared" si="2"/>
        <v>0</v>
      </c>
      <c r="J51" s="925"/>
      <c r="K51" s="927"/>
      <c r="L51" s="316"/>
      <c r="O51" s="316"/>
    </row>
    <row r="52" spans="1:15" s="374" customFormat="1" ht="14.25" x14ac:dyDescent="0.2">
      <c r="A52" s="314" t="s">
        <v>489</v>
      </c>
      <c r="B52" s="315"/>
      <c r="C52" s="315"/>
      <c r="D52" s="315"/>
      <c r="E52" s="927"/>
      <c r="F52" s="925"/>
      <c r="G52" s="927"/>
      <c r="H52" s="925"/>
      <c r="I52" s="771">
        <f t="shared" si="2"/>
        <v>0</v>
      </c>
      <c r="J52" s="925"/>
      <c r="K52" s="927"/>
      <c r="L52" s="316"/>
      <c r="O52" s="316"/>
    </row>
    <row r="53" spans="1:15" s="374" customFormat="1" ht="14.25" x14ac:dyDescent="0.2">
      <c r="A53" s="314" t="s">
        <v>490</v>
      </c>
      <c r="B53" s="315"/>
      <c r="C53" s="315"/>
      <c r="D53" s="315"/>
      <c r="E53" s="927"/>
      <c r="F53" s="925"/>
      <c r="G53" s="927"/>
      <c r="H53" s="925"/>
      <c r="I53" s="771">
        <f t="shared" si="2"/>
        <v>0</v>
      </c>
      <c r="J53" s="925"/>
      <c r="K53" s="927"/>
      <c r="L53" s="316"/>
      <c r="O53" s="316"/>
    </row>
    <row r="54" spans="1:15" s="374" customFormat="1" ht="14.25" x14ac:dyDescent="0.2">
      <c r="A54" s="314" t="s">
        <v>487</v>
      </c>
      <c r="B54" s="315"/>
      <c r="C54" s="315"/>
      <c r="D54" s="315"/>
      <c r="E54" s="928"/>
      <c r="F54" s="925"/>
      <c r="G54" s="928"/>
      <c r="H54" s="925"/>
      <c r="I54" s="855">
        <f t="shared" si="2"/>
        <v>0</v>
      </c>
      <c r="J54" s="925"/>
      <c r="K54" s="928"/>
      <c r="L54" s="316"/>
      <c r="O54" s="316"/>
    </row>
    <row r="55" spans="1:15" s="374" customFormat="1" ht="9" customHeight="1" x14ac:dyDescent="0.2">
      <c r="A55" s="315"/>
      <c r="B55" s="315"/>
      <c r="C55" s="315"/>
      <c r="D55" s="315"/>
      <c r="E55" s="926"/>
      <c r="F55" s="925"/>
      <c r="G55" s="926"/>
      <c r="H55" s="925"/>
      <c r="I55" s="926"/>
      <c r="J55" s="925"/>
      <c r="K55" s="926"/>
      <c r="L55" s="316"/>
      <c r="O55" s="316"/>
    </row>
    <row r="56" spans="1:15" s="374" customFormat="1" ht="13.5" customHeight="1" x14ac:dyDescent="0.2">
      <c r="A56" s="315"/>
      <c r="B56" s="751" t="s">
        <v>456</v>
      </c>
      <c r="C56" s="315"/>
      <c r="D56" s="315"/>
      <c r="E56" s="928">
        <f>SUM(E48:E54)</f>
        <v>0</v>
      </c>
      <c r="F56" s="925"/>
      <c r="G56" s="928">
        <f>SUM(G48:G54)</f>
        <v>0</v>
      </c>
      <c r="H56" s="925"/>
      <c r="I56" s="928">
        <f>SUM(I48:I54)</f>
        <v>0</v>
      </c>
      <c r="J56" s="925"/>
      <c r="K56" s="928">
        <f>SUM(K48:K54)</f>
        <v>0</v>
      </c>
      <c r="L56" s="316"/>
      <c r="O56" s="316"/>
    </row>
    <row r="57" spans="1:15" s="374" customFormat="1" ht="9" customHeight="1" x14ac:dyDescent="0.2">
      <c r="A57" s="315"/>
      <c r="B57" s="315"/>
      <c r="C57" s="315"/>
      <c r="D57" s="315"/>
      <c r="E57" s="926"/>
      <c r="F57" s="925"/>
      <c r="G57" s="926"/>
      <c r="H57" s="925"/>
      <c r="I57" s="926"/>
      <c r="J57" s="925"/>
      <c r="K57" s="926"/>
      <c r="L57" s="316"/>
      <c r="O57" s="316"/>
    </row>
    <row r="58" spans="1:15" s="374" customFormat="1" ht="13.5" customHeight="1" x14ac:dyDescent="0.2">
      <c r="A58" s="315"/>
      <c r="B58" s="315"/>
      <c r="C58" s="315" t="s">
        <v>492</v>
      </c>
      <c r="D58" s="315"/>
      <c r="E58" s="926">
        <f>E45+E56</f>
        <v>0</v>
      </c>
      <c r="F58" s="925"/>
      <c r="G58" s="926">
        <f>G45+G56</f>
        <v>0</v>
      </c>
      <c r="H58" s="925"/>
      <c r="I58" s="926">
        <f>I45+I56</f>
        <v>0</v>
      </c>
      <c r="J58" s="925"/>
      <c r="K58" s="926">
        <f>K45+K56</f>
        <v>0</v>
      </c>
      <c r="L58" s="316"/>
      <c r="O58" s="392"/>
    </row>
    <row r="59" spans="1:15" s="374" customFormat="1" ht="9" customHeight="1" x14ac:dyDescent="0.2">
      <c r="A59" s="315"/>
      <c r="B59" s="315"/>
      <c r="C59" s="315"/>
      <c r="D59" s="315"/>
      <c r="E59" s="926"/>
      <c r="F59" s="925"/>
      <c r="G59" s="926"/>
      <c r="H59" s="925"/>
      <c r="I59" s="926"/>
      <c r="J59" s="925"/>
      <c r="K59" s="926"/>
      <c r="L59" s="316"/>
      <c r="O59" s="316"/>
    </row>
    <row r="60" spans="1:15" s="374" customFormat="1" ht="13.15" customHeight="1" x14ac:dyDescent="0.2">
      <c r="A60" s="741" t="s">
        <v>491</v>
      </c>
      <c r="B60" s="315"/>
      <c r="C60" s="315"/>
      <c r="D60" s="315"/>
      <c r="E60" s="926"/>
      <c r="F60" s="925"/>
      <c r="G60" s="926"/>
      <c r="H60" s="925"/>
      <c r="I60" s="771">
        <f>SUM(E60:G60)</f>
        <v>0</v>
      </c>
      <c r="J60" s="925"/>
      <c r="K60" s="926"/>
      <c r="L60" s="316"/>
      <c r="O60" s="316"/>
    </row>
    <row r="61" spans="1:15" s="374" customFormat="1" ht="13.15" customHeight="1" x14ac:dyDescent="0.2">
      <c r="A61" s="741" t="s">
        <v>25</v>
      </c>
      <c r="B61" s="315"/>
      <c r="C61" s="315"/>
      <c r="D61" s="315"/>
      <c r="E61" s="928"/>
      <c r="F61" s="925"/>
      <c r="G61" s="928"/>
      <c r="H61" s="925"/>
      <c r="I61" s="855">
        <f t="shared" ref="I61" si="3">SUM(E61:G61)</f>
        <v>0</v>
      </c>
      <c r="J61" s="925"/>
      <c r="K61" s="928"/>
      <c r="L61" s="316"/>
      <c r="O61" s="316"/>
    </row>
    <row r="62" spans="1:15" s="374" customFormat="1" ht="9" customHeight="1" x14ac:dyDescent="0.2">
      <c r="A62" s="741"/>
      <c r="B62" s="315"/>
      <c r="C62" s="315"/>
      <c r="D62" s="315"/>
      <c r="E62" s="926"/>
      <c r="F62" s="925"/>
      <c r="G62" s="926"/>
      <c r="H62" s="925"/>
      <c r="I62" s="926"/>
      <c r="J62" s="925"/>
      <c r="K62" s="926"/>
      <c r="L62" s="316"/>
      <c r="O62" s="316"/>
    </row>
    <row r="63" spans="1:15" s="374" customFormat="1" ht="13.15" customHeight="1" x14ac:dyDescent="0.2">
      <c r="A63" s="741"/>
      <c r="B63" s="315"/>
      <c r="C63" s="629" t="s">
        <v>457</v>
      </c>
      <c r="D63" s="373"/>
      <c r="E63" s="926">
        <f>SUM(E58:E61)</f>
        <v>0</v>
      </c>
      <c r="F63" s="925"/>
      <c r="G63" s="926">
        <f>SUM(G58:G62)</f>
        <v>0</v>
      </c>
      <c r="H63" s="925"/>
      <c r="I63" s="926">
        <f>SUM(I58:I62)</f>
        <v>0</v>
      </c>
      <c r="J63" s="925"/>
      <c r="K63" s="926">
        <f>SUM(K58:K62)</f>
        <v>0</v>
      </c>
      <c r="L63" s="316"/>
      <c r="O63" s="316"/>
    </row>
    <row r="64" spans="1:15" s="374" customFormat="1" ht="9" customHeight="1" x14ac:dyDescent="0.2">
      <c r="A64" s="741"/>
      <c r="B64" s="315"/>
      <c r="C64" s="315"/>
      <c r="D64" s="315"/>
      <c r="E64" s="926"/>
      <c r="F64" s="925"/>
      <c r="G64" s="926"/>
      <c r="H64" s="925"/>
      <c r="I64" s="926"/>
      <c r="J64" s="925"/>
      <c r="K64" s="926"/>
      <c r="L64" s="316"/>
      <c r="O64" s="316"/>
    </row>
    <row r="65" spans="1:15" s="374" customFormat="1" ht="15" x14ac:dyDescent="0.25">
      <c r="A65" s="667" t="s">
        <v>511</v>
      </c>
      <c r="B65" s="315"/>
      <c r="C65" s="315"/>
      <c r="D65" s="315"/>
      <c r="E65" s="926"/>
      <c r="F65" s="925"/>
      <c r="G65" s="926"/>
      <c r="H65" s="925"/>
      <c r="I65" s="926"/>
      <c r="J65" s="925"/>
      <c r="K65" s="926"/>
      <c r="L65" s="316"/>
      <c r="O65" s="316"/>
    </row>
    <row r="66" spans="1:15" s="374" customFormat="1" ht="13.5" customHeight="1" x14ac:dyDescent="0.2">
      <c r="A66" s="752" t="s">
        <v>515</v>
      </c>
      <c r="B66" s="315"/>
      <c r="C66" s="315"/>
      <c r="D66" s="315"/>
      <c r="E66" s="926"/>
      <c r="F66" s="925"/>
      <c r="G66" s="926"/>
      <c r="H66" s="925"/>
      <c r="I66" s="771">
        <f t="shared" ref="I66" si="4">SUM(E66:G66)</f>
        <v>0</v>
      </c>
      <c r="J66" s="925"/>
      <c r="K66" s="926"/>
      <c r="L66" s="316"/>
      <c r="O66" s="316"/>
    </row>
    <row r="67" spans="1:15" s="374" customFormat="1" ht="9" customHeight="1" x14ac:dyDescent="0.2">
      <c r="A67" s="752"/>
      <c r="B67" s="315"/>
      <c r="C67" s="315"/>
      <c r="D67" s="315"/>
      <c r="E67" s="926"/>
      <c r="F67" s="925"/>
      <c r="G67" s="926"/>
      <c r="H67" s="925"/>
      <c r="I67" s="926"/>
      <c r="J67" s="925"/>
      <c r="K67" s="926"/>
      <c r="L67" s="316"/>
      <c r="O67" s="316"/>
    </row>
    <row r="68" spans="1:15" s="374" customFormat="1" ht="13.5" customHeight="1" x14ac:dyDescent="0.2">
      <c r="A68" s="752" t="s">
        <v>377</v>
      </c>
      <c r="B68" s="315"/>
      <c r="C68" s="315"/>
      <c r="D68" s="315"/>
      <c r="E68" s="928"/>
      <c r="F68" s="925"/>
      <c r="G68" s="928"/>
      <c r="H68" s="925"/>
      <c r="I68" s="855">
        <f t="shared" ref="I68" si="5">SUM(E68:G68)</f>
        <v>0</v>
      </c>
      <c r="J68" s="925"/>
      <c r="K68" s="928"/>
      <c r="L68" s="316"/>
      <c r="O68" s="316"/>
    </row>
    <row r="69" spans="1:15" s="374" customFormat="1" ht="9" customHeight="1" x14ac:dyDescent="0.2">
      <c r="A69" s="752"/>
      <c r="B69" s="315"/>
      <c r="C69" s="315"/>
      <c r="D69" s="315"/>
      <c r="E69" s="923"/>
      <c r="F69" s="922"/>
      <c r="G69" s="923"/>
      <c r="H69" s="922"/>
      <c r="I69" s="923"/>
      <c r="J69" s="922"/>
      <c r="K69" s="923"/>
      <c r="L69" s="316"/>
      <c r="O69" s="316"/>
    </row>
    <row r="70" spans="1:15" s="374" customFormat="1" ht="13.5" customHeight="1" thickBot="1" x14ac:dyDescent="0.25">
      <c r="A70" s="752" t="s">
        <v>514</v>
      </c>
      <c r="B70" s="315"/>
      <c r="C70" s="315"/>
      <c r="D70" s="315"/>
      <c r="E70" s="924">
        <f>E63+E66+E68</f>
        <v>0</v>
      </c>
      <c r="F70" s="922"/>
      <c r="G70" s="924">
        <f>G63+G66+G68</f>
        <v>0</v>
      </c>
      <c r="H70" s="922"/>
      <c r="I70" s="924">
        <f>I63+I66+I68</f>
        <v>0</v>
      </c>
      <c r="J70" s="922"/>
      <c r="K70" s="924">
        <f>K63+K66+K68</f>
        <v>0</v>
      </c>
      <c r="L70" s="316"/>
      <c r="O70" s="392"/>
    </row>
    <row r="71" spans="1:15" s="374" customFormat="1" ht="12.75" customHeight="1" thickTop="1" x14ac:dyDescent="0.2">
      <c r="A71" s="752"/>
      <c r="B71" s="315"/>
      <c r="C71" s="315"/>
      <c r="D71" s="315"/>
      <c r="E71" s="370"/>
      <c r="F71" s="367"/>
      <c r="G71" s="370"/>
      <c r="H71" s="367"/>
      <c r="I71" s="370"/>
      <c r="J71" s="367"/>
      <c r="K71" s="370"/>
      <c r="L71" s="316"/>
      <c r="O71" s="316"/>
    </row>
    <row r="72" spans="1:15" s="374" customFormat="1" ht="9" customHeight="1" x14ac:dyDescent="0.2">
      <c r="A72" s="315"/>
      <c r="B72" s="315"/>
      <c r="C72" s="315"/>
      <c r="D72" s="315"/>
      <c r="E72" s="370"/>
      <c r="F72" s="367"/>
      <c r="G72" s="370"/>
      <c r="H72" s="367"/>
      <c r="I72" s="370"/>
      <c r="J72" s="367"/>
      <c r="K72" s="370"/>
      <c r="L72" s="316"/>
      <c r="O72" s="316"/>
    </row>
    <row r="73" spans="1:15" s="374" customFormat="1" ht="14.25" x14ac:dyDescent="0.2">
      <c r="A73" s="741" t="s">
        <v>109</v>
      </c>
      <c r="B73" s="315"/>
      <c r="C73" s="315"/>
      <c r="D73" s="315"/>
      <c r="E73" s="370"/>
      <c r="F73" s="367"/>
      <c r="G73" s="370"/>
      <c r="H73" s="367"/>
      <c r="I73" s="370"/>
      <c r="J73" s="367"/>
      <c r="K73" s="370"/>
      <c r="L73" s="316"/>
    </row>
    <row r="74" spans="1:15" s="315" customFormat="1" ht="9" customHeight="1" x14ac:dyDescent="0.2">
      <c r="D74" s="741"/>
      <c r="E74" s="370"/>
      <c r="F74" s="367"/>
      <c r="G74" s="370"/>
      <c r="H74" s="367"/>
      <c r="I74" s="370"/>
      <c r="J74" s="367"/>
      <c r="K74" s="370"/>
    </row>
    <row r="75" spans="1:15" s="373" customFormat="1" ht="14.25" x14ac:dyDescent="0.2">
      <c r="A75" s="394"/>
      <c r="B75" s="395"/>
      <c r="C75" s="395"/>
      <c r="D75" s="395"/>
      <c r="E75" s="335" t="s">
        <v>322</v>
      </c>
      <c r="F75" s="335"/>
      <c r="G75" s="335" t="s">
        <v>322</v>
      </c>
      <c r="H75" s="335"/>
      <c r="I75" s="335" t="s">
        <v>322</v>
      </c>
      <c r="J75" s="335"/>
      <c r="K75" s="335" t="s">
        <v>322</v>
      </c>
      <c r="L75" s="380"/>
      <c r="M75" s="335"/>
      <c r="N75" s="335"/>
    </row>
    <row r="76" spans="1:15" s="373" customFormat="1" ht="14.25" x14ac:dyDescent="0.2">
      <c r="A76" s="394"/>
      <c r="B76" s="395"/>
      <c r="C76" s="395"/>
      <c r="D76" s="395"/>
      <c r="E76" s="343">
        <f>E70-'Component Unit  - BS'!G96</f>
        <v>0</v>
      </c>
      <c r="F76" s="329"/>
      <c r="G76" s="343">
        <f>G70-'Component Unit  - BS'!I96</f>
        <v>0</v>
      </c>
      <c r="H76" s="329"/>
      <c r="I76" s="343">
        <f>I70-'Component Unit  - BS'!K96</f>
        <v>0</v>
      </c>
      <c r="J76" s="329"/>
      <c r="K76" s="343">
        <f>K70-'Component Unit  - BS'!M96</f>
        <v>0</v>
      </c>
      <c r="L76" s="360"/>
      <c r="M76" s="335"/>
      <c r="N76" s="343"/>
    </row>
    <row r="77" spans="1:15" s="373" customFormat="1" ht="14.25" x14ac:dyDescent="0.2">
      <c r="A77" s="381" t="s">
        <v>401</v>
      </c>
      <c r="D77" s="375"/>
      <c r="E77" s="365"/>
      <c r="F77" s="382"/>
      <c r="G77" s="365"/>
      <c r="H77" s="382"/>
      <c r="I77" s="365"/>
      <c r="J77" s="382"/>
      <c r="K77" s="365"/>
      <c r="L77" s="296"/>
      <c r="M77" s="382"/>
      <c r="N77" s="365"/>
    </row>
    <row r="78" spans="1:15" s="373" customFormat="1" ht="14.25" x14ac:dyDescent="0.2">
      <c r="A78" s="315"/>
      <c r="B78" s="362" t="s">
        <v>587</v>
      </c>
      <c r="D78" s="398"/>
      <c r="E78" s="397"/>
      <c r="F78" s="396"/>
      <c r="G78" s="397"/>
      <c r="H78" s="396"/>
      <c r="I78" s="397"/>
      <c r="J78" s="396"/>
      <c r="K78" s="397"/>
      <c r="L78" s="315"/>
    </row>
    <row r="79" spans="1:15" s="373" customFormat="1" ht="14.25" x14ac:dyDescent="0.2">
      <c r="A79" s="315"/>
      <c r="B79" s="362" t="s">
        <v>572</v>
      </c>
      <c r="D79" s="375"/>
      <c r="E79" s="397"/>
      <c r="F79" s="396"/>
      <c r="G79" s="397"/>
      <c r="H79" s="396"/>
      <c r="I79" s="397"/>
      <c r="J79" s="396"/>
      <c r="K79" s="397"/>
      <c r="L79" s="315"/>
    </row>
    <row r="80" spans="1:15" s="373" customFormat="1" ht="14.25" x14ac:dyDescent="0.2">
      <c r="A80" s="315"/>
      <c r="B80" s="362" t="s">
        <v>402</v>
      </c>
      <c r="D80" s="375"/>
      <c r="E80" s="397"/>
      <c r="F80" s="396"/>
      <c r="G80" s="397"/>
      <c r="H80" s="396"/>
      <c r="I80" s="397"/>
      <c r="J80" s="396"/>
      <c r="K80" s="397"/>
      <c r="L80" s="315"/>
    </row>
    <row r="81" spans="1:12" s="373" customFormat="1" ht="14.25" x14ac:dyDescent="0.2">
      <c r="A81" s="315"/>
      <c r="E81" s="397"/>
      <c r="F81" s="396"/>
      <c r="G81" s="397"/>
      <c r="H81" s="396"/>
      <c r="I81" s="397"/>
      <c r="J81" s="396"/>
      <c r="K81" s="397"/>
      <c r="L81" s="315"/>
    </row>
    <row r="82" spans="1:12" s="373" customFormat="1" ht="14.25" x14ac:dyDescent="0.2">
      <c r="A82" s="366"/>
      <c r="B82" s="484"/>
      <c r="C82" s="484"/>
      <c r="D82" s="484"/>
      <c r="E82" s="485"/>
      <c r="F82" s="486"/>
      <c r="G82" s="486"/>
      <c r="H82" s="486"/>
      <c r="I82" s="397"/>
      <c r="J82" s="396"/>
      <c r="K82" s="397"/>
      <c r="L82" s="315"/>
    </row>
    <row r="83" spans="1:12" x14ac:dyDescent="0.2">
      <c r="A83" s="489"/>
      <c r="C83" s="489"/>
      <c r="D83" s="497" t="s">
        <v>666</v>
      </c>
      <c r="E83" s="491" t="s">
        <v>590</v>
      </c>
      <c r="F83" s="498"/>
      <c r="G83" s="492"/>
      <c r="I83" s="399"/>
      <c r="K83" s="399"/>
    </row>
    <row r="84" spans="1:12" x14ac:dyDescent="0.2">
      <c r="A84" s="493"/>
      <c r="C84" s="493"/>
      <c r="D84" s="499" t="s">
        <v>639</v>
      </c>
      <c r="E84" s="490" t="s">
        <v>640</v>
      </c>
      <c r="F84" s="498"/>
      <c r="G84" s="494"/>
    </row>
    <row r="85" spans="1:12" x14ac:dyDescent="0.2">
      <c r="A85" s="493"/>
      <c r="C85" s="493"/>
      <c r="D85" s="499" t="s">
        <v>641</v>
      </c>
      <c r="E85" s="490" t="s">
        <v>642</v>
      </c>
      <c r="F85" s="498"/>
      <c r="G85" s="494"/>
    </row>
    <row r="86" spans="1:12" x14ac:dyDescent="0.2">
      <c r="A86" s="493"/>
      <c r="C86" s="493"/>
      <c r="D86" s="499" t="s">
        <v>643</v>
      </c>
      <c r="E86" s="490" t="s">
        <v>644</v>
      </c>
      <c r="F86" s="498"/>
      <c r="G86" s="494"/>
    </row>
    <row r="87" spans="1:12" ht="14.25" x14ac:dyDescent="0.2">
      <c r="D87" s="427" t="s">
        <v>675</v>
      </c>
      <c r="E87" s="435" t="s">
        <v>676</v>
      </c>
      <c r="F87" s="329"/>
    </row>
  </sheetData>
  <mergeCells count="4">
    <mergeCell ref="E5:E10"/>
    <mergeCell ref="G5:G10"/>
    <mergeCell ref="I5:I10"/>
    <mergeCell ref="K5:K10"/>
  </mergeCells>
  <pageMargins left="0.7" right="0.7" top="0.75" bottom="0.75" header="0.3" footer="0.3"/>
  <pageSetup scale="64" fitToHeight="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5" tint="0.59999389629810485"/>
  </sheetPr>
  <dimension ref="A1:O123"/>
  <sheetViews>
    <sheetView view="pageBreakPreview" zoomScale="90" zoomScaleNormal="100" zoomScaleSheetLayoutView="90" workbookViewId="0">
      <selection activeCell="E69" sqref="E69"/>
    </sheetView>
  </sheetViews>
  <sheetFormatPr defaultColWidth="9.140625" defaultRowHeight="14.25" x14ac:dyDescent="0.2"/>
  <cols>
    <col min="1" max="1" width="1.85546875" style="315" customWidth="1"/>
    <col min="2" max="2" width="1.7109375" style="373" customWidth="1"/>
    <col min="3" max="3" width="2" style="373" customWidth="1"/>
    <col min="4" max="4" width="70.42578125" style="373" customWidth="1"/>
    <col min="5" max="5" width="17.28515625" style="373" customWidth="1"/>
    <col min="6" max="6" width="1.7109375" style="387" customWidth="1"/>
    <col min="7" max="7" width="17.28515625" style="373" customWidth="1"/>
    <col min="8" max="8" width="1.7109375" style="387" customWidth="1"/>
    <col min="9" max="9" width="17.28515625" style="373" customWidth="1"/>
    <col min="10" max="10" width="1.7109375" style="387" customWidth="1"/>
    <col min="11" max="11" width="17.28515625" style="373" customWidth="1"/>
    <col min="12" max="12" width="0.7109375" style="315" customWidth="1"/>
    <col min="13" max="13" width="14.42578125" style="373" customWidth="1"/>
    <col min="14" max="14" width="16.28515625" style="373" bestFit="1" customWidth="1"/>
    <col min="15" max="15" width="15.140625" style="373" bestFit="1" customWidth="1"/>
    <col min="16" max="16384" width="9.140625" style="373"/>
  </cols>
  <sheetData>
    <row r="1" spans="1:15" s="533" customFormat="1" ht="20.25" x14ac:dyDescent="0.3">
      <c r="A1" s="376" t="s">
        <v>239</v>
      </c>
      <c r="B1" s="308"/>
      <c r="C1" s="308"/>
      <c r="D1" s="308"/>
      <c r="F1" s="534"/>
      <c r="H1" s="534"/>
      <c r="J1" s="534"/>
    </row>
    <row r="2" spans="1:15" s="547" customFormat="1" ht="20.25" x14ac:dyDescent="0.3">
      <c r="A2" s="304" t="s">
        <v>26</v>
      </c>
      <c r="B2" s="304"/>
      <c r="C2" s="304"/>
      <c r="D2" s="304"/>
      <c r="E2" s="535"/>
      <c r="F2" s="534"/>
      <c r="G2" s="533"/>
      <c r="H2" s="534"/>
      <c r="I2" s="533"/>
      <c r="J2" s="534"/>
      <c r="K2" s="533"/>
      <c r="L2" s="533"/>
    </row>
    <row r="3" spans="1:15" s="533" customFormat="1" ht="20.25" x14ac:dyDescent="0.3">
      <c r="A3" s="304" t="s">
        <v>459</v>
      </c>
      <c r="B3" s="305"/>
      <c r="C3" s="305"/>
      <c r="D3" s="305"/>
      <c r="E3" s="539"/>
      <c r="F3" s="534"/>
      <c r="H3" s="534"/>
      <c r="J3" s="534"/>
      <c r="K3" s="420" t="s">
        <v>506</v>
      </c>
    </row>
    <row r="4" spans="1:15" s="533" customFormat="1" ht="21" thickBot="1" x14ac:dyDescent="0.35">
      <c r="A4" s="422" t="s">
        <v>577</v>
      </c>
      <c r="B4" s="309"/>
      <c r="C4" s="309"/>
      <c r="D4" s="309"/>
      <c r="E4" s="541"/>
      <c r="F4" s="542"/>
      <c r="G4" s="543"/>
      <c r="H4" s="542"/>
      <c r="I4" s="543"/>
      <c r="J4" s="542"/>
      <c r="K4" s="574" t="s">
        <v>116</v>
      </c>
    </row>
    <row r="5" spans="1:15" ht="14.25" customHeight="1" x14ac:dyDescent="0.25">
      <c r="B5" s="315"/>
      <c r="C5" s="315"/>
      <c r="D5" s="315"/>
      <c r="E5" s="963" t="s">
        <v>560</v>
      </c>
      <c r="F5" s="903"/>
      <c r="G5" s="963" t="s">
        <v>561</v>
      </c>
      <c r="H5" s="903"/>
      <c r="I5" s="968" t="s">
        <v>585</v>
      </c>
      <c r="J5" s="902"/>
      <c r="K5" s="968" t="s">
        <v>586</v>
      </c>
      <c r="L5" s="902"/>
    </row>
    <row r="6" spans="1:15" ht="14.25" customHeight="1" x14ac:dyDescent="0.25">
      <c r="B6" s="315"/>
      <c r="C6" s="315"/>
      <c r="D6" s="315"/>
      <c r="E6" s="964"/>
      <c r="F6" s="904"/>
      <c r="G6" s="964"/>
      <c r="H6" s="904"/>
      <c r="I6" s="966"/>
      <c r="J6" s="902"/>
      <c r="K6" s="966"/>
      <c r="L6" s="902"/>
    </row>
    <row r="7" spans="1:15" ht="14.25" customHeight="1" x14ac:dyDescent="0.25">
      <c r="B7" s="315"/>
      <c r="C7" s="315"/>
      <c r="D7" s="315"/>
      <c r="E7" s="964"/>
      <c r="F7" s="904"/>
      <c r="G7" s="964"/>
      <c r="H7" s="904"/>
      <c r="I7" s="966"/>
      <c r="J7" s="902"/>
      <c r="K7" s="966"/>
      <c r="L7" s="902"/>
    </row>
    <row r="8" spans="1:15" ht="14.25" customHeight="1" x14ac:dyDescent="0.25">
      <c r="B8" s="315"/>
      <c r="C8" s="315"/>
      <c r="D8" s="315"/>
      <c r="E8" s="964"/>
      <c r="F8" s="904"/>
      <c r="G8" s="964"/>
      <c r="H8" s="904"/>
      <c r="I8" s="966"/>
      <c r="J8" s="902"/>
      <c r="K8" s="966"/>
      <c r="L8" s="902"/>
    </row>
    <row r="9" spans="1:15" ht="14.25" customHeight="1" x14ac:dyDescent="0.25">
      <c r="B9" s="315"/>
      <c r="C9" s="315"/>
      <c r="D9" s="315"/>
      <c r="E9" s="964"/>
      <c r="F9" s="904"/>
      <c r="G9" s="964"/>
      <c r="H9" s="904"/>
      <c r="I9" s="966"/>
      <c r="J9" s="902"/>
      <c r="K9" s="966"/>
      <c r="L9" s="902"/>
    </row>
    <row r="10" spans="1:15" ht="15" customHeight="1" x14ac:dyDescent="0.25">
      <c r="B10" s="315"/>
      <c r="C10" s="315"/>
      <c r="D10" s="315"/>
      <c r="E10" s="965"/>
      <c r="F10" s="904"/>
      <c r="G10" s="965"/>
      <c r="H10" s="904"/>
      <c r="I10" s="967"/>
      <c r="J10" s="902"/>
      <c r="K10" s="967"/>
      <c r="L10" s="902"/>
    </row>
    <row r="11" spans="1:15" ht="15" customHeight="1" x14ac:dyDescent="0.2">
      <c r="A11" s="753" t="s">
        <v>65</v>
      </c>
      <c r="B11" s="315"/>
      <c r="C11" s="315"/>
      <c r="D11" s="315"/>
      <c r="E11" s="370"/>
      <c r="F11" s="367"/>
      <c r="G11" s="370"/>
      <c r="H11" s="367"/>
      <c r="I11" s="370"/>
      <c r="J11" s="367"/>
      <c r="K11" s="370"/>
    </row>
    <row r="12" spans="1:15" s="374" customFormat="1" ht="12.75" customHeight="1" x14ac:dyDescent="0.2">
      <c r="A12" s="377" t="s">
        <v>562</v>
      </c>
      <c r="B12" s="315"/>
      <c r="C12" s="315"/>
      <c r="D12" s="315"/>
      <c r="E12" s="764">
        <v>0</v>
      </c>
      <c r="F12" s="922"/>
      <c r="G12" s="764">
        <v>0</v>
      </c>
      <c r="H12" s="922"/>
      <c r="I12" s="764">
        <f>SUM(E12:G12)</f>
        <v>0</v>
      </c>
      <c r="J12" s="922"/>
      <c r="K12" s="764">
        <v>0</v>
      </c>
      <c r="L12" s="316"/>
    </row>
    <row r="13" spans="1:15" s="374" customFormat="1" ht="12.75" customHeight="1" x14ac:dyDescent="0.2">
      <c r="A13" s="754" t="s">
        <v>493</v>
      </c>
      <c r="B13" s="315"/>
      <c r="C13" s="315"/>
      <c r="D13" s="315"/>
      <c r="E13" s="926"/>
      <c r="F13" s="925"/>
      <c r="G13" s="926"/>
      <c r="H13" s="925"/>
      <c r="I13" s="771">
        <f>SUM(E13:G13)</f>
        <v>0</v>
      </c>
      <c r="J13" s="925"/>
      <c r="K13" s="926"/>
      <c r="L13" s="316"/>
    </row>
    <row r="14" spans="1:15" s="374" customFormat="1" ht="12.75" customHeight="1" x14ac:dyDescent="0.2">
      <c r="A14" s="754" t="s">
        <v>28</v>
      </c>
      <c r="B14" s="315"/>
      <c r="C14" s="315"/>
      <c r="D14" s="315"/>
      <c r="E14" s="926"/>
      <c r="F14" s="925"/>
      <c r="G14" s="926"/>
      <c r="H14" s="925"/>
      <c r="I14" s="771">
        <f>SUM(E14:G14)</f>
        <v>0</v>
      </c>
      <c r="J14" s="925"/>
      <c r="K14" s="926"/>
      <c r="L14" s="316"/>
    </row>
    <row r="15" spans="1:15" s="374" customFormat="1" ht="12.75" customHeight="1" x14ac:dyDescent="0.2">
      <c r="A15" s="754" t="s">
        <v>338</v>
      </c>
      <c r="B15" s="315"/>
      <c r="C15" s="315"/>
      <c r="D15" s="315"/>
      <c r="E15" s="926"/>
      <c r="F15" s="925"/>
      <c r="G15" s="926"/>
      <c r="H15" s="925"/>
      <c r="I15" s="771">
        <f>SUM(E15:G15)</f>
        <v>0</v>
      </c>
      <c r="J15" s="925"/>
      <c r="K15" s="926"/>
      <c r="L15" s="316"/>
    </row>
    <row r="16" spans="1:15" s="374" customFormat="1" ht="12.75" customHeight="1" x14ac:dyDescent="0.2">
      <c r="A16" s="754" t="s">
        <v>31</v>
      </c>
      <c r="B16" s="315"/>
      <c r="C16" s="315"/>
      <c r="D16" s="315"/>
      <c r="E16" s="928"/>
      <c r="F16" s="925"/>
      <c r="G16" s="928"/>
      <c r="H16" s="925"/>
      <c r="I16" s="928">
        <f>SUM(E16:G16)</f>
        <v>0</v>
      </c>
      <c r="J16" s="925"/>
      <c r="K16" s="928"/>
      <c r="L16" s="316"/>
      <c r="O16" s="384"/>
    </row>
    <row r="17" spans="1:14" s="374" customFormat="1" ht="9" customHeight="1" x14ac:dyDescent="0.2">
      <c r="A17" s="315"/>
      <c r="B17" s="754"/>
      <c r="C17" s="315"/>
      <c r="D17" s="315"/>
      <c r="E17" s="926"/>
      <c r="F17" s="925"/>
      <c r="G17" s="931"/>
      <c r="H17" s="925"/>
      <c r="I17" s="931"/>
      <c r="J17" s="925"/>
      <c r="K17" s="931"/>
      <c r="L17" s="316"/>
    </row>
    <row r="18" spans="1:14" s="374" customFormat="1" ht="13.5" customHeight="1" x14ac:dyDescent="0.2">
      <c r="A18" s="315"/>
      <c r="B18" s="315"/>
      <c r="C18" s="754" t="s">
        <v>458</v>
      </c>
      <c r="D18" s="315"/>
      <c r="E18" s="855">
        <f>SUM(E12:E16)</f>
        <v>0</v>
      </c>
      <c r="F18" s="925"/>
      <c r="G18" s="855">
        <f>SUM(G12:G16)</f>
        <v>0</v>
      </c>
      <c r="H18" s="925"/>
      <c r="I18" s="855">
        <f>SUM(I12:I16)</f>
        <v>0</v>
      </c>
      <c r="J18" s="925"/>
      <c r="K18" s="855">
        <f>SUM(K12:K16)</f>
        <v>0</v>
      </c>
      <c r="L18" s="316"/>
      <c r="N18" s="384"/>
    </row>
    <row r="19" spans="1:14" ht="9" customHeight="1" x14ac:dyDescent="0.2">
      <c r="A19" s="377"/>
      <c r="B19" s="315"/>
      <c r="C19" s="315"/>
      <c r="D19" s="315"/>
      <c r="E19" s="926"/>
      <c r="F19" s="925"/>
      <c r="G19" s="931"/>
      <c r="H19" s="925"/>
      <c r="I19" s="931"/>
      <c r="J19" s="925"/>
      <c r="K19" s="931"/>
    </row>
    <row r="20" spans="1:14" ht="15" customHeight="1" x14ac:dyDescent="0.2">
      <c r="A20" s="753" t="s">
        <v>494</v>
      </c>
      <c r="B20" s="315"/>
      <c r="C20" s="315"/>
      <c r="D20" s="315"/>
      <c r="E20" s="926"/>
      <c r="F20" s="925"/>
      <c r="G20" s="932"/>
      <c r="H20" s="925"/>
      <c r="I20" s="932"/>
      <c r="J20" s="925"/>
      <c r="K20" s="932"/>
    </row>
    <row r="21" spans="1:14" ht="12.75" customHeight="1" x14ac:dyDescent="0.2">
      <c r="A21" s="637" t="s">
        <v>489</v>
      </c>
      <c r="B21" s="315"/>
      <c r="C21" s="315"/>
      <c r="D21" s="315"/>
      <c r="E21" s="926"/>
      <c r="F21" s="925"/>
      <c r="G21" s="932"/>
      <c r="H21" s="925"/>
      <c r="I21" s="771">
        <f t="shared" ref="I21:I24" si="0">SUM(E21:G21)</f>
        <v>0</v>
      </c>
      <c r="J21" s="925"/>
      <c r="K21" s="932"/>
    </row>
    <row r="22" spans="1:14" ht="12.75" customHeight="1" x14ac:dyDescent="0.2">
      <c r="A22" s="637" t="s">
        <v>573</v>
      </c>
      <c r="B22" s="315"/>
      <c r="C22" s="315"/>
      <c r="D22" s="315"/>
      <c r="E22" s="926"/>
      <c r="F22" s="925"/>
      <c r="G22" s="932"/>
      <c r="H22" s="925"/>
      <c r="I22" s="771">
        <f t="shared" si="0"/>
        <v>0</v>
      </c>
      <c r="J22" s="925"/>
      <c r="K22" s="932"/>
    </row>
    <row r="23" spans="1:14" ht="12.75" customHeight="1" x14ac:dyDescent="0.2">
      <c r="A23" s="637" t="s">
        <v>490</v>
      </c>
      <c r="B23" s="315"/>
      <c r="C23" s="315"/>
      <c r="D23" s="315"/>
      <c r="E23" s="926"/>
      <c r="F23" s="925"/>
      <c r="G23" s="932"/>
      <c r="H23" s="925"/>
      <c r="I23" s="771">
        <f t="shared" si="0"/>
        <v>0</v>
      </c>
      <c r="J23" s="925"/>
      <c r="K23" s="932"/>
    </row>
    <row r="24" spans="1:14" ht="12.75" customHeight="1" x14ac:dyDescent="0.2">
      <c r="A24" s="637" t="s">
        <v>569</v>
      </c>
      <c r="B24" s="315"/>
      <c r="C24" s="315"/>
      <c r="D24" s="315"/>
      <c r="E24" s="926"/>
      <c r="F24" s="925"/>
      <c r="G24" s="932"/>
      <c r="H24" s="925"/>
      <c r="I24" s="771">
        <f t="shared" si="0"/>
        <v>0</v>
      </c>
      <c r="J24" s="925"/>
      <c r="K24" s="932"/>
    </row>
    <row r="25" spans="1:14" ht="12.75" customHeight="1" x14ac:dyDescent="0.2">
      <c r="A25" s="756" t="s">
        <v>495</v>
      </c>
      <c r="B25" s="416"/>
      <c r="C25" s="416"/>
      <c r="D25" s="416"/>
      <c r="E25" s="926"/>
      <c r="F25" s="925"/>
      <c r="G25" s="932"/>
      <c r="H25" s="925"/>
      <c r="I25" s="771">
        <f>SUM(E25:G25)</f>
        <v>0</v>
      </c>
      <c r="J25" s="925"/>
      <c r="K25" s="932"/>
    </row>
    <row r="26" spans="1:14" s="419" customFormat="1" ht="12.75" customHeight="1" x14ac:dyDescent="0.2">
      <c r="A26" s="756" t="s">
        <v>496</v>
      </c>
      <c r="B26" s="416"/>
      <c r="C26" s="416"/>
      <c r="D26" s="416"/>
      <c r="E26" s="933"/>
      <c r="F26" s="934"/>
      <c r="G26" s="935"/>
      <c r="H26" s="934"/>
      <c r="I26" s="938">
        <f>SUM(E26:G26)</f>
        <v>0</v>
      </c>
      <c r="J26" s="934"/>
      <c r="K26" s="935"/>
      <c r="L26" s="416"/>
    </row>
    <row r="27" spans="1:14" ht="9" customHeight="1" x14ac:dyDescent="0.2">
      <c r="A27" s="754"/>
      <c r="B27" s="315"/>
      <c r="C27" s="315"/>
      <c r="D27" s="315"/>
      <c r="E27" s="926"/>
      <c r="F27" s="925"/>
      <c r="G27" s="932"/>
      <c r="H27" s="925"/>
      <c r="I27" s="771"/>
      <c r="J27" s="925"/>
      <c r="K27" s="932"/>
    </row>
    <row r="28" spans="1:14" ht="12.75" customHeight="1" x14ac:dyDescent="0.2">
      <c r="A28" s="754"/>
      <c r="B28" s="315"/>
      <c r="C28" s="754" t="s">
        <v>74</v>
      </c>
      <c r="D28" s="315"/>
      <c r="E28" s="855">
        <f>SUM(E21:E26)</f>
        <v>0</v>
      </c>
      <c r="F28" s="925"/>
      <c r="G28" s="855">
        <f>SUM(G21:G26)</f>
        <v>0</v>
      </c>
      <c r="H28" s="925"/>
      <c r="I28" s="855">
        <f>SUM(I21:I26)</f>
        <v>0</v>
      </c>
      <c r="J28" s="925"/>
      <c r="K28" s="936">
        <f>SUM(K21:K26)</f>
        <v>0</v>
      </c>
    </row>
    <row r="29" spans="1:14" ht="9" customHeight="1" x14ac:dyDescent="0.2">
      <c r="A29" s="377"/>
      <c r="B29" s="315"/>
      <c r="C29" s="315"/>
      <c r="D29" s="315"/>
      <c r="E29" s="926"/>
      <c r="F29" s="925"/>
      <c r="G29" s="926"/>
      <c r="H29" s="925"/>
      <c r="I29" s="771"/>
      <c r="J29" s="925"/>
      <c r="K29" s="926"/>
    </row>
    <row r="30" spans="1:14" ht="15" customHeight="1" x14ac:dyDescent="0.2">
      <c r="A30" s="753" t="s">
        <v>72</v>
      </c>
      <c r="B30" s="315"/>
      <c r="C30" s="315"/>
      <c r="D30" s="315"/>
      <c r="E30" s="926"/>
      <c r="F30" s="925"/>
      <c r="G30" s="932"/>
      <c r="H30" s="925"/>
      <c r="I30" s="932"/>
      <c r="J30" s="925"/>
      <c r="K30" s="932"/>
    </row>
    <row r="31" spans="1:14" ht="15" customHeight="1" x14ac:dyDescent="0.2">
      <c r="A31" s="753" t="s">
        <v>71</v>
      </c>
      <c r="B31" s="315"/>
      <c r="C31" s="315"/>
      <c r="D31" s="315"/>
      <c r="E31" s="926"/>
      <c r="F31" s="925"/>
      <c r="G31" s="932"/>
      <c r="H31" s="925"/>
      <c r="I31" s="932"/>
      <c r="J31" s="925"/>
      <c r="K31" s="932"/>
    </row>
    <row r="32" spans="1:14" ht="12.75" customHeight="1" x14ac:dyDescent="0.2">
      <c r="A32" s="637" t="s">
        <v>491</v>
      </c>
      <c r="B32" s="638"/>
      <c r="C32" s="315"/>
      <c r="D32" s="315"/>
      <c r="E32" s="926"/>
      <c r="F32" s="925"/>
      <c r="G32" s="932"/>
      <c r="H32" s="925"/>
      <c r="I32" s="771">
        <f>SUM(E32:G32)</f>
        <v>0</v>
      </c>
      <c r="J32" s="925"/>
      <c r="K32" s="932"/>
    </row>
    <row r="33" spans="1:12" ht="12.75" customHeight="1" x14ac:dyDescent="0.2">
      <c r="A33" s="637" t="s">
        <v>25</v>
      </c>
      <c r="B33" s="638"/>
      <c r="C33" s="315"/>
      <c r="D33" s="315"/>
      <c r="E33" s="926"/>
      <c r="F33" s="925"/>
      <c r="G33" s="932"/>
      <c r="H33" s="925"/>
      <c r="I33" s="771">
        <f t="shared" ref="I33:I36" si="1">SUM(E33:G33)</f>
        <v>0</v>
      </c>
      <c r="J33" s="925"/>
      <c r="K33" s="932"/>
    </row>
    <row r="34" spans="1:12" ht="12.75" customHeight="1" x14ac:dyDescent="0.2">
      <c r="A34" s="638" t="s">
        <v>571</v>
      </c>
      <c r="B34" s="638"/>
      <c r="C34" s="315"/>
      <c r="D34" s="315"/>
      <c r="E34" s="926"/>
      <c r="F34" s="925"/>
      <c r="G34" s="932"/>
      <c r="H34" s="925"/>
      <c r="I34" s="771">
        <f t="shared" si="1"/>
        <v>0</v>
      </c>
      <c r="J34" s="925"/>
      <c r="K34" s="932"/>
    </row>
    <row r="35" spans="1:12" ht="12.75" customHeight="1" x14ac:dyDescent="0.2">
      <c r="A35" s="637" t="s">
        <v>35</v>
      </c>
      <c r="B35" s="638"/>
      <c r="C35" s="315"/>
      <c r="D35" s="315"/>
      <c r="E35" s="926"/>
      <c r="F35" s="925"/>
      <c r="G35" s="932"/>
      <c r="H35" s="925"/>
      <c r="I35" s="771">
        <f t="shared" si="1"/>
        <v>0</v>
      </c>
      <c r="J35" s="925"/>
      <c r="K35" s="932"/>
    </row>
    <row r="36" spans="1:12" ht="12.75" customHeight="1" x14ac:dyDescent="0.2">
      <c r="A36" s="638" t="s">
        <v>36</v>
      </c>
      <c r="B36" s="638"/>
      <c r="C36" s="315"/>
      <c r="D36" s="315"/>
      <c r="E36" s="926"/>
      <c r="F36" s="925"/>
      <c r="G36" s="932"/>
      <c r="H36" s="925"/>
      <c r="I36" s="771">
        <f t="shared" si="1"/>
        <v>0</v>
      </c>
      <c r="J36" s="925"/>
      <c r="K36" s="932"/>
    </row>
    <row r="37" spans="1:12" ht="12.75" customHeight="1" x14ac:dyDescent="0.2">
      <c r="A37" s="638" t="s">
        <v>52</v>
      </c>
      <c r="B37" s="638"/>
      <c r="C37" s="315"/>
      <c r="D37" s="315"/>
      <c r="E37" s="926"/>
      <c r="F37" s="925"/>
      <c r="G37" s="932"/>
      <c r="H37" s="925"/>
      <c r="I37" s="771">
        <f>SUM(E37:G37)</f>
        <v>0</v>
      </c>
      <c r="J37" s="925"/>
      <c r="K37" s="932"/>
    </row>
    <row r="38" spans="1:12" ht="12.75" customHeight="1" x14ac:dyDescent="0.2">
      <c r="A38" s="638" t="s">
        <v>37</v>
      </c>
      <c r="B38" s="638"/>
      <c r="C38" s="315"/>
      <c r="D38" s="315"/>
      <c r="E38" s="926"/>
      <c r="F38" s="925"/>
      <c r="G38" s="932"/>
      <c r="H38" s="925"/>
      <c r="I38" s="771">
        <f>SUM(E38:G38)</f>
        <v>0</v>
      </c>
      <c r="J38" s="925"/>
      <c r="K38" s="932"/>
    </row>
    <row r="39" spans="1:12" s="374" customFormat="1" ht="12.75" customHeight="1" x14ac:dyDescent="0.2">
      <c r="A39" s="638" t="s">
        <v>53</v>
      </c>
      <c r="B39" s="315"/>
      <c r="C39" s="315"/>
      <c r="D39" s="315"/>
      <c r="E39" s="928"/>
      <c r="F39" s="925"/>
      <c r="G39" s="928"/>
      <c r="H39" s="925"/>
      <c r="I39" s="855">
        <f>SUM(E39:G39)</f>
        <v>0</v>
      </c>
      <c r="J39" s="925"/>
      <c r="K39" s="928"/>
      <c r="L39" s="316"/>
    </row>
    <row r="40" spans="1:12" s="374" customFormat="1" ht="9" customHeight="1" x14ac:dyDescent="0.2">
      <c r="A40" s="754"/>
      <c r="B40" s="315"/>
      <c r="C40" s="315"/>
      <c r="D40" s="315"/>
      <c r="E40" s="926"/>
      <c r="F40" s="925"/>
      <c r="G40" s="926"/>
      <c r="H40" s="925"/>
      <c r="I40" s="926"/>
      <c r="J40" s="925"/>
      <c r="K40" s="926"/>
      <c r="L40" s="316"/>
    </row>
    <row r="41" spans="1:12" s="374" customFormat="1" ht="12.75" customHeight="1" x14ac:dyDescent="0.2">
      <c r="A41" s="754"/>
      <c r="B41" s="315"/>
      <c r="C41" s="315" t="s">
        <v>497</v>
      </c>
      <c r="D41" s="315"/>
      <c r="E41" s="855">
        <f>SUM(E32:E39)</f>
        <v>0</v>
      </c>
      <c r="F41" s="925"/>
      <c r="G41" s="855">
        <f>SUM(G32:G39)</f>
        <v>0</v>
      </c>
      <c r="H41" s="925"/>
      <c r="I41" s="855">
        <f>SUM(I32:I39)</f>
        <v>0</v>
      </c>
      <c r="J41" s="925"/>
      <c r="K41" s="855">
        <f>SUM(K32:K39)</f>
        <v>0</v>
      </c>
      <c r="L41" s="316"/>
    </row>
    <row r="42" spans="1:12" ht="9" customHeight="1" x14ac:dyDescent="0.2">
      <c r="A42" s="377"/>
      <c r="B42" s="315"/>
      <c r="C42" s="315"/>
      <c r="D42" s="315"/>
      <c r="E42" s="926"/>
      <c r="F42" s="925"/>
      <c r="G42" s="926"/>
      <c r="H42" s="925"/>
      <c r="I42" s="926"/>
      <c r="J42" s="925"/>
      <c r="K42" s="926"/>
    </row>
    <row r="43" spans="1:12" ht="15" customHeight="1" x14ac:dyDescent="0.2">
      <c r="A43" s="753" t="s">
        <v>67</v>
      </c>
      <c r="B43" s="315"/>
      <c r="C43" s="315"/>
      <c r="D43" s="315"/>
      <c r="E43" s="926"/>
      <c r="F43" s="925"/>
      <c r="G43" s="926"/>
      <c r="H43" s="925"/>
      <c r="I43" s="926"/>
      <c r="J43" s="925"/>
      <c r="K43" s="926"/>
    </row>
    <row r="44" spans="1:12" ht="12.75" customHeight="1" x14ac:dyDescent="0.2">
      <c r="A44" s="314" t="s">
        <v>54</v>
      </c>
      <c r="B44" s="315"/>
      <c r="C44" s="315"/>
      <c r="D44" s="315"/>
      <c r="E44" s="926"/>
      <c r="F44" s="925"/>
      <c r="G44" s="932"/>
      <c r="H44" s="925"/>
      <c r="I44" s="771">
        <f>SUM(E44:G44)</f>
        <v>0</v>
      </c>
      <c r="J44" s="925"/>
      <c r="K44" s="932"/>
    </row>
    <row r="45" spans="1:12" s="374" customFormat="1" ht="12.75" customHeight="1" x14ac:dyDescent="0.2">
      <c r="A45" s="638" t="s">
        <v>68</v>
      </c>
      <c r="B45" s="315"/>
      <c r="C45" s="315"/>
      <c r="D45" s="315"/>
      <c r="E45" s="926"/>
      <c r="F45" s="925"/>
      <c r="G45" s="926"/>
      <c r="H45" s="925"/>
      <c r="I45" s="926">
        <f>SUM(E45:G45)</f>
        <v>0</v>
      </c>
      <c r="J45" s="925"/>
      <c r="K45" s="926"/>
      <c r="L45" s="316"/>
    </row>
    <row r="46" spans="1:12" s="374" customFormat="1" ht="12.75" customHeight="1" x14ac:dyDescent="0.2">
      <c r="A46" s="314" t="s">
        <v>55</v>
      </c>
      <c r="B46" s="315"/>
      <c r="C46" s="315"/>
      <c r="D46" s="315"/>
      <c r="E46" s="928"/>
      <c r="F46" s="925"/>
      <c r="G46" s="928"/>
      <c r="H46" s="925"/>
      <c r="I46" s="855">
        <f>SUM(E46:G46)</f>
        <v>0</v>
      </c>
      <c r="J46" s="925"/>
      <c r="K46" s="928"/>
      <c r="L46" s="316"/>
    </row>
    <row r="47" spans="1:12" s="374" customFormat="1" ht="9" customHeight="1" x14ac:dyDescent="0.2">
      <c r="A47" s="754"/>
      <c r="B47" s="315"/>
      <c r="C47" s="315"/>
      <c r="D47" s="315"/>
      <c r="E47" s="926"/>
      <c r="F47" s="925"/>
      <c r="G47" s="926"/>
      <c r="H47" s="925"/>
      <c r="I47" s="926"/>
      <c r="J47" s="925"/>
      <c r="K47" s="926"/>
      <c r="L47" s="316"/>
    </row>
    <row r="48" spans="1:12" s="374" customFormat="1" ht="12.75" customHeight="1" x14ac:dyDescent="0.2">
      <c r="A48" s="754"/>
      <c r="B48" s="315"/>
      <c r="C48" s="315" t="s">
        <v>391</v>
      </c>
      <c r="D48" s="315"/>
      <c r="E48" s="855">
        <f>SUM(E44:E46)</f>
        <v>0</v>
      </c>
      <c r="F48" s="925"/>
      <c r="G48" s="855">
        <f>SUM(G44:G46)</f>
        <v>0</v>
      </c>
      <c r="H48" s="925"/>
      <c r="I48" s="855">
        <f>SUM(I44:I46)</f>
        <v>0</v>
      </c>
      <c r="J48" s="925"/>
      <c r="K48" s="855">
        <f>SUM(K44:K46)</f>
        <v>0</v>
      </c>
      <c r="L48" s="316"/>
    </row>
    <row r="49" spans="1:12" s="374" customFormat="1" ht="9" customHeight="1" x14ac:dyDescent="0.2">
      <c r="A49" s="315"/>
      <c r="B49" s="315"/>
      <c r="C49" s="315"/>
      <c r="D49" s="315"/>
      <c r="E49" s="926"/>
      <c r="F49" s="925"/>
      <c r="G49" s="926"/>
      <c r="H49" s="925"/>
      <c r="I49" s="926"/>
      <c r="J49" s="925"/>
      <c r="K49" s="926"/>
      <c r="L49" s="316"/>
    </row>
    <row r="50" spans="1:12" s="374" customFormat="1" ht="12.75" customHeight="1" x14ac:dyDescent="0.2">
      <c r="A50" s="754" t="s">
        <v>64</v>
      </c>
      <c r="B50" s="315"/>
      <c r="C50" s="315"/>
      <c r="D50" s="315"/>
      <c r="E50" s="771">
        <f>E18+E28+E41+E48</f>
        <v>0</v>
      </c>
      <c r="F50" s="925"/>
      <c r="G50" s="771">
        <f>G18+G28+G41+G48</f>
        <v>0</v>
      </c>
      <c r="H50" s="925"/>
      <c r="I50" s="771">
        <f>I18+I28+I41+I48</f>
        <v>0</v>
      </c>
      <c r="J50" s="925"/>
      <c r="K50" s="771">
        <f>K18+K28+K41+K48</f>
        <v>0</v>
      </c>
      <c r="L50" s="316"/>
    </row>
    <row r="51" spans="1:12" s="374" customFormat="1" ht="12.75" customHeight="1" x14ac:dyDescent="0.2">
      <c r="A51" s="754"/>
      <c r="B51" s="315"/>
      <c r="C51" s="315"/>
      <c r="D51" s="315"/>
      <c r="E51" s="771"/>
      <c r="F51" s="925"/>
      <c r="G51" s="771"/>
      <c r="H51" s="925"/>
      <c r="I51" s="771"/>
      <c r="J51" s="925"/>
      <c r="K51" s="771"/>
      <c r="L51" s="316"/>
    </row>
    <row r="52" spans="1:12" s="374" customFormat="1" ht="12.75" customHeight="1" x14ac:dyDescent="0.2">
      <c r="A52" s="754" t="s">
        <v>516</v>
      </c>
      <c r="B52" s="315"/>
      <c r="C52" s="315"/>
      <c r="D52" s="315"/>
      <c r="E52" s="928"/>
      <c r="F52" s="925"/>
      <c r="G52" s="928"/>
      <c r="H52" s="925"/>
      <c r="I52" s="928">
        <f>E52+G52</f>
        <v>0</v>
      </c>
      <c r="J52" s="925"/>
      <c r="K52" s="928"/>
      <c r="L52" s="316"/>
    </row>
    <row r="53" spans="1:12" s="374" customFormat="1" ht="9" customHeight="1" x14ac:dyDescent="0.2">
      <c r="A53" s="754"/>
      <c r="B53" s="315"/>
      <c r="C53" s="315"/>
      <c r="D53" s="315"/>
      <c r="E53" s="923"/>
      <c r="F53" s="922"/>
      <c r="G53" s="923"/>
      <c r="H53" s="922"/>
      <c r="I53" s="923"/>
      <c r="J53" s="922"/>
      <c r="K53" s="923"/>
      <c r="L53" s="316"/>
    </row>
    <row r="54" spans="1:12" s="374" customFormat="1" ht="13.5" customHeight="1" thickBot="1" x14ac:dyDescent="0.25">
      <c r="A54" s="754" t="s">
        <v>517</v>
      </c>
      <c r="B54" s="315"/>
      <c r="C54" s="315"/>
      <c r="D54" s="315"/>
      <c r="E54" s="930">
        <f>E50+E52</f>
        <v>0</v>
      </c>
      <c r="F54" s="922"/>
      <c r="G54" s="930">
        <f>G50+G52</f>
        <v>0</v>
      </c>
      <c r="H54" s="922"/>
      <c r="I54" s="930">
        <f>I50+I52</f>
        <v>0</v>
      </c>
      <c r="J54" s="922"/>
      <c r="K54" s="930">
        <f>K50+K52</f>
        <v>0</v>
      </c>
      <c r="L54" s="316"/>
    </row>
    <row r="55" spans="1:12" ht="9" customHeight="1" thickTop="1" x14ac:dyDescent="0.2">
      <c r="A55" s="377"/>
      <c r="B55" s="315"/>
      <c r="C55" s="315"/>
      <c r="D55" s="315"/>
      <c r="E55" s="368"/>
      <c r="F55" s="369"/>
      <c r="G55" s="368"/>
      <c r="H55" s="369"/>
      <c r="I55" s="368"/>
      <c r="J55" s="369"/>
      <c r="K55" s="368"/>
    </row>
    <row r="56" spans="1:12" ht="9" customHeight="1" x14ac:dyDescent="0.2">
      <c r="A56" s="377"/>
      <c r="B56" s="315"/>
      <c r="C56" s="315"/>
      <c r="D56" s="315"/>
      <c r="E56" s="368"/>
      <c r="F56" s="369"/>
      <c r="G56" s="368"/>
      <c r="H56" s="369"/>
      <c r="I56" s="368"/>
      <c r="J56" s="369"/>
      <c r="K56" s="368"/>
    </row>
    <row r="57" spans="1:12" s="308" customFormat="1" ht="20.25" x14ac:dyDescent="0.3">
      <c r="A57" s="376" t="s">
        <v>239</v>
      </c>
      <c r="F57" s="307"/>
      <c r="H57" s="307"/>
      <c r="J57" s="307"/>
    </row>
    <row r="58" spans="1:12" s="383" customFormat="1" ht="20.25" x14ac:dyDescent="0.3">
      <c r="A58" s="304" t="s">
        <v>26</v>
      </c>
      <c r="B58" s="304"/>
      <c r="C58" s="304"/>
      <c r="D58" s="304"/>
      <c r="E58" s="304"/>
      <c r="F58" s="307"/>
      <c r="G58" s="308"/>
      <c r="H58" s="307"/>
      <c r="I58" s="308"/>
      <c r="J58" s="307"/>
      <c r="K58" s="308"/>
      <c r="L58" s="308"/>
    </row>
    <row r="59" spans="1:12" s="308" customFormat="1" ht="20.25" x14ac:dyDescent="0.3">
      <c r="A59" s="304" t="s">
        <v>459</v>
      </c>
      <c r="B59" s="305"/>
      <c r="C59" s="305"/>
      <c r="D59" s="305"/>
      <c r="E59" s="306"/>
      <c r="F59" s="307"/>
      <c r="H59" s="307"/>
      <c r="J59" s="307"/>
      <c r="K59" s="420" t="s">
        <v>506</v>
      </c>
    </row>
    <row r="60" spans="1:12" s="308" customFormat="1" ht="21" thickBot="1" x14ac:dyDescent="0.35">
      <c r="A60" s="422" t="s">
        <v>577</v>
      </c>
      <c r="B60" s="309"/>
      <c r="C60" s="309"/>
      <c r="D60" s="309"/>
      <c r="E60" s="310"/>
      <c r="F60" s="311"/>
      <c r="G60" s="421"/>
      <c r="H60" s="311"/>
      <c r="I60" s="421"/>
      <c r="J60" s="311"/>
      <c r="K60" s="574" t="s">
        <v>117</v>
      </c>
    </row>
    <row r="61" spans="1:12" ht="14.25" customHeight="1" x14ac:dyDescent="0.25">
      <c r="B61" s="315"/>
      <c r="C61" s="315"/>
      <c r="D61" s="315"/>
      <c r="E61" s="963" t="s">
        <v>560</v>
      </c>
      <c r="F61" s="903"/>
      <c r="G61" s="963" t="s">
        <v>561</v>
      </c>
      <c r="H61" s="903"/>
      <c r="I61" s="968" t="s">
        <v>585</v>
      </c>
      <c r="J61" s="902"/>
      <c r="K61" s="968" t="s">
        <v>586</v>
      </c>
      <c r="L61" s="902"/>
    </row>
    <row r="62" spans="1:12" ht="14.25" customHeight="1" x14ac:dyDescent="0.25">
      <c r="B62" s="315"/>
      <c r="C62" s="315"/>
      <c r="D62" s="315"/>
      <c r="E62" s="964"/>
      <c r="F62" s="904"/>
      <c r="G62" s="964"/>
      <c r="H62" s="904"/>
      <c r="I62" s="966"/>
      <c r="J62" s="902"/>
      <c r="K62" s="966"/>
      <c r="L62" s="902"/>
    </row>
    <row r="63" spans="1:12" ht="14.25" customHeight="1" x14ac:dyDescent="0.25">
      <c r="B63" s="315"/>
      <c r="C63" s="315"/>
      <c r="D63" s="315"/>
      <c r="E63" s="964"/>
      <c r="F63" s="904"/>
      <c r="G63" s="964"/>
      <c r="H63" s="904"/>
      <c r="I63" s="966"/>
      <c r="J63" s="902"/>
      <c r="K63" s="966"/>
      <c r="L63" s="902"/>
    </row>
    <row r="64" spans="1:12" ht="14.25" customHeight="1" x14ac:dyDescent="0.25">
      <c r="B64" s="315"/>
      <c r="C64" s="315"/>
      <c r="D64" s="315"/>
      <c r="E64" s="964"/>
      <c r="F64" s="904"/>
      <c r="G64" s="964"/>
      <c r="H64" s="904"/>
      <c r="I64" s="966"/>
      <c r="J64" s="902"/>
      <c r="K64" s="966"/>
      <c r="L64" s="902"/>
    </row>
    <row r="65" spans="1:13" ht="14.25" customHeight="1" x14ac:dyDescent="0.25">
      <c r="B65" s="315"/>
      <c r="C65" s="315"/>
      <c r="D65" s="315"/>
      <c r="E65" s="964"/>
      <c r="F65" s="904"/>
      <c r="G65" s="964"/>
      <c r="H65" s="904"/>
      <c r="I65" s="966"/>
      <c r="J65" s="902"/>
      <c r="K65" s="966"/>
      <c r="L65" s="902"/>
    </row>
    <row r="66" spans="1:13" ht="15" customHeight="1" x14ac:dyDescent="0.25">
      <c r="B66" s="315"/>
      <c r="C66" s="315"/>
      <c r="D66" s="315"/>
      <c r="E66" s="965"/>
      <c r="F66" s="904"/>
      <c r="G66" s="965"/>
      <c r="H66" s="904"/>
      <c r="I66" s="967"/>
      <c r="J66" s="902"/>
      <c r="K66" s="967"/>
      <c r="L66" s="902"/>
    </row>
    <row r="67" spans="1:13" ht="15" customHeight="1" x14ac:dyDescent="0.2">
      <c r="A67" s="753" t="s">
        <v>498</v>
      </c>
      <c r="B67" s="315"/>
      <c r="C67" s="315"/>
      <c r="D67" s="315"/>
      <c r="E67" s="368"/>
      <c r="F67" s="369"/>
      <c r="G67" s="368"/>
      <c r="H67" s="369"/>
      <c r="I67" s="368"/>
      <c r="J67" s="369"/>
      <c r="K67" s="368"/>
    </row>
    <row r="68" spans="1:13" ht="15" customHeight="1" x14ac:dyDescent="0.2">
      <c r="A68" s="753" t="s">
        <v>448</v>
      </c>
      <c r="B68" s="315"/>
      <c r="C68" s="315"/>
      <c r="D68" s="315"/>
      <c r="E68" s="368"/>
      <c r="F68" s="369"/>
      <c r="G68" s="368"/>
      <c r="H68" s="369"/>
      <c r="I68" s="368"/>
      <c r="J68" s="369"/>
      <c r="K68" s="368"/>
    </row>
    <row r="69" spans="1:13" ht="12.75" customHeight="1" x14ac:dyDescent="0.2">
      <c r="A69" s="754" t="s">
        <v>333</v>
      </c>
      <c r="B69" s="315"/>
      <c r="C69" s="315"/>
      <c r="D69" s="315"/>
      <c r="E69" s="764">
        <v>0</v>
      </c>
      <c r="F69" s="922"/>
      <c r="G69" s="764">
        <v>0</v>
      </c>
      <c r="H69" s="922"/>
      <c r="I69" s="764">
        <f>SUM(E69:G69)</f>
        <v>0</v>
      </c>
      <c r="J69" s="922"/>
      <c r="K69" s="764">
        <v>0</v>
      </c>
    </row>
    <row r="70" spans="1:13" ht="12.75" customHeight="1" x14ac:dyDescent="0.2">
      <c r="A70" s="377" t="s">
        <v>499</v>
      </c>
      <c r="B70" s="315"/>
      <c r="C70" s="315"/>
      <c r="D70" s="315"/>
      <c r="E70" s="926"/>
      <c r="F70" s="925"/>
      <c r="G70" s="926"/>
      <c r="H70" s="925"/>
      <c r="I70" s="771"/>
      <c r="J70" s="925"/>
      <c r="K70" s="926"/>
    </row>
    <row r="71" spans="1:13" ht="12.75" customHeight="1" x14ac:dyDescent="0.2">
      <c r="A71" s="377" t="s">
        <v>59</v>
      </c>
      <c r="B71" s="377"/>
      <c r="C71" s="315"/>
      <c r="D71" s="315"/>
      <c r="E71" s="926"/>
      <c r="F71" s="925"/>
      <c r="G71" s="926"/>
      <c r="H71" s="925"/>
      <c r="I71" s="771"/>
      <c r="J71" s="925"/>
      <c r="K71" s="926"/>
    </row>
    <row r="72" spans="1:13" ht="12.75" customHeight="1" x14ac:dyDescent="0.2">
      <c r="B72" s="637" t="s">
        <v>392</v>
      </c>
      <c r="C72" s="755"/>
      <c r="D72" s="315"/>
      <c r="E72" s="926"/>
      <c r="F72" s="925"/>
      <c r="G72" s="926"/>
      <c r="H72" s="925"/>
      <c r="I72" s="771">
        <f>SUM(E72:G72)</f>
        <v>0</v>
      </c>
      <c r="J72" s="925"/>
      <c r="K72" s="926"/>
    </row>
    <row r="73" spans="1:13" ht="12.75" customHeight="1" x14ac:dyDescent="0.2">
      <c r="B73" s="637" t="s">
        <v>570</v>
      </c>
      <c r="C73" s="755"/>
      <c r="D73" s="315"/>
      <c r="E73" s="926"/>
      <c r="F73" s="925"/>
      <c r="G73" s="926"/>
      <c r="H73" s="925"/>
      <c r="I73" s="771">
        <f>SUM(E73:G73)</f>
        <v>0</v>
      </c>
      <c r="J73" s="925"/>
      <c r="K73" s="926"/>
    </row>
    <row r="74" spans="1:13" ht="12.75" customHeight="1" x14ac:dyDescent="0.2">
      <c r="B74" s="637" t="s">
        <v>149</v>
      </c>
      <c r="C74" s="755"/>
      <c r="D74" s="315"/>
      <c r="E74" s="926"/>
      <c r="F74" s="925"/>
      <c r="G74" s="926"/>
      <c r="H74" s="925"/>
      <c r="I74" s="771"/>
      <c r="J74" s="925"/>
      <c r="K74" s="926"/>
    </row>
    <row r="75" spans="1:13" ht="12.75" customHeight="1" x14ac:dyDescent="0.2">
      <c r="B75" s="315"/>
      <c r="C75" s="754" t="s">
        <v>691</v>
      </c>
      <c r="D75" s="315"/>
      <c r="E75" s="926"/>
      <c r="F75" s="925"/>
      <c r="G75" s="926"/>
      <c r="H75" s="925"/>
      <c r="I75" s="771">
        <f>SUM(E75:G75)</f>
        <v>0</v>
      </c>
      <c r="J75" s="925"/>
      <c r="K75" s="926"/>
      <c r="M75" s="385"/>
    </row>
    <row r="76" spans="1:13" ht="12.75" customHeight="1" x14ac:dyDescent="0.2">
      <c r="B76" s="315"/>
      <c r="C76" s="754" t="s">
        <v>473</v>
      </c>
      <c r="D76" s="315"/>
      <c r="E76" s="926"/>
      <c r="F76" s="925"/>
      <c r="G76" s="926"/>
      <c r="H76" s="925"/>
      <c r="I76" s="771"/>
      <c r="J76" s="925"/>
      <c r="K76" s="926"/>
      <c r="M76" s="385"/>
    </row>
    <row r="77" spans="1:13" ht="12.75" customHeight="1" x14ac:dyDescent="0.2">
      <c r="B77" s="315"/>
      <c r="C77" s="754" t="s">
        <v>469</v>
      </c>
      <c r="D77" s="315"/>
      <c r="E77" s="926"/>
      <c r="F77" s="925"/>
      <c r="G77" s="926"/>
      <c r="H77" s="925"/>
      <c r="I77" s="771"/>
      <c r="J77" s="925"/>
      <c r="K77" s="926"/>
      <c r="M77" s="385"/>
    </row>
    <row r="78" spans="1:13" ht="12.75" customHeight="1" x14ac:dyDescent="0.2">
      <c r="B78" s="315"/>
      <c r="C78" s="749" t="s">
        <v>10</v>
      </c>
      <c r="D78" s="749"/>
      <c r="E78" s="926"/>
      <c r="F78" s="925"/>
      <c r="G78" s="926"/>
      <c r="H78" s="925"/>
      <c r="I78" s="771">
        <f>SUM(E78:G78)</f>
        <v>0</v>
      </c>
      <c r="J78" s="925"/>
      <c r="K78" s="926"/>
      <c r="M78" s="385"/>
    </row>
    <row r="79" spans="1:13" ht="12.75" customHeight="1" x14ac:dyDescent="0.2">
      <c r="B79" s="315"/>
      <c r="C79" s="749" t="s">
        <v>4</v>
      </c>
      <c r="D79" s="749"/>
      <c r="E79" s="926"/>
      <c r="F79" s="925"/>
      <c r="G79" s="926"/>
      <c r="H79" s="925"/>
      <c r="I79" s="771">
        <f>SUM(E79:G79)</f>
        <v>0</v>
      </c>
      <c r="J79" s="925"/>
      <c r="K79" s="926"/>
      <c r="M79" s="385"/>
    </row>
    <row r="80" spans="1:13" ht="12.75" customHeight="1" x14ac:dyDescent="0.2">
      <c r="B80" s="315"/>
      <c r="C80" s="754" t="s">
        <v>195</v>
      </c>
      <c r="D80" s="315"/>
      <c r="E80" s="926"/>
      <c r="F80" s="925"/>
      <c r="G80" s="926"/>
      <c r="H80" s="925"/>
      <c r="I80" s="771">
        <f>SUM(E80:G80)</f>
        <v>0</v>
      </c>
      <c r="J80" s="925"/>
      <c r="K80" s="926"/>
      <c r="M80" s="385"/>
    </row>
    <row r="81" spans="1:15" ht="12.75" customHeight="1" x14ac:dyDescent="0.2">
      <c r="B81" s="315"/>
      <c r="C81" s="637" t="s">
        <v>507</v>
      </c>
      <c r="D81" s="315"/>
      <c r="E81" s="926"/>
      <c r="F81" s="925"/>
      <c r="G81" s="926"/>
      <c r="H81" s="925"/>
      <c r="I81" s="771"/>
      <c r="J81" s="925"/>
      <c r="K81" s="926"/>
      <c r="M81" s="385"/>
    </row>
    <row r="82" spans="1:15" ht="12.75" customHeight="1" x14ac:dyDescent="0.2">
      <c r="B82" s="315"/>
      <c r="C82" s="637" t="s">
        <v>143</v>
      </c>
      <c r="D82" s="315"/>
      <c r="E82" s="926"/>
      <c r="F82" s="925"/>
      <c r="G82" s="926"/>
      <c r="H82" s="925"/>
      <c r="I82" s="771">
        <f>SUM(E82:G82)</f>
        <v>0</v>
      </c>
      <c r="J82" s="925"/>
      <c r="K82" s="926"/>
    </row>
    <row r="83" spans="1:15" ht="12.75" customHeight="1" x14ac:dyDescent="0.2">
      <c r="B83" s="315"/>
      <c r="C83" s="637" t="s">
        <v>193</v>
      </c>
      <c r="D83" s="315"/>
      <c r="E83" s="926"/>
      <c r="F83" s="925"/>
      <c r="G83" s="926"/>
      <c r="H83" s="925"/>
      <c r="I83" s="771">
        <f>SUM(E83:G83)</f>
        <v>0</v>
      </c>
      <c r="J83" s="925"/>
      <c r="K83" s="926"/>
    </row>
    <row r="84" spans="1:15" ht="12.75" customHeight="1" x14ac:dyDescent="0.2">
      <c r="B84" s="377" t="s">
        <v>500</v>
      </c>
      <c r="C84" s="315"/>
      <c r="D84" s="315"/>
      <c r="E84" s="926"/>
      <c r="F84" s="925"/>
      <c r="G84" s="926"/>
      <c r="H84" s="925"/>
      <c r="I84" s="771"/>
      <c r="J84" s="925"/>
      <c r="K84" s="926"/>
    </row>
    <row r="85" spans="1:15" ht="12.75" customHeight="1" x14ac:dyDescent="0.2">
      <c r="B85" s="315"/>
      <c r="C85" s="754" t="s">
        <v>60</v>
      </c>
      <c r="D85" s="315"/>
      <c r="E85" s="926"/>
      <c r="F85" s="925"/>
      <c r="G85" s="926"/>
      <c r="H85" s="925"/>
      <c r="I85" s="771">
        <f>SUM(E85:G85)</f>
        <v>0</v>
      </c>
      <c r="J85" s="925"/>
      <c r="K85" s="926"/>
    </row>
    <row r="86" spans="1:15" ht="12.75" customHeight="1" x14ac:dyDescent="0.2">
      <c r="B86" s="315"/>
      <c r="C86" s="754" t="s">
        <v>11</v>
      </c>
      <c r="D86" s="315"/>
      <c r="E86" s="926"/>
      <c r="F86" s="925"/>
      <c r="G86" s="926"/>
      <c r="H86" s="925"/>
      <c r="I86" s="771">
        <f>SUM(E86:G86)</f>
        <v>0</v>
      </c>
      <c r="J86" s="925"/>
      <c r="K86" s="926"/>
    </row>
    <row r="87" spans="1:15" ht="12.75" customHeight="1" x14ac:dyDescent="0.2">
      <c r="B87" s="315"/>
      <c r="C87" s="754" t="s">
        <v>40</v>
      </c>
      <c r="D87" s="315"/>
      <c r="E87" s="926"/>
      <c r="F87" s="925"/>
      <c r="G87" s="926"/>
      <c r="H87" s="925"/>
      <c r="I87" s="771">
        <f>SUM(E87:G87)</f>
        <v>0</v>
      </c>
      <c r="J87" s="925"/>
      <c r="K87" s="926"/>
    </row>
    <row r="88" spans="1:15" ht="12.75" customHeight="1" x14ac:dyDescent="0.2">
      <c r="B88" s="315"/>
      <c r="C88" s="754" t="s">
        <v>111</v>
      </c>
      <c r="D88" s="315"/>
      <c r="E88" s="926"/>
      <c r="F88" s="925"/>
      <c r="G88" s="926"/>
      <c r="H88" s="925"/>
      <c r="I88" s="771">
        <f>SUM(E88:G88)</f>
        <v>0</v>
      </c>
      <c r="J88" s="925"/>
      <c r="K88" s="926"/>
    </row>
    <row r="89" spans="1:15" ht="12.75" customHeight="1" x14ac:dyDescent="0.2">
      <c r="B89" s="315"/>
      <c r="C89" s="754" t="s">
        <v>446</v>
      </c>
      <c r="D89" s="315"/>
      <c r="E89" s="926"/>
      <c r="F89" s="925"/>
      <c r="G89" s="926"/>
      <c r="H89" s="925"/>
      <c r="I89" s="771">
        <f>SUM(E89:G89)</f>
        <v>0</v>
      </c>
      <c r="J89" s="925"/>
      <c r="K89" s="926"/>
    </row>
    <row r="90" spans="1:15" ht="12.75" customHeight="1" x14ac:dyDescent="0.2">
      <c r="B90" s="315"/>
      <c r="C90" s="637" t="s">
        <v>151</v>
      </c>
      <c r="D90" s="315"/>
      <c r="E90" s="926"/>
      <c r="F90" s="925"/>
      <c r="G90" s="926"/>
      <c r="H90" s="925"/>
      <c r="I90" s="771"/>
      <c r="J90" s="925"/>
      <c r="K90" s="926"/>
    </row>
    <row r="91" spans="1:15" ht="12.75" customHeight="1" x14ac:dyDescent="0.2">
      <c r="B91" s="315"/>
      <c r="C91" s="637" t="s">
        <v>196</v>
      </c>
      <c r="D91" s="315"/>
      <c r="E91" s="926"/>
      <c r="F91" s="925"/>
      <c r="G91" s="926"/>
      <c r="H91" s="925"/>
      <c r="I91" s="771"/>
      <c r="J91" s="925"/>
      <c r="K91" s="926"/>
    </row>
    <row r="92" spans="1:15" ht="12.75" customHeight="1" x14ac:dyDescent="0.2">
      <c r="B92" s="315"/>
      <c r="C92" s="637" t="s">
        <v>142</v>
      </c>
      <c r="D92" s="315"/>
      <c r="E92" s="926"/>
      <c r="F92" s="925"/>
      <c r="G92" s="926"/>
      <c r="H92" s="925"/>
      <c r="I92" s="771">
        <f>SUM(E92:G92)</f>
        <v>0</v>
      </c>
      <c r="J92" s="925"/>
      <c r="K92" s="926"/>
    </row>
    <row r="93" spans="1:15" ht="12.75" customHeight="1" x14ac:dyDescent="0.2">
      <c r="B93" s="315"/>
      <c r="C93" s="637" t="s">
        <v>194</v>
      </c>
      <c r="D93" s="315"/>
      <c r="E93" s="928"/>
      <c r="F93" s="925"/>
      <c r="G93" s="928"/>
      <c r="H93" s="925"/>
      <c r="I93" s="855">
        <f>SUM(E93:G93)</f>
        <v>0</v>
      </c>
      <c r="J93" s="925"/>
      <c r="K93" s="928"/>
      <c r="M93" s="386"/>
    </row>
    <row r="94" spans="1:15" ht="9" customHeight="1" x14ac:dyDescent="0.2">
      <c r="B94" s="377"/>
      <c r="C94" s="315"/>
      <c r="D94" s="315"/>
      <c r="E94" s="923"/>
      <c r="F94" s="922"/>
      <c r="G94" s="923"/>
      <c r="H94" s="922"/>
      <c r="I94" s="923"/>
      <c r="J94" s="922"/>
      <c r="K94" s="923"/>
    </row>
    <row r="95" spans="1:15" ht="13.5" customHeight="1" thickBot="1" x14ac:dyDescent="0.25">
      <c r="A95" s="754" t="s">
        <v>458</v>
      </c>
      <c r="B95" s="315"/>
      <c r="C95" s="315"/>
      <c r="D95" s="315"/>
      <c r="E95" s="847">
        <f>E69+SUM(E72:E94)</f>
        <v>0</v>
      </c>
      <c r="F95" s="922"/>
      <c r="G95" s="847">
        <f>G69+SUM(G72:G94)</f>
        <v>0</v>
      </c>
      <c r="H95" s="922"/>
      <c r="I95" s="847">
        <f>I69+SUM(I72:I94)</f>
        <v>0</v>
      </c>
      <c r="J95" s="922"/>
      <c r="K95" s="847">
        <f>K69+SUM(K72:K94)</f>
        <v>0</v>
      </c>
      <c r="N95" s="386"/>
    </row>
    <row r="96" spans="1:15" ht="12.75" customHeight="1" thickTop="1" x14ac:dyDescent="0.2">
      <c r="B96" s="315"/>
      <c r="C96" s="315"/>
      <c r="D96" s="315"/>
      <c r="E96" s="846"/>
      <c r="F96" s="937"/>
      <c r="G96" s="929"/>
      <c r="H96" s="937"/>
      <c r="I96" s="929"/>
      <c r="J96" s="937"/>
      <c r="K96" s="923"/>
      <c r="O96" s="385"/>
    </row>
    <row r="97" spans="1:12" ht="15" customHeight="1" x14ac:dyDescent="0.2">
      <c r="A97" s="753" t="s">
        <v>110</v>
      </c>
      <c r="B97" s="315"/>
      <c r="C97" s="315"/>
      <c r="D97" s="315"/>
      <c r="E97" s="923"/>
      <c r="F97" s="922"/>
      <c r="G97" s="929"/>
      <c r="H97" s="922"/>
      <c r="I97" s="929"/>
      <c r="J97" s="922"/>
      <c r="K97" s="923"/>
    </row>
    <row r="98" spans="1:12" s="374" customFormat="1" ht="12.75" customHeight="1" x14ac:dyDescent="0.2">
      <c r="A98" s="638" t="s">
        <v>41</v>
      </c>
      <c r="B98" s="373"/>
      <c r="C98" s="315"/>
      <c r="D98" s="315"/>
      <c r="E98" s="764">
        <v>0</v>
      </c>
      <c r="F98" s="922"/>
      <c r="G98" s="764">
        <v>0</v>
      </c>
      <c r="H98" s="922"/>
      <c r="I98" s="764">
        <f>SUM(E98:G98)</f>
        <v>0</v>
      </c>
      <c r="J98" s="922"/>
      <c r="K98" s="764">
        <v>0</v>
      </c>
      <c r="L98" s="316"/>
    </row>
    <row r="99" spans="1:12" s="374" customFormat="1" ht="12.75" customHeight="1" x14ac:dyDescent="0.2">
      <c r="A99" s="638" t="s">
        <v>43</v>
      </c>
      <c r="B99" s="373"/>
      <c r="C99" s="373"/>
      <c r="D99" s="315"/>
      <c r="E99" s="771"/>
      <c r="F99" s="925"/>
      <c r="G99" s="771"/>
      <c r="H99" s="925"/>
      <c r="I99" s="771">
        <f t="shared" ref="I99:I103" si="2">SUM(E99:G99)</f>
        <v>0</v>
      </c>
      <c r="J99" s="925"/>
      <c r="K99" s="771"/>
      <c r="L99" s="316"/>
    </row>
    <row r="100" spans="1:12" s="374" customFormat="1" ht="12.75" customHeight="1" x14ac:dyDescent="0.2">
      <c r="A100" s="638" t="s">
        <v>57</v>
      </c>
      <c r="B100" s="373"/>
      <c r="C100" s="373"/>
      <c r="D100" s="315"/>
      <c r="E100" s="771"/>
      <c r="F100" s="925"/>
      <c r="G100" s="771"/>
      <c r="H100" s="925"/>
      <c r="I100" s="771">
        <f t="shared" si="2"/>
        <v>0</v>
      </c>
      <c r="J100" s="925"/>
      <c r="K100" s="771"/>
      <c r="L100" s="316"/>
    </row>
    <row r="101" spans="1:12" s="374" customFormat="1" ht="12.75" customHeight="1" x14ac:dyDescent="0.2">
      <c r="A101" s="638" t="s">
        <v>568</v>
      </c>
      <c r="B101" s="373"/>
      <c r="C101" s="373"/>
      <c r="D101" s="315"/>
      <c r="E101" s="771"/>
      <c r="F101" s="925"/>
      <c r="G101" s="771"/>
      <c r="H101" s="925"/>
      <c r="I101" s="771">
        <f t="shared" si="2"/>
        <v>0</v>
      </c>
      <c r="J101" s="925"/>
      <c r="K101" s="771"/>
      <c r="L101" s="316"/>
    </row>
    <row r="102" spans="1:12" s="374" customFormat="1" ht="12.75" customHeight="1" x14ac:dyDescent="0.2">
      <c r="A102" s="638" t="s">
        <v>563</v>
      </c>
      <c r="B102" s="373"/>
      <c r="C102" s="373"/>
      <c r="D102" s="315"/>
      <c r="E102" s="771"/>
      <c r="F102" s="925"/>
      <c r="G102" s="771"/>
      <c r="H102" s="925"/>
      <c r="I102" s="771">
        <f t="shared" si="2"/>
        <v>0</v>
      </c>
      <c r="J102" s="925"/>
      <c r="K102" s="771"/>
      <c r="L102" s="316"/>
    </row>
    <row r="103" spans="1:12" s="374" customFormat="1" ht="12.75" customHeight="1" x14ac:dyDescent="0.2">
      <c r="A103" s="638" t="s">
        <v>141</v>
      </c>
      <c r="B103" s="315"/>
      <c r="C103" s="315"/>
      <c r="D103" s="315"/>
      <c r="E103" s="771"/>
      <c r="F103" s="925"/>
      <c r="G103" s="771"/>
      <c r="H103" s="925"/>
      <c r="I103" s="771">
        <f t="shared" si="2"/>
        <v>0</v>
      </c>
      <c r="J103" s="925"/>
      <c r="K103" s="771"/>
      <c r="L103" s="316"/>
    </row>
    <row r="104" spans="1:12" s="374" customFormat="1" ht="12.75" customHeight="1" x14ac:dyDescent="0.2">
      <c r="A104" s="638"/>
      <c r="B104" s="315"/>
      <c r="C104" s="315"/>
      <c r="D104" s="315"/>
      <c r="E104" s="750"/>
      <c r="F104" s="411"/>
      <c r="G104" s="750"/>
      <c r="H104" s="369"/>
      <c r="I104" s="695"/>
      <c r="J104" s="369"/>
      <c r="K104" s="750"/>
      <c r="L104" s="316"/>
    </row>
    <row r="105" spans="1:12" s="374" customFormat="1" ht="12.75" customHeight="1" x14ac:dyDescent="0.2">
      <c r="A105" s="754"/>
      <c r="B105" s="315"/>
      <c r="C105" s="315"/>
      <c r="D105" s="315"/>
      <c r="E105" s="412"/>
      <c r="F105" s="411"/>
      <c r="G105" s="412"/>
      <c r="H105" s="369"/>
      <c r="I105" s="695">
        <f>SUM(E105:G105)</f>
        <v>0</v>
      </c>
      <c r="J105" s="369"/>
      <c r="K105" s="412"/>
      <c r="L105" s="316"/>
    </row>
    <row r="106" spans="1:12" x14ac:dyDescent="0.2">
      <c r="A106" s="970" t="s">
        <v>109</v>
      </c>
      <c r="B106" s="970"/>
      <c r="C106" s="970"/>
      <c r="D106" s="970"/>
      <c r="E106" s="970"/>
      <c r="F106" s="313"/>
      <c r="G106" s="315"/>
      <c r="H106" s="313"/>
      <c r="I106" s="315"/>
      <c r="J106" s="313"/>
      <c r="K106" s="413"/>
    </row>
    <row r="107" spans="1:12" ht="3.75" customHeight="1" x14ac:dyDescent="0.2">
      <c r="B107" s="315"/>
      <c r="C107" s="315"/>
      <c r="D107" s="315"/>
      <c r="E107" s="315"/>
      <c r="F107" s="313"/>
      <c r="G107" s="315"/>
      <c r="H107" s="313"/>
      <c r="I107" s="315"/>
      <c r="J107" s="313"/>
      <c r="K107" s="315"/>
    </row>
    <row r="108" spans="1:12" s="315" customFormat="1" x14ac:dyDescent="0.2">
      <c r="F108" s="313"/>
      <c r="H108" s="313"/>
      <c r="J108" s="313"/>
    </row>
    <row r="111" spans="1:12" x14ac:dyDescent="0.2">
      <c r="A111" s="381" t="s">
        <v>401</v>
      </c>
    </row>
    <row r="112" spans="1:12" x14ac:dyDescent="0.2">
      <c r="B112" s="362" t="s">
        <v>587</v>
      </c>
      <c r="D112" s="398"/>
      <c r="E112" s="397"/>
      <c r="F112" s="396"/>
      <c r="G112" s="397"/>
      <c r="H112" s="396"/>
      <c r="I112" s="397"/>
      <c r="J112" s="396"/>
      <c r="K112" s="397"/>
    </row>
    <row r="113" spans="2:6" x14ac:dyDescent="0.2">
      <c r="B113" s="362" t="s">
        <v>572</v>
      </c>
    </row>
    <row r="114" spans="2:6" x14ac:dyDescent="0.2">
      <c r="B114" s="362" t="s">
        <v>402</v>
      </c>
    </row>
    <row r="115" spans="2:6" x14ac:dyDescent="0.2">
      <c r="B115" s="969" t="s">
        <v>508</v>
      </c>
      <c r="C115" s="969"/>
      <c r="D115" s="969"/>
      <c r="E115" s="969"/>
      <c r="F115" s="969"/>
    </row>
    <row r="116" spans="2:6" x14ac:dyDescent="0.2">
      <c r="B116" s="969"/>
      <c r="C116" s="969"/>
      <c r="D116" s="969"/>
      <c r="E116" s="969"/>
      <c r="F116" s="969"/>
    </row>
    <row r="119" spans="2:6" x14ac:dyDescent="0.2">
      <c r="D119" s="497" t="s">
        <v>666</v>
      </c>
      <c r="E119" s="491" t="s">
        <v>590</v>
      </c>
    </row>
    <row r="120" spans="2:6" x14ac:dyDescent="0.2">
      <c r="D120" s="499" t="s">
        <v>639</v>
      </c>
      <c r="E120" s="490" t="s">
        <v>640</v>
      </c>
    </row>
    <row r="121" spans="2:6" x14ac:dyDescent="0.2">
      <c r="D121" s="499" t="s">
        <v>641</v>
      </c>
      <c r="E121" s="490" t="s">
        <v>642</v>
      </c>
    </row>
    <row r="122" spans="2:6" x14ac:dyDescent="0.2">
      <c r="D122" s="499" t="s">
        <v>643</v>
      </c>
      <c r="E122" s="490" t="s">
        <v>644</v>
      </c>
    </row>
    <row r="123" spans="2:6" x14ac:dyDescent="0.2">
      <c r="D123" s="427" t="s">
        <v>675</v>
      </c>
      <c r="E123" s="435" t="s">
        <v>676</v>
      </c>
    </row>
  </sheetData>
  <mergeCells count="10">
    <mergeCell ref="K61:K66"/>
    <mergeCell ref="E5:E10"/>
    <mergeCell ref="G5:G10"/>
    <mergeCell ref="I5:I10"/>
    <mergeCell ref="K5:K10"/>
    <mergeCell ref="B115:F116"/>
    <mergeCell ref="A106:E106"/>
    <mergeCell ref="E61:E66"/>
    <mergeCell ref="G61:G66"/>
    <mergeCell ref="I61:I66"/>
  </mergeCells>
  <pageMargins left="0.7" right="0.7" top="0.75" bottom="0.75" header="0.3" footer="0.3"/>
  <pageSetup scale="55" orientation="portrait" r:id="rId1"/>
  <rowBreaks count="1" manualBreakCount="1">
    <brk id="56"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ransitionEvaluation="1"/>
  <dimension ref="A1:V124"/>
  <sheetViews>
    <sheetView defaultGridColor="0" colorId="22" zoomScaleNormal="100" workbookViewId="0">
      <selection activeCell="D12" sqref="D12"/>
    </sheetView>
  </sheetViews>
  <sheetFormatPr defaultColWidth="16.7109375" defaultRowHeight="12.75" x14ac:dyDescent="0.2"/>
  <cols>
    <col min="1" max="3" width="2.7109375" style="3" customWidth="1"/>
    <col min="4" max="4" width="68.85546875" style="3" customWidth="1"/>
    <col min="5" max="5" width="1.85546875" style="11" customWidth="1"/>
    <col min="6" max="6" width="17.140625" style="3" customWidth="1"/>
    <col min="7" max="7" width="1.85546875" style="3" customWidth="1"/>
    <col min="8" max="8" width="2.140625" style="3" customWidth="1"/>
    <col min="9" max="9" width="2" style="3" customWidth="1"/>
    <col min="10" max="16384" width="16.7109375" style="3"/>
  </cols>
  <sheetData>
    <row r="1" spans="1:22" s="36" customFormat="1" ht="20.25" customHeight="1" x14ac:dyDescent="0.2">
      <c r="A1" s="41" t="str">
        <f>TextRefCopy5</f>
        <v>Name of Agency</v>
      </c>
      <c r="B1" s="42"/>
      <c r="C1" s="43"/>
      <c r="D1" s="48"/>
      <c r="E1" s="44"/>
      <c r="F1" s="44" t="s">
        <v>0</v>
      </c>
      <c r="G1" s="45"/>
      <c r="H1" s="45"/>
      <c r="I1" s="45"/>
      <c r="J1" s="45"/>
      <c r="K1" s="45"/>
      <c r="L1" s="45"/>
      <c r="M1" s="45"/>
      <c r="N1" s="45"/>
      <c r="O1" s="45"/>
      <c r="P1" s="45"/>
      <c r="Q1" s="45"/>
      <c r="R1" s="45"/>
      <c r="S1" s="45"/>
      <c r="T1" s="45"/>
      <c r="U1" s="45"/>
      <c r="V1" s="45"/>
    </row>
    <row r="2" spans="1:22" s="36" customFormat="1" ht="20.25" customHeight="1" x14ac:dyDescent="0.2">
      <c r="A2" s="41" t="s">
        <v>26</v>
      </c>
      <c r="B2" s="42"/>
      <c r="C2" s="43"/>
      <c r="D2" s="48"/>
      <c r="E2" s="44"/>
      <c r="F2" s="49" t="s">
        <v>79</v>
      </c>
      <c r="G2" s="45"/>
      <c r="H2" s="45"/>
      <c r="I2" s="45"/>
      <c r="J2" s="45"/>
      <c r="K2" s="45"/>
      <c r="L2" s="45"/>
      <c r="M2" s="45"/>
      <c r="N2" s="45"/>
      <c r="O2" s="45"/>
      <c r="P2" s="45"/>
      <c r="Q2" s="45"/>
      <c r="R2" s="45"/>
      <c r="S2" s="45"/>
      <c r="T2" s="45"/>
      <c r="U2" s="45"/>
      <c r="V2" s="45"/>
    </row>
    <row r="3" spans="1:22" s="36" customFormat="1" ht="20.25" customHeight="1" thickBot="1" x14ac:dyDescent="0.25">
      <c r="A3" s="47" t="s">
        <v>208</v>
      </c>
      <c r="B3" s="50"/>
      <c r="C3" s="50"/>
      <c r="D3" s="51"/>
      <c r="E3" s="52"/>
      <c r="F3" s="53" t="s">
        <v>116</v>
      </c>
      <c r="G3" s="54"/>
      <c r="H3" s="45"/>
      <c r="I3" s="45"/>
      <c r="J3" s="45"/>
      <c r="K3" s="45"/>
      <c r="L3" s="45"/>
      <c r="M3" s="45"/>
      <c r="N3" s="45"/>
      <c r="O3" s="45"/>
      <c r="P3" s="45"/>
      <c r="Q3" s="45"/>
      <c r="R3" s="45"/>
      <c r="S3" s="45"/>
      <c r="T3" s="45"/>
      <c r="U3" s="45"/>
      <c r="V3" s="45"/>
    </row>
    <row r="4" spans="1:22" ht="20.100000000000001" customHeight="1" x14ac:dyDescent="0.35">
      <c r="A4" s="27"/>
      <c r="B4" s="27"/>
      <c r="C4" s="25"/>
      <c r="D4" s="23"/>
      <c r="E4" s="24"/>
      <c r="F4" s="21"/>
      <c r="G4" s="1"/>
      <c r="H4" s="2"/>
      <c r="I4" s="2"/>
      <c r="J4" s="2"/>
      <c r="K4" s="2"/>
      <c r="L4" s="2"/>
      <c r="M4" s="2"/>
      <c r="N4" s="2"/>
      <c r="O4" s="2"/>
      <c r="P4" s="1"/>
      <c r="Q4" s="1"/>
      <c r="R4" s="1"/>
      <c r="S4" s="1"/>
      <c r="T4" s="1"/>
      <c r="U4" s="1"/>
      <c r="V4" s="1"/>
    </row>
    <row r="5" spans="1:22" s="162" customFormat="1" ht="15.75" customHeight="1" x14ac:dyDescent="0.25">
      <c r="A5" s="243" t="s">
        <v>65</v>
      </c>
      <c r="B5" s="169"/>
      <c r="C5" s="170"/>
      <c r="D5" s="171"/>
      <c r="E5" s="24"/>
      <c r="F5" s="174"/>
      <c r="G5" s="173"/>
      <c r="H5" s="181"/>
      <c r="I5" s="181"/>
      <c r="J5" s="181"/>
      <c r="K5" s="181"/>
      <c r="L5" s="181"/>
      <c r="M5" s="181"/>
      <c r="N5" s="181"/>
      <c r="O5" s="181"/>
      <c r="P5" s="173"/>
      <c r="Q5" s="173"/>
      <c r="R5" s="173"/>
      <c r="S5" s="173"/>
      <c r="T5" s="173"/>
      <c r="U5" s="173"/>
      <c r="V5" s="173"/>
    </row>
    <row r="6" spans="1:22" s="162" customFormat="1" ht="12.75" customHeight="1" x14ac:dyDescent="0.2">
      <c r="A6" s="174" t="s">
        <v>61</v>
      </c>
      <c r="B6" s="171"/>
      <c r="C6" s="169"/>
      <c r="D6" s="169"/>
      <c r="E6" s="24" t="s">
        <v>3</v>
      </c>
      <c r="F6" s="179"/>
      <c r="G6" s="173"/>
      <c r="H6" s="180"/>
      <c r="I6" s="180"/>
      <c r="J6" s="181"/>
      <c r="K6" s="181"/>
      <c r="L6" s="181"/>
      <c r="M6" s="181"/>
      <c r="N6" s="181"/>
      <c r="O6" s="181"/>
      <c r="P6" s="173"/>
      <c r="Q6" s="173"/>
      <c r="R6" s="173"/>
      <c r="S6" s="173"/>
      <c r="T6" s="173"/>
      <c r="U6" s="173"/>
      <c r="V6" s="173"/>
    </row>
    <row r="7" spans="1:22" s="162" customFormat="1" ht="12.75" customHeight="1" x14ac:dyDescent="0.2">
      <c r="A7" s="169" t="s">
        <v>27</v>
      </c>
      <c r="B7" s="171"/>
      <c r="C7" s="169"/>
      <c r="D7" s="174"/>
      <c r="E7" s="24"/>
      <c r="F7" s="179"/>
      <c r="G7" s="173"/>
      <c r="H7" s="180"/>
      <c r="I7" s="180"/>
      <c r="J7" s="181"/>
      <c r="K7" s="181"/>
      <c r="L7" s="181"/>
      <c r="M7" s="181"/>
      <c r="N7" s="181"/>
      <c r="O7" s="181"/>
      <c r="P7" s="173"/>
      <c r="Q7" s="173"/>
      <c r="R7" s="173"/>
      <c r="S7" s="173"/>
      <c r="T7" s="173"/>
      <c r="U7" s="173"/>
      <c r="V7" s="173"/>
    </row>
    <row r="8" spans="1:22" s="162" customFormat="1" ht="12.75" customHeight="1" x14ac:dyDescent="0.2">
      <c r="A8" s="174" t="s">
        <v>28</v>
      </c>
      <c r="B8" s="171"/>
      <c r="C8" s="169"/>
      <c r="D8" s="174"/>
      <c r="E8" s="24"/>
      <c r="F8" s="179"/>
      <c r="G8" s="173"/>
      <c r="H8" s="180"/>
      <c r="I8" s="180"/>
      <c r="J8" s="181"/>
      <c r="K8" s="181"/>
      <c r="L8" s="181"/>
      <c r="M8" s="181"/>
      <c r="N8" s="181"/>
      <c r="O8" s="181"/>
      <c r="P8" s="173"/>
      <c r="Q8" s="173"/>
      <c r="R8" s="173"/>
      <c r="S8" s="173"/>
      <c r="T8" s="173"/>
      <c r="U8" s="173"/>
      <c r="V8" s="173"/>
    </row>
    <row r="9" spans="1:22" s="162" customFormat="1" ht="12.75" customHeight="1" x14ac:dyDescent="0.2">
      <c r="A9" s="174" t="s">
        <v>29</v>
      </c>
      <c r="B9" s="171"/>
      <c r="C9" s="169"/>
      <c r="D9" s="174"/>
      <c r="E9" s="24"/>
      <c r="F9" s="179"/>
      <c r="G9" s="173"/>
      <c r="H9" s="180"/>
      <c r="I9" s="180"/>
      <c r="J9" s="181"/>
      <c r="K9" s="181"/>
      <c r="L9" s="181"/>
      <c r="M9" s="181"/>
      <c r="N9" s="181"/>
      <c r="O9" s="181"/>
      <c r="P9" s="173"/>
      <c r="Q9" s="173"/>
      <c r="R9" s="173"/>
      <c r="S9" s="173"/>
      <c r="T9" s="173"/>
      <c r="U9" s="173"/>
      <c r="V9" s="173"/>
    </row>
    <row r="10" spans="1:22" s="162" customFormat="1" ht="12.75" customHeight="1" x14ac:dyDescent="0.2">
      <c r="A10" s="174" t="s">
        <v>44</v>
      </c>
      <c r="B10" s="171"/>
      <c r="C10" s="169"/>
      <c r="D10" s="169"/>
      <c r="E10" s="24"/>
      <c r="F10" s="179"/>
      <c r="G10" s="173"/>
      <c r="H10" s="181"/>
      <c r="I10" s="181"/>
      <c r="J10" s="181"/>
      <c r="K10" s="181"/>
      <c r="L10" s="181"/>
      <c r="M10" s="181"/>
      <c r="N10" s="181"/>
      <c r="O10" s="181"/>
      <c r="P10" s="173"/>
      <c r="Q10" s="173"/>
      <c r="R10" s="173"/>
      <c r="S10" s="173"/>
      <c r="T10" s="173"/>
      <c r="U10" s="173"/>
      <c r="V10" s="173"/>
    </row>
    <row r="11" spans="1:22" s="162" customFormat="1" ht="12.75" customHeight="1" x14ac:dyDescent="0.2">
      <c r="A11" s="174" t="s">
        <v>45</v>
      </c>
      <c r="B11" s="171"/>
      <c r="C11" s="169"/>
      <c r="D11" s="169"/>
      <c r="E11" s="24"/>
      <c r="F11" s="179"/>
      <c r="G11" s="173"/>
      <c r="H11" s="181"/>
      <c r="I11" s="181"/>
      <c r="J11" s="181"/>
      <c r="K11" s="181"/>
      <c r="L11" s="181"/>
      <c r="M11" s="181"/>
      <c r="N11" s="181"/>
      <c r="O11" s="181"/>
      <c r="P11" s="173"/>
      <c r="Q11" s="173"/>
      <c r="R11" s="173"/>
      <c r="S11" s="173"/>
      <c r="T11" s="173"/>
      <c r="U11" s="173"/>
      <c r="V11" s="173"/>
    </row>
    <row r="12" spans="1:22" s="162" customFormat="1" ht="12.75" customHeight="1" x14ac:dyDescent="0.2">
      <c r="A12" s="174" t="s">
        <v>30</v>
      </c>
      <c r="B12" s="171"/>
      <c r="C12" s="169"/>
      <c r="D12" s="169"/>
      <c r="E12" s="24"/>
      <c r="F12" s="179"/>
      <c r="G12" s="173"/>
      <c r="H12" s="181"/>
      <c r="I12" s="181"/>
      <c r="J12" s="181"/>
      <c r="K12" s="181"/>
      <c r="L12" s="181"/>
      <c r="M12" s="181"/>
      <c r="N12" s="181"/>
      <c r="O12" s="181"/>
      <c r="P12" s="173"/>
      <c r="Q12" s="173"/>
      <c r="R12" s="173"/>
      <c r="S12" s="173"/>
      <c r="T12" s="173"/>
      <c r="U12" s="173"/>
      <c r="V12" s="173"/>
    </row>
    <row r="13" spans="1:22" s="162" customFormat="1" ht="12.75" customHeight="1" x14ac:dyDescent="0.2">
      <c r="A13" s="174" t="s">
        <v>46</v>
      </c>
      <c r="B13" s="171"/>
      <c r="C13" s="169"/>
      <c r="D13" s="169"/>
      <c r="E13" s="24"/>
      <c r="F13" s="179"/>
      <c r="G13" s="173"/>
      <c r="H13" s="180"/>
      <c r="I13" s="180"/>
      <c r="J13" s="181"/>
      <c r="K13" s="181"/>
      <c r="L13" s="181"/>
      <c r="M13" s="181"/>
      <c r="N13" s="181"/>
      <c r="O13" s="181"/>
      <c r="P13" s="173"/>
      <c r="Q13" s="173"/>
      <c r="R13" s="173"/>
      <c r="S13" s="173"/>
      <c r="T13" s="173"/>
      <c r="U13" s="173"/>
      <c r="V13" s="173"/>
    </row>
    <row r="14" spans="1:22" s="162" customFormat="1" ht="12.75" customHeight="1" x14ac:dyDescent="0.2">
      <c r="A14" s="174" t="s">
        <v>47</v>
      </c>
      <c r="B14" s="171"/>
      <c r="C14" s="169"/>
      <c r="D14" s="169"/>
      <c r="E14" s="24"/>
      <c r="F14" s="179"/>
      <c r="G14" s="173"/>
      <c r="H14" s="181"/>
      <c r="I14" s="181"/>
      <c r="J14" s="181"/>
      <c r="K14" s="181"/>
      <c r="L14" s="181"/>
      <c r="M14" s="181"/>
      <c r="N14" s="181"/>
      <c r="O14" s="181"/>
      <c r="P14" s="173"/>
      <c r="Q14" s="173"/>
      <c r="R14" s="173"/>
      <c r="S14" s="173"/>
      <c r="T14" s="173"/>
      <c r="U14" s="173"/>
      <c r="V14" s="173"/>
    </row>
    <row r="15" spans="1:22" s="162" customFormat="1" ht="12.75" customHeight="1" x14ac:dyDescent="0.2">
      <c r="A15" s="174" t="s">
        <v>31</v>
      </c>
      <c r="B15" s="171"/>
      <c r="C15" s="169"/>
      <c r="D15" s="169"/>
      <c r="E15" s="175"/>
      <c r="F15" s="182"/>
      <c r="G15" s="173"/>
      <c r="H15" s="181"/>
      <c r="I15" s="181"/>
      <c r="J15" s="181"/>
      <c r="K15" s="181"/>
      <c r="L15" s="181"/>
      <c r="M15" s="181"/>
      <c r="N15" s="181"/>
      <c r="O15" s="181"/>
      <c r="P15" s="173"/>
      <c r="Q15" s="173"/>
      <c r="R15" s="173"/>
      <c r="S15" s="173"/>
      <c r="T15" s="173"/>
      <c r="U15" s="173"/>
      <c r="V15" s="173"/>
    </row>
    <row r="16" spans="1:22" s="36" customFormat="1" ht="9.75" customHeight="1" x14ac:dyDescent="0.2">
      <c r="A16" s="61"/>
      <c r="B16" s="61"/>
      <c r="C16" s="62"/>
      <c r="D16" s="61"/>
      <c r="E16" s="44"/>
      <c r="F16" s="63"/>
      <c r="G16" s="45"/>
      <c r="H16" s="70"/>
      <c r="I16" s="70"/>
      <c r="J16" s="70"/>
      <c r="K16" s="70"/>
      <c r="L16" s="70"/>
      <c r="M16" s="70"/>
      <c r="N16" s="70"/>
      <c r="O16" s="70"/>
      <c r="P16" s="45"/>
      <c r="Q16" s="45"/>
      <c r="R16" s="45"/>
      <c r="S16" s="45"/>
      <c r="T16" s="45"/>
      <c r="U16" s="45"/>
      <c r="V16" s="45"/>
    </row>
    <row r="17" spans="1:22" s="162" customFormat="1" ht="12.75" customHeight="1" x14ac:dyDescent="0.2">
      <c r="A17" s="169"/>
      <c r="B17" s="171" t="s">
        <v>34</v>
      </c>
      <c r="C17" s="169"/>
      <c r="D17" s="169"/>
      <c r="E17" s="175"/>
      <c r="F17" s="183">
        <f>SUM(F6:F15)</f>
        <v>0</v>
      </c>
      <c r="G17" s="173"/>
      <c r="H17" s="181"/>
      <c r="I17" s="181"/>
      <c r="J17" s="181"/>
      <c r="K17" s="181"/>
      <c r="L17" s="181"/>
      <c r="M17" s="181"/>
      <c r="N17" s="181"/>
      <c r="O17" s="181"/>
      <c r="P17" s="173"/>
      <c r="Q17" s="173"/>
      <c r="R17" s="173"/>
      <c r="S17" s="173"/>
      <c r="T17" s="173"/>
      <c r="U17" s="173"/>
      <c r="V17" s="173"/>
    </row>
    <row r="18" spans="1:22" s="36" customFormat="1" ht="9.75" customHeight="1" x14ac:dyDescent="0.2">
      <c r="A18" s="61"/>
      <c r="B18" s="61"/>
      <c r="C18" s="62"/>
      <c r="D18" s="61"/>
      <c r="E18" s="57"/>
      <c r="F18" s="68"/>
      <c r="G18" s="45"/>
      <c r="H18" s="70"/>
      <c r="I18" s="70"/>
      <c r="J18" s="70"/>
      <c r="K18" s="70"/>
      <c r="L18" s="70"/>
      <c r="M18" s="70"/>
      <c r="N18" s="70"/>
      <c r="O18" s="70"/>
      <c r="P18" s="45"/>
      <c r="Q18" s="45"/>
      <c r="R18" s="45"/>
      <c r="S18" s="45"/>
      <c r="T18" s="45"/>
      <c r="U18" s="45"/>
      <c r="V18" s="45"/>
    </row>
    <row r="19" spans="1:22" s="162" customFormat="1" ht="15.75" customHeight="1" x14ac:dyDescent="0.25">
      <c r="A19" s="243" t="s">
        <v>66</v>
      </c>
      <c r="B19" s="169"/>
      <c r="C19" s="170"/>
      <c r="D19" s="171"/>
      <c r="E19" s="24"/>
      <c r="F19" s="174"/>
      <c r="G19" s="173"/>
      <c r="H19" s="181"/>
      <c r="I19" s="181"/>
      <c r="J19" s="181"/>
      <c r="K19" s="181"/>
      <c r="L19" s="181"/>
      <c r="M19" s="181"/>
      <c r="N19" s="181"/>
      <c r="O19" s="181"/>
      <c r="P19" s="173"/>
      <c r="Q19" s="173"/>
      <c r="R19" s="173"/>
      <c r="S19" s="173"/>
      <c r="T19" s="173"/>
      <c r="U19" s="173"/>
      <c r="V19" s="173"/>
    </row>
    <row r="20" spans="1:22" s="162" customFormat="1" ht="12.75" customHeight="1" x14ac:dyDescent="0.2">
      <c r="A20" s="174" t="s">
        <v>13</v>
      </c>
      <c r="B20" s="171"/>
      <c r="C20" s="169"/>
      <c r="D20" s="169"/>
      <c r="E20" s="24"/>
      <c r="F20" s="179"/>
      <c r="G20" s="173"/>
      <c r="H20" s="180"/>
      <c r="I20" s="180"/>
      <c r="J20" s="181"/>
      <c r="K20" s="181"/>
      <c r="L20" s="181"/>
      <c r="M20" s="181"/>
      <c r="N20" s="181"/>
      <c r="O20" s="181"/>
      <c r="P20" s="173"/>
      <c r="Q20" s="173"/>
      <c r="R20" s="173"/>
      <c r="S20" s="173"/>
      <c r="T20" s="173"/>
      <c r="U20" s="173"/>
      <c r="V20" s="173"/>
    </row>
    <row r="21" spans="1:22" s="162" customFormat="1" ht="12.75" customHeight="1" x14ac:dyDescent="0.2">
      <c r="A21" s="174" t="s">
        <v>12</v>
      </c>
      <c r="B21" s="171"/>
      <c r="C21" s="169"/>
      <c r="D21" s="174"/>
      <c r="E21" s="24"/>
      <c r="F21" s="179"/>
      <c r="G21" s="173"/>
      <c r="H21" s="180"/>
      <c r="I21" s="180"/>
      <c r="J21" s="181"/>
      <c r="K21" s="181"/>
      <c r="L21" s="181"/>
      <c r="M21" s="181"/>
      <c r="N21" s="181"/>
      <c r="O21" s="181"/>
      <c r="P21" s="173"/>
      <c r="Q21" s="173"/>
      <c r="R21" s="173"/>
      <c r="S21" s="173"/>
      <c r="T21" s="173"/>
      <c r="U21" s="173"/>
      <c r="V21" s="173"/>
    </row>
    <row r="22" spans="1:22" s="162" customFormat="1" ht="12.75" customHeight="1" x14ac:dyDescent="0.2">
      <c r="A22" s="174" t="s">
        <v>115</v>
      </c>
      <c r="B22" s="171"/>
      <c r="C22" s="169"/>
      <c r="D22" s="174"/>
      <c r="E22" s="24"/>
      <c r="F22" s="179"/>
      <c r="G22" s="173"/>
      <c r="H22" s="180"/>
      <c r="I22" s="180"/>
      <c r="J22" s="181"/>
      <c r="K22" s="181"/>
      <c r="L22" s="181"/>
      <c r="M22" s="181"/>
      <c r="N22" s="181"/>
      <c r="O22" s="181"/>
      <c r="P22" s="173"/>
      <c r="Q22" s="173"/>
      <c r="R22" s="173"/>
      <c r="S22" s="173"/>
      <c r="T22" s="173"/>
      <c r="U22" s="173"/>
      <c r="V22" s="173"/>
    </row>
    <row r="23" spans="1:22" s="162" customFormat="1" ht="12.75" customHeight="1" x14ac:dyDescent="0.2">
      <c r="A23" s="174" t="s">
        <v>23</v>
      </c>
      <c r="B23" s="171"/>
      <c r="C23" s="169"/>
      <c r="D23" s="174"/>
      <c r="E23" s="24"/>
      <c r="F23" s="179"/>
      <c r="G23" s="173"/>
      <c r="H23" s="180"/>
      <c r="I23" s="180"/>
      <c r="J23" s="181"/>
      <c r="K23" s="181"/>
      <c r="L23" s="181"/>
      <c r="M23" s="181"/>
      <c r="N23" s="181"/>
      <c r="O23" s="181"/>
      <c r="P23" s="173"/>
      <c r="Q23" s="173"/>
      <c r="R23" s="173"/>
      <c r="S23" s="173"/>
      <c r="T23" s="173"/>
      <c r="U23" s="173"/>
      <c r="V23" s="173"/>
    </row>
    <row r="24" spans="1:22" s="162" customFormat="1" ht="12.75" customHeight="1" x14ac:dyDescent="0.2">
      <c r="A24" s="174" t="s">
        <v>48</v>
      </c>
      <c r="B24" s="171"/>
      <c r="C24" s="169"/>
      <c r="D24" s="174"/>
      <c r="E24" s="24"/>
      <c r="F24" s="179"/>
      <c r="G24" s="173"/>
      <c r="H24" s="181"/>
      <c r="I24" s="181"/>
      <c r="J24" s="181"/>
      <c r="K24" s="181"/>
      <c r="L24" s="181"/>
      <c r="M24" s="181"/>
      <c r="N24" s="181"/>
      <c r="O24" s="181"/>
      <c r="P24" s="173"/>
      <c r="Q24" s="173"/>
      <c r="R24" s="173"/>
      <c r="S24" s="173"/>
      <c r="T24" s="173"/>
      <c r="U24" s="173"/>
      <c r="V24" s="173"/>
    </row>
    <row r="25" spans="1:22" s="162" customFormat="1" ht="12.75" customHeight="1" x14ac:dyDescent="0.2">
      <c r="A25" s="174" t="s">
        <v>103</v>
      </c>
      <c r="B25" s="171"/>
      <c r="C25" s="169"/>
      <c r="D25" s="174"/>
      <c r="E25" s="24"/>
      <c r="F25" s="179"/>
      <c r="G25" s="173"/>
      <c r="H25" s="181"/>
      <c r="I25" s="181"/>
      <c r="J25" s="181"/>
      <c r="K25" s="181"/>
      <c r="L25" s="181"/>
      <c r="M25" s="181"/>
      <c r="N25" s="181"/>
      <c r="O25" s="181"/>
      <c r="P25" s="173"/>
      <c r="Q25" s="173"/>
      <c r="R25" s="173"/>
      <c r="S25" s="173"/>
      <c r="T25" s="173"/>
      <c r="U25" s="173"/>
      <c r="V25" s="173"/>
    </row>
    <row r="26" spans="1:22" s="162" customFormat="1" ht="12.75" customHeight="1" x14ac:dyDescent="0.2">
      <c r="A26" s="174" t="s">
        <v>32</v>
      </c>
      <c r="B26" s="171"/>
      <c r="C26" s="169"/>
      <c r="D26" s="174"/>
      <c r="E26" s="24"/>
      <c r="F26" s="179"/>
      <c r="G26" s="173"/>
      <c r="H26" s="181"/>
      <c r="I26" s="181"/>
      <c r="J26" s="181"/>
      <c r="K26" s="181"/>
      <c r="L26" s="181"/>
      <c r="M26" s="181"/>
      <c r="N26" s="181"/>
      <c r="O26" s="181"/>
      <c r="P26" s="173"/>
      <c r="Q26" s="173"/>
      <c r="R26" s="173"/>
      <c r="S26" s="173"/>
      <c r="T26" s="173"/>
      <c r="U26" s="173"/>
      <c r="V26" s="173"/>
    </row>
    <row r="27" spans="1:22" s="162" customFormat="1" ht="12.75" customHeight="1" x14ac:dyDescent="0.2">
      <c r="A27" s="174" t="s">
        <v>33</v>
      </c>
      <c r="B27" s="171"/>
      <c r="C27" s="169"/>
      <c r="D27" s="174"/>
      <c r="E27" s="24"/>
      <c r="F27" s="179"/>
      <c r="G27" s="173"/>
      <c r="H27" s="180"/>
      <c r="I27" s="180"/>
      <c r="J27" s="181"/>
      <c r="K27" s="181"/>
      <c r="L27" s="181"/>
      <c r="M27" s="181"/>
      <c r="N27" s="181"/>
      <c r="O27" s="181"/>
      <c r="P27" s="173"/>
      <c r="Q27" s="173"/>
      <c r="R27" s="173"/>
      <c r="S27" s="173"/>
      <c r="T27" s="173"/>
      <c r="U27" s="173"/>
      <c r="V27" s="173"/>
    </row>
    <row r="28" spans="1:22" s="162" customFormat="1" ht="12.75" customHeight="1" x14ac:dyDescent="0.2">
      <c r="A28" s="174" t="s">
        <v>49</v>
      </c>
      <c r="B28" s="171"/>
      <c r="C28" s="169"/>
      <c r="D28" s="169"/>
      <c r="E28" s="24"/>
      <c r="F28" s="179"/>
      <c r="G28" s="173"/>
      <c r="H28" s="181"/>
      <c r="I28" s="181"/>
      <c r="J28" s="181"/>
      <c r="K28" s="181"/>
      <c r="L28" s="181"/>
      <c r="M28" s="181"/>
      <c r="N28" s="181"/>
      <c r="O28" s="181"/>
      <c r="P28" s="173"/>
      <c r="Q28" s="173"/>
      <c r="R28" s="173"/>
      <c r="S28" s="173"/>
      <c r="T28" s="173"/>
      <c r="U28" s="173"/>
      <c r="V28" s="173"/>
    </row>
    <row r="29" spans="1:22" s="162" customFormat="1" ht="12.75" customHeight="1" x14ac:dyDescent="0.2">
      <c r="A29" s="174" t="s">
        <v>50</v>
      </c>
      <c r="B29" s="171"/>
      <c r="C29" s="169"/>
      <c r="D29" s="169"/>
      <c r="E29" s="175"/>
      <c r="F29" s="182"/>
      <c r="G29" s="173"/>
      <c r="H29" s="181"/>
      <c r="I29" s="181"/>
      <c r="J29" s="181"/>
      <c r="K29" s="181"/>
      <c r="L29" s="181"/>
      <c r="M29" s="181"/>
      <c r="N29" s="181"/>
      <c r="O29" s="181"/>
      <c r="P29" s="173"/>
      <c r="Q29" s="173"/>
      <c r="R29" s="173"/>
      <c r="S29" s="173"/>
      <c r="T29" s="173"/>
      <c r="U29" s="173"/>
      <c r="V29" s="173"/>
    </row>
    <row r="30" spans="1:22" s="36" customFormat="1" ht="9.75" customHeight="1" x14ac:dyDescent="0.2">
      <c r="A30" s="61"/>
      <c r="B30" s="61"/>
      <c r="C30" s="62"/>
      <c r="D30" s="61"/>
      <c r="E30" s="44"/>
      <c r="F30" s="63"/>
      <c r="G30" s="45"/>
      <c r="H30" s="70"/>
      <c r="I30" s="70"/>
      <c r="J30" s="70"/>
      <c r="K30" s="70"/>
      <c r="L30" s="70"/>
      <c r="M30" s="70"/>
      <c r="N30" s="70"/>
      <c r="O30" s="70"/>
      <c r="P30" s="45"/>
      <c r="Q30" s="45"/>
      <c r="R30" s="45"/>
      <c r="S30" s="45"/>
      <c r="T30" s="45"/>
      <c r="U30" s="45"/>
      <c r="V30" s="45"/>
    </row>
    <row r="31" spans="1:22" s="162" customFormat="1" ht="12.75" customHeight="1" x14ac:dyDescent="0.2">
      <c r="A31" s="169"/>
      <c r="B31" s="171" t="s">
        <v>74</v>
      </c>
      <c r="C31" s="169"/>
      <c r="D31" s="169"/>
      <c r="E31" s="175"/>
      <c r="F31" s="183">
        <f>SUM(F20:F29)</f>
        <v>0</v>
      </c>
      <c r="G31" s="173"/>
      <c r="H31" s="181"/>
      <c r="I31" s="181"/>
      <c r="J31" s="181"/>
      <c r="K31" s="181"/>
      <c r="L31" s="181"/>
      <c r="M31" s="181"/>
      <c r="N31" s="181"/>
      <c r="O31" s="181"/>
      <c r="P31" s="173"/>
      <c r="Q31" s="173"/>
      <c r="R31" s="173"/>
      <c r="S31" s="173"/>
      <c r="T31" s="173"/>
      <c r="U31" s="173"/>
      <c r="V31" s="173"/>
    </row>
    <row r="32" spans="1:22" s="36" customFormat="1" ht="9.75" customHeight="1" x14ac:dyDescent="0.2">
      <c r="A32" s="61"/>
      <c r="B32" s="61"/>
      <c r="C32" s="62"/>
      <c r="D32" s="61"/>
      <c r="E32" s="57"/>
      <c r="F32" s="68"/>
      <c r="G32" s="45"/>
      <c r="H32" s="70"/>
      <c r="I32" s="70"/>
      <c r="J32" s="70"/>
      <c r="K32" s="70"/>
      <c r="L32" s="70"/>
      <c r="M32" s="70"/>
      <c r="N32" s="70"/>
      <c r="O32" s="70"/>
      <c r="P32" s="45"/>
      <c r="Q32" s="45"/>
      <c r="R32" s="45"/>
      <c r="S32" s="45"/>
      <c r="T32" s="45"/>
      <c r="U32" s="45"/>
      <c r="V32" s="45"/>
    </row>
    <row r="33" spans="1:22" s="162" customFormat="1" ht="15.75" customHeight="1" x14ac:dyDescent="0.25">
      <c r="A33" s="243" t="s">
        <v>72</v>
      </c>
      <c r="B33" s="169"/>
      <c r="C33" s="170"/>
      <c r="D33" s="171"/>
      <c r="E33" s="24"/>
      <c r="F33" s="174"/>
      <c r="G33" s="173"/>
      <c r="H33" s="181"/>
      <c r="I33" s="181"/>
      <c r="J33" s="181"/>
      <c r="K33" s="181"/>
      <c r="L33" s="181"/>
      <c r="M33" s="181"/>
      <c r="N33" s="181"/>
      <c r="O33" s="181"/>
      <c r="P33" s="173"/>
      <c r="Q33" s="173"/>
      <c r="R33" s="173"/>
      <c r="S33" s="173"/>
      <c r="T33" s="173"/>
      <c r="U33" s="173"/>
      <c r="V33" s="173"/>
    </row>
    <row r="34" spans="1:22" s="162" customFormat="1" ht="15.75" customHeight="1" x14ac:dyDescent="0.25">
      <c r="A34" s="243" t="s">
        <v>71</v>
      </c>
      <c r="B34" s="169"/>
      <c r="C34" s="170"/>
      <c r="D34" s="171"/>
      <c r="E34" s="24"/>
      <c r="F34" s="174"/>
      <c r="G34" s="173"/>
      <c r="H34" s="180"/>
      <c r="I34" s="180"/>
      <c r="J34" s="181"/>
      <c r="K34" s="181"/>
      <c r="L34" s="181"/>
      <c r="M34" s="181"/>
      <c r="N34" s="181"/>
      <c r="O34" s="181"/>
      <c r="P34" s="173"/>
      <c r="Q34" s="173"/>
      <c r="R34" s="173"/>
      <c r="S34" s="173"/>
      <c r="T34" s="173"/>
      <c r="U34" s="173"/>
      <c r="V34" s="173"/>
    </row>
    <row r="35" spans="1:22" s="162" customFormat="1" ht="12.75" customHeight="1" x14ac:dyDescent="0.2">
      <c r="A35" s="174" t="s">
        <v>35</v>
      </c>
      <c r="B35" s="169"/>
      <c r="C35" s="171"/>
      <c r="D35" s="169"/>
      <c r="E35" s="24"/>
      <c r="F35" s="179"/>
      <c r="G35" s="173"/>
      <c r="H35" s="180"/>
      <c r="I35" s="180"/>
      <c r="J35" s="181"/>
      <c r="K35" s="181"/>
      <c r="L35" s="181"/>
      <c r="M35" s="181"/>
      <c r="N35" s="181"/>
      <c r="O35" s="181"/>
      <c r="P35" s="173"/>
      <c r="Q35" s="173"/>
      <c r="R35" s="173"/>
      <c r="S35" s="173"/>
      <c r="T35" s="173"/>
      <c r="U35" s="173"/>
      <c r="V35" s="173"/>
    </row>
    <row r="36" spans="1:22" s="162" customFormat="1" ht="12.75" customHeight="1" x14ac:dyDescent="0.2">
      <c r="A36" s="174" t="s">
        <v>24</v>
      </c>
      <c r="B36" s="169"/>
      <c r="C36" s="171"/>
      <c r="D36" s="169"/>
      <c r="E36" s="24"/>
      <c r="F36" s="179"/>
      <c r="G36" s="173"/>
      <c r="H36" s="180"/>
      <c r="I36" s="180"/>
      <c r="J36" s="181"/>
      <c r="K36" s="181"/>
      <c r="L36" s="181"/>
      <c r="M36" s="181"/>
      <c r="N36" s="181"/>
      <c r="O36" s="181"/>
      <c r="P36" s="173"/>
      <c r="Q36" s="173"/>
      <c r="R36" s="173"/>
      <c r="S36" s="173"/>
      <c r="T36" s="173"/>
      <c r="U36" s="173"/>
      <c r="V36" s="173"/>
    </row>
    <row r="37" spans="1:22" s="162" customFormat="1" ht="12.75" customHeight="1" x14ac:dyDescent="0.2">
      <c r="A37" s="174" t="s">
        <v>121</v>
      </c>
      <c r="B37" s="169"/>
      <c r="C37" s="171"/>
      <c r="D37" s="169"/>
      <c r="E37" s="24"/>
      <c r="F37" s="179"/>
      <c r="G37" s="173"/>
      <c r="H37" s="180"/>
      <c r="I37" s="180"/>
      <c r="J37" s="181"/>
      <c r="K37" s="181"/>
      <c r="L37" s="181"/>
      <c r="M37" s="181"/>
      <c r="N37" s="181"/>
      <c r="O37" s="181"/>
      <c r="P37" s="173"/>
      <c r="Q37" s="173"/>
      <c r="R37" s="173"/>
      <c r="S37" s="173"/>
      <c r="T37" s="173"/>
      <c r="U37" s="173"/>
      <c r="V37" s="173"/>
    </row>
    <row r="38" spans="1:22" s="162" customFormat="1" ht="12.75" customHeight="1" x14ac:dyDescent="0.2">
      <c r="A38" s="174" t="s">
        <v>25</v>
      </c>
      <c r="B38" s="169"/>
      <c r="C38" s="171"/>
      <c r="D38" s="169"/>
      <c r="E38" s="24"/>
      <c r="F38" s="179"/>
      <c r="G38" s="173"/>
      <c r="H38" s="181"/>
      <c r="I38" s="181"/>
      <c r="J38" s="181"/>
      <c r="K38" s="181"/>
      <c r="L38" s="181"/>
      <c r="M38" s="181"/>
      <c r="N38" s="181"/>
      <c r="O38" s="181"/>
      <c r="P38" s="173"/>
      <c r="Q38" s="173"/>
      <c r="R38" s="173"/>
      <c r="S38" s="173"/>
      <c r="T38" s="173"/>
      <c r="U38" s="173"/>
      <c r="V38" s="173"/>
    </row>
    <row r="39" spans="1:22" s="162" customFormat="1" ht="12.75" customHeight="1" x14ac:dyDescent="0.2">
      <c r="A39" s="169" t="s">
        <v>51</v>
      </c>
      <c r="B39" s="169"/>
      <c r="C39" s="171"/>
      <c r="D39" s="169"/>
      <c r="E39" s="24"/>
      <c r="F39" s="179"/>
      <c r="G39" s="173"/>
      <c r="H39" s="181"/>
      <c r="I39" s="181"/>
      <c r="J39" s="181"/>
      <c r="K39" s="181"/>
      <c r="L39" s="181"/>
      <c r="M39" s="181"/>
      <c r="N39" s="181"/>
      <c r="O39" s="181"/>
      <c r="P39" s="173"/>
      <c r="Q39" s="173"/>
      <c r="R39" s="173"/>
      <c r="S39" s="173"/>
      <c r="T39" s="173"/>
      <c r="U39" s="173"/>
      <c r="V39" s="173"/>
    </row>
    <row r="40" spans="1:22" s="162" customFormat="1" ht="12.75" customHeight="1" x14ac:dyDescent="0.2">
      <c r="A40" s="169" t="s">
        <v>36</v>
      </c>
      <c r="B40" s="169"/>
      <c r="C40" s="171"/>
      <c r="D40" s="174"/>
      <c r="E40" s="24"/>
      <c r="F40" s="179"/>
      <c r="G40" s="173"/>
      <c r="H40" s="181"/>
      <c r="I40" s="181"/>
      <c r="J40" s="181"/>
      <c r="K40" s="181"/>
      <c r="L40" s="181"/>
      <c r="M40" s="181"/>
      <c r="N40" s="181"/>
      <c r="O40" s="181"/>
      <c r="P40" s="173"/>
      <c r="Q40" s="173"/>
      <c r="R40" s="173"/>
      <c r="S40" s="173"/>
      <c r="T40" s="173"/>
      <c r="U40" s="173"/>
      <c r="V40" s="173"/>
    </row>
    <row r="41" spans="1:22" s="162" customFormat="1" ht="12.75" customHeight="1" x14ac:dyDescent="0.2">
      <c r="A41" s="169" t="s">
        <v>52</v>
      </c>
      <c r="B41" s="169"/>
      <c r="C41" s="171"/>
      <c r="D41" s="174"/>
      <c r="E41" s="24"/>
      <c r="F41" s="184"/>
      <c r="G41" s="173"/>
      <c r="H41" s="180"/>
      <c r="I41" s="180"/>
      <c r="J41" s="181"/>
      <c r="K41" s="181"/>
      <c r="L41" s="181"/>
      <c r="M41" s="181"/>
      <c r="N41" s="181"/>
      <c r="O41" s="181"/>
      <c r="P41" s="173"/>
      <c r="Q41" s="173"/>
      <c r="R41" s="173"/>
      <c r="S41" s="173"/>
      <c r="T41" s="173"/>
      <c r="U41" s="173"/>
      <c r="V41" s="173"/>
    </row>
    <row r="42" spans="1:22" s="162" customFormat="1" ht="12.75" customHeight="1" x14ac:dyDescent="0.2">
      <c r="A42" s="169" t="s">
        <v>37</v>
      </c>
      <c r="B42" s="169"/>
      <c r="C42" s="171"/>
      <c r="D42" s="174"/>
      <c r="E42" s="24"/>
      <c r="F42" s="184"/>
      <c r="G42" s="173"/>
      <c r="H42" s="181"/>
      <c r="I42" s="181"/>
      <c r="J42" s="181"/>
      <c r="K42" s="181"/>
      <c r="L42" s="181"/>
      <c r="M42" s="181"/>
      <c r="N42" s="181"/>
      <c r="O42" s="181"/>
      <c r="P42" s="173"/>
      <c r="Q42" s="173"/>
      <c r="R42" s="173"/>
      <c r="S42" s="173"/>
      <c r="T42" s="173"/>
      <c r="U42" s="173"/>
      <c r="V42" s="173"/>
    </row>
    <row r="43" spans="1:22" s="162" customFormat="1" ht="12.75" customHeight="1" x14ac:dyDescent="0.2">
      <c r="A43" s="169" t="s">
        <v>53</v>
      </c>
      <c r="B43" s="169"/>
      <c r="C43" s="171"/>
      <c r="D43" s="174"/>
      <c r="E43" s="24"/>
      <c r="F43" s="184"/>
      <c r="G43" s="173"/>
      <c r="H43" s="181"/>
      <c r="I43" s="181"/>
      <c r="J43" s="181"/>
      <c r="K43" s="181"/>
      <c r="L43" s="181"/>
      <c r="M43" s="181"/>
      <c r="N43" s="181"/>
      <c r="O43" s="181"/>
      <c r="P43" s="173"/>
      <c r="Q43" s="173"/>
      <c r="R43" s="173"/>
      <c r="S43" s="173"/>
      <c r="T43" s="173"/>
      <c r="U43" s="173"/>
      <c r="V43" s="173"/>
    </row>
    <row r="44" spans="1:22" s="162" customFormat="1" ht="12.75" customHeight="1" x14ac:dyDescent="0.2">
      <c r="A44" s="169" t="s">
        <v>113</v>
      </c>
      <c r="B44" s="169"/>
      <c r="C44" s="171"/>
      <c r="D44" s="174"/>
      <c r="E44" s="175"/>
      <c r="F44" s="182"/>
      <c r="G44" s="173"/>
      <c r="H44" s="181"/>
      <c r="I44" s="181"/>
      <c r="J44" s="181"/>
      <c r="K44" s="181"/>
      <c r="L44" s="181"/>
      <c r="M44" s="181"/>
      <c r="N44" s="181"/>
      <c r="O44" s="181"/>
      <c r="P44" s="173"/>
      <c r="Q44" s="173"/>
      <c r="R44" s="173"/>
      <c r="S44" s="173"/>
      <c r="T44" s="173"/>
      <c r="U44" s="173"/>
      <c r="V44" s="173"/>
    </row>
    <row r="45" spans="1:22" s="36" customFormat="1" ht="9.75" customHeight="1" x14ac:dyDescent="0.2">
      <c r="A45" s="61"/>
      <c r="B45" s="61"/>
      <c r="C45" s="62"/>
      <c r="D45" s="63"/>
      <c r="E45" s="44"/>
      <c r="F45" s="63"/>
      <c r="G45" s="45"/>
      <c r="H45" s="70"/>
      <c r="I45" s="70"/>
      <c r="J45" s="70"/>
      <c r="K45" s="70"/>
      <c r="L45" s="70"/>
      <c r="M45" s="70"/>
      <c r="N45" s="70"/>
      <c r="O45" s="70"/>
      <c r="P45" s="45"/>
      <c r="Q45" s="45"/>
      <c r="R45" s="45"/>
      <c r="S45" s="45"/>
      <c r="T45" s="45"/>
      <c r="U45" s="45"/>
      <c r="V45" s="45"/>
    </row>
    <row r="46" spans="1:22" s="162" customFormat="1" ht="12.75" customHeight="1" x14ac:dyDescent="0.2">
      <c r="A46" s="169"/>
      <c r="B46" s="171" t="s">
        <v>75</v>
      </c>
      <c r="C46" s="169"/>
      <c r="D46" s="171"/>
      <c r="E46" s="175"/>
      <c r="F46" s="183">
        <f>SUM(F35:F44)</f>
        <v>0</v>
      </c>
      <c r="G46" s="173"/>
      <c r="H46" s="181"/>
      <c r="I46" s="181"/>
      <c r="J46" s="181"/>
      <c r="K46" s="181"/>
      <c r="L46" s="181"/>
      <c r="M46" s="181"/>
      <c r="N46" s="181"/>
      <c r="O46" s="181"/>
      <c r="P46" s="173"/>
      <c r="Q46" s="173"/>
      <c r="R46" s="173"/>
      <c r="S46" s="173"/>
      <c r="T46" s="173"/>
      <c r="U46" s="173"/>
      <c r="V46" s="173"/>
    </row>
    <row r="47" spans="1:22" ht="9.75" customHeight="1" x14ac:dyDescent="0.2">
      <c r="A47" s="27"/>
      <c r="B47" s="27"/>
      <c r="C47" s="29"/>
      <c r="D47" s="23"/>
      <c r="E47" s="26"/>
      <c r="F47" s="22"/>
      <c r="G47" s="1"/>
      <c r="H47" s="2"/>
      <c r="I47" s="2"/>
      <c r="J47" s="2"/>
      <c r="K47" s="2"/>
      <c r="L47" s="2"/>
      <c r="M47" s="2"/>
      <c r="N47" s="2"/>
      <c r="O47" s="2"/>
      <c r="P47" s="1"/>
      <c r="Q47" s="1"/>
      <c r="R47" s="1"/>
      <c r="S47" s="1"/>
      <c r="T47" s="1"/>
      <c r="U47" s="1"/>
      <c r="V47" s="1"/>
    </row>
    <row r="48" spans="1:22" s="162" customFormat="1" ht="15.75" customHeight="1" x14ac:dyDescent="0.25">
      <c r="A48" s="243" t="s">
        <v>67</v>
      </c>
      <c r="B48" s="169"/>
      <c r="C48" s="170"/>
      <c r="D48" s="171"/>
      <c r="E48" s="24"/>
      <c r="F48" s="174"/>
      <c r="G48" s="173"/>
      <c r="H48" s="181"/>
      <c r="I48" s="181"/>
      <c r="J48" s="181"/>
      <c r="K48" s="181"/>
      <c r="L48" s="181"/>
      <c r="M48" s="181"/>
      <c r="N48" s="181"/>
      <c r="O48" s="181"/>
      <c r="P48" s="173"/>
      <c r="Q48" s="173"/>
      <c r="R48" s="173"/>
      <c r="S48" s="173"/>
      <c r="T48" s="173"/>
      <c r="U48" s="173"/>
      <c r="V48" s="173"/>
    </row>
    <row r="49" spans="1:22" s="162" customFormat="1" ht="12.75" customHeight="1" x14ac:dyDescent="0.2">
      <c r="A49" s="174" t="s">
        <v>54</v>
      </c>
      <c r="B49" s="169"/>
      <c r="C49" s="171"/>
      <c r="D49" s="174"/>
      <c r="E49" s="26"/>
      <c r="F49" s="185"/>
      <c r="G49" s="173"/>
      <c r="H49" s="181"/>
      <c r="I49" s="181"/>
      <c r="J49" s="181"/>
      <c r="K49" s="181"/>
      <c r="L49" s="181"/>
      <c r="M49" s="181"/>
      <c r="N49" s="181"/>
      <c r="O49" s="181"/>
      <c r="P49" s="173"/>
      <c r="Q49" s="173"/>
      <c r="R49" s="173"/>
      <c r="S49" s="173"/>
      <c r="T49" s="173"/>
      <c r="U49" s="173"/>
      <c r="V49" s="173"/>
    </row>
    <row r="50" spans="1:22" s="162" customFormat="1" ht="12.75" customHeight="1" x14ac:dyDescent="0.2">
      <c r="A50" s="169" t="s">
        <v>68</v>
      </c>
      <c r="B50" s="169"/>
      <c r="C50" s="171"/>
      <c r="D50" s="174"/>
      <c r="E50" s="26"/>
      <c r="F50" s="26"/>
      <c r="G50" s="173"/>
      <c r="H50" s="181"/>
      <c r="I50" s="181"/>
      <c r="J50" s="181"/>
      <c r="K50" s="181"/>
      <c r="L50" s="181"/>
      <c r="M50" s="181"/>
      <c r="N50" s="181"/>
      <c r="O50" s="181"/>
      <c r="P50" s="173"/>
      <c r="Q50" s="173"/>
      <c r="R50" s="173"/>
      <c r="S50" s="173"/>
      <c r="T50" s="173"/>
      <c r="U50" s="173"/>
      <c r="V50" s="173"/>
    </row>
    <row r="51" spans="1:22" s="162" customFormat="1" ht="12.75" customHeight="1" x14ac:dyDescent="0.2">
      <c r="A51" s="169" t="s">
        <v>55</v>
      </c>
      <c r="B51" s="169"/>
      <c r="C51" s="171"/>
      <c r="D51" s="174"/>
      <c r="E51" s="175"/>
      <c r="F51" s="182"/>
      <c r="G51" s="173"/>
      <c r="H51" s="181"/>
      <c r="I51" s="181"/>
      <c r="J51" s="181"/>
      <c r="K51" s="181"/>
      <c r="L51" s="181"/>
      <c r="M51" s="181"/>
      <c r="N51" s="181"/>
      <c r="O51" s="181"/>
      <c r="P51" s="173"/>
      <c r="Q51" s="173"/>
      <c r="R51" s="173"/>
      <c r="S51" s="173"/>
      <c r="T51" s="173"/>
      <c r="U51" s="173"/>
      <c r="V51" s="173"/>
    </row>
    <row r="52" spans="1:22" s="36" customFormat="1" ht="9.75" customHeight="1" x14ac:dyDescent="0.2">
      <c r="A52" s="61"/>
      <c r="B52" s="61"/>
      <c r="C52" s="62"/>
      <c r="D52" s="63"/>
      <c r="E52" s="44"/>
      <c r="F52" s="69"/>
      <c r="G52" s="45"/>
      <c r="H52" s="70"/>
      <c r="I52" s="70"/>
      <c r="J52" s="70"/>
      <c r="K52" s="70"/>
      <c r="L52" s="70"/>
      <c r="M52" s="70"/>
      <c r="N52" s="70"/>
      <c r="O52" s="70"/>
      <c r="P52" s="45"/>
      <c r="Q52" s="45"/>
      <c r="R52" s="45"/>
      <c r="S52" s="45"/>
      <c r="T52" s="45"/>
      <c r="U52" s="45"/>
      <c r="V52" s="45"/>
    </row>
    <row r="53" spans="1:22" s="162" customFormat="1" ht="12.75" customHeight="1" x14ac:dyDescent="0.2">
      <c r="A53" s="169"/>
      <c r="B53" s="171" t="s">
        <v>38</v>
      </c>
      <c r="C53" s="169"/>
      <c r="D53" s="171"/>
      <c r="E53" s="175"/>
      <c r="F53" s="183">
        <f>SUM(F49:F51)</f>
        <v>0</v>
      </c>
      <c r="G53" s="173"/>
      <c r="H53" s="180"/>
      <c r="I53" s="180"/>
      <c r="J53" s="181"/>
      <c r="K53" s="181"/>
      <c r="L53" s="181"/>
      <c r="M53" s="181"/>
      <c r="N53" s="181"/>
      <c r="O53" s="181"/>
      <c r="P53" s="173"/>
      <c r="Q53" s="173"/>
      <c r="R53" s="173"/>
      <c r="S53" s="173"/>
      <c r="T53" s="173"/>
      <c r="U53" s="173"/>
      <c r="V53" s="173"/>
    </row>
    <row r="54" spans="1:22" s="36" customFormat="1" ht="9.75" customHeight="1" x14ac:dyDescent="0.2">
      <c r="A54" s="61"/>
      <c r="B54" s="61"/>
      <c r="C54" s="63"/>
      <c r="D54" s="62"/>
      <c r="E54" s="44"/>
      <c r="F54" s="63"/>
      <c r="G54" s="45"/>
      <c r="H54" s="112"/>
      <c r="I54" s="112"/>
      <c r="J54" s="70"/>
      <c r="K54" s="70"/>
      <c r="L54" s="70"/>
      <c r="M54" s="70"/>
      <c r="N54" s="70"/>
      <c r="O54" s="70"/>
      <c r="P54" s="45"/>
      <c r="Q54" s="45"/>
      <c r="R54" s="45"/>
      <c r="S54" s="45"/>
      <c r="T54" s="45"/>
      <c r="U54" s="45"/>
      <c r="V54" s="45"/>
    </row>
    <row r="55" spans="1:22" s="162" customFormat="1" ht="12.75" customHeight="1" x14ac:dyDescent="0.2">
      <c r="A55" s="174" t="s">
        <v>64</v>
      </c>
      <c r="B55" s="169"/>
      <c r="C55" s="169"/>
      <c r="D55" s="171"/>
      <c r="E55" s="24"/>
      <c r="F55" s="172">
        <f>F53+F46+F31+F17</f>
        <v>0</v>
      </c>
      <c r="G55" s="173"/>
      <c r="H55" s="181"/>
      <c r="I55" s="181"/>
      <c r="J55" s="181"/>
      <c r="K55" s="181"/>
      <c r="L55" s="181"/>
      <c r="M55" s="181"/>
      <c r="N55" s="181"/>
      <c r="O55" s="181"/>
      <c r="P55" s="173"/>
      <c r="Q55" s="173"/>
      <c r="R55" s="173"/>
      <c r="S55" s="173"/>
      <c r="T55" s="173"/>
      <c r="U55" s="173"/>
      <c r="V55" s="173"/>
    </row>
    <row r="56" spans="1:22" s="162" customFormat="1" ht="12.75" customHeight="1" x14ac:dyDescent="0.2">
      <c r="A56" s="174" t="s">
        <v>210</v>
      </c>
      <c r="B56" s="177"/>
      <c r="C56" s="176"/>
      <c r="D56" s="176"/>
      <c r="E56" s="175"/>
      <c r="F56" s="186"/>
      <c r="G56" s="173"/>
      <c r="H56" s="181"/>
      <c r="I56" s="181"/>
      <c r="J56" s="181"/>
      <c r="K56" s="181"/>
      <c r="L56" s="181"/>
      <c r="M56" s="181"/>
      <c r="N56" s="181"/>
      <c r="O56" s="181"/>
      <c r="P56" s="173"/>
      <c r="Q56" s="173"/>
      <c r="R56" s="173"/>
      <c r="S56" s="173"/>
      <c r="T56" s="173"/>
      <c r="U56" s="173"/>
      <c r="V56" s="173"/>
    </row>
    <row r="57" spans="1:22" s="36" customFormat="1" ht="9.75" customHeight="1" x14ac:dyDescent="0.2">
      <c r="A57" s="64"/>
      <c r="B57" s="61"/>
      <c r="C57" s="67"/>
      <c r="D57" s="62"/>
      <c r="E57" s="44"/>
      <c r="F57" s="63"/>
      <c r="G57" s="45"/>
      <c r="H57" s="70"/>
      <c r="I57" s="70"/>
      <c r="J57" s="70"/>
      <c r="K57" s="70"/>
      <c r="L57" s="70"/>
      <c r="M57" s="70"/>
      <c r="N57" s="70"/>
      <c r="O57" s="70"/>
      <c r="P57" s="45"/>
      <c r="Q57" s="45"/>
      <c r="R57" s="45"/>
      <c r="S57" s="45"/>
      <c r="T57" s="45"/>
      <c r="U57" s="45"/>
      <c r="V57" s="45"/>
    </row>
    <row r="58" spans="1:22" s="162" customFormat="1" ht="12.75" customHeight="1" thickBot="1" x14ac:dyDescent="0.25">
      <c r="A58" s="174" t="s">
        <v>211</v>
      </c>
      <c r="B58" s="177"/>
      <c r="C58" s="176"/>
      <c r="D58" s="176"/>
      <c r="E58" s="178" t="s">
        <v>3</v>
      </c>
      <c r="F58" s="187">
        <f>F55+F56</f>
        <v>0</v>
      </c>
      <c r="G58" s="173"/>
      <c r="H58" s="181"/>
      <c r="I58" s="181"/>
      <c r="J58" s="181"/>
      <c r="K58" s="181"/>
      <c r="L58" s="181"/>
      <c r="M58" s="181"/>
      <c r="N58" s="181"/>
      <c r="O58" s="181"/>
      <c r="P58" s="173"/>
      <c r="Q58" s="173"/>
      <c r="R58" s="173"/>
      <c r="S58" s="173"/>
      <c r="T58" s="173"/>
      <c r="U58" s="173"/>
      <c r="V58" s="173"/>
    </row>
    <row r="59" spans="1:22" ht="9" customHeight="1" thickTop="1" x14ac:dyDescent="0.2">
      <c r="A59" s="21"/>
      <c r="B59" s="23"/>
      <c r="C59" s="27"/>
      <c r="D59" s="27"/>
      <c r="E59" s="26"/>
      <c r="F59" s="22"/>
      <c r="G59" s="1"/>
      <c r="H59" s="2"/>
      <c r="I59" s="2"/>
      <c r="J59" s="2"/>
      <c r="K59" s="2"/>
      <c r="L59" s="2"/>
      <c r="M59" s="2"/>
      <c r="N59" s="2"/>
      <c r="O59" s="2"/>
      <c r="P59" s="1"/>
      <c r="Q59" s="1"/>
      <c r="R59" s="1"/>
      <c r="S59" s="1"/>
      <c r="T59" s="1"/>
      <c r="U59" s="1"/>
      <c r="V59" s="1"/>
    </row>
    <row r="60" spans="1:22" s="36" customFormat="1" ht="20.25" customHeight="1" x14ac:dyDescent="0.2">
      <c r="A60" s="41" t="str">
        <f>TextRefCopy5</f>
        <v>Name of Agency</v>
      </c>
      <c r="B60" s="55"/>
      <c r="C60" s="43"/>
      <c r="D60" s="56"/>
      <c r="E60" s="44"/>
      <c r="F60" s="44" t="s">
        <v>0</v>
      </c>
      <c r="G60" s="45"/>
      <c r="H60" s="70"/>
      <c r="I60" s="70"/>
      <c r="J60" s="70"/>
      <c r="K60" s="70"/>
      <c r="L60" s="70"/>
      <c r="M60" s="70"/>
      <c r="N60" s="70"/>
      <c r="O60" s="70"/>
      <c r="P60" s="45"/>
      <c r="Q60" s="45"/>
      <c r="R60" s="45"/>
      <c r="S60" s="45"/>
      <c r="T60" s="45"/>
      <c r="U60" s="45"/>
      <c r="V60" s="45"/>
    </row>
    <row r="61" spans="1:22" s="36" customFormat="1" ht="20.25" customHeight="1" x14ac:dyDescent="0.2">
      <c r="A61" s="41" t="s">
        <v>26</v>
      </c>
      <c r="B61" s="55"/>
      <c r="C61" s="43"/>
      <c r="D61" s="56"/>
      <c r="E61" s="57"/>
      <c r="F61" s="49" t="s">
        <v>79</v>
      </c>
      <c r="G61" s="45"/>
      <c r="H61" s="70"/>
      <c r="I61" s="70"/>
      <c r="J61" s="70"/>
      <c r="K61" s="70"/>
      <c r="L61" s="70"/>
      <c r="M61" s="70"/>
      <c r="N61" s="70"/>
      <c r="O61" s="70"/>
      <c r="P61" s="45"/>
      <c r="Q61" s="45"/>
      <c r="R61" s="45"/>
      <c r="S61" s="45"/>
      <c r="T61" s="45"/>
      <c r="U61" s="45"/>
      <c r="V61" s="45"/>
    </row>
    <row r="62" spans="1:22" s="36" customFormat="1" ht="20.25" customHeight="1" thickBot="1" x14ac:dyDescent="0.25">
      <c r="A62" s="47" t="s">
        <v>208</v>
      </c>
      <c r="B62" s="58"/>
      <c r="C62" s="58"/>
      <c r="D62" s="59"/>
      <c r="E62" s="60"/>
      <c r="F62" s="53" t="s">
        <v>117</v>
      </c>
      <c r="G62" s="45"/>
      <c r="H62" s="70"/>
      <c r="I62" s="70"/>
      <c r="J62" s="70"/>
      <c r="K62" s="70"/>
      <c r="L62" s="70"/>
      <c r="M62" s="70"/>
      <c r="N62" s="70"/>
      <c r="O62" s="70"/>
      <c r="P62" s="45"/>
      <c r="Q62" s="45"/>
      <c r="R62" s="45"/>
      <c r="S62" s="45"/>
      <c r="T62" s="45"/>
      <c r="U62" s="45"/>
      <c r="V62" s="45"/>
    </row>
    <row r="63" spans="1:22" ht="20.100000000000001" customHeight="1" x14ac:dyDescent="0.35">
      <c r="A63" s="27"/>
      <c r="B63" s="27"/>
      <c r="C63" s="25"/>
      <c r="D63" s="23"/>
      <c r="E63" s="24"/>
      <c r="F63" s="21"/>
      <c r="G63" s="1"/>
      <c r="H63" s="2"/>
      <c r="I63" s="2"/>
      <c r="J63" s="2"/>
      <c r="K63" s="2"/>
      <c r="L63" s="2"/>
      <c r="M63" s="2"/>
      <c r="N63" s="2"/>
      <c r="O63" s="2"/>
      <c r="P63" s="1"/>
      <c r="Q63" s="1"/>
      <c r="R63" s="1"/>
      <c r="S63" s="1"/>
      <c r="T63" s="1"/>
      <c r="U63" s="1"/>
      <c r="V63" s="1"/>
    </row>
    <row r="64" spans="1:22" s="162" customFormat="1" ht="15.75" customHeight="1" x14ac:dyDescent="0.25">
      <c r="A64" s="243" t="s">
        <v>123</v>
      </c>
      <c r="B64" s="244"/>
      <c r="C64" s="245"/>
      <c r="D64" s="245"/>
      <c r="E64" s="30"/>
      <c r="F64" s="245"/>
      <c r="G64" s="173"/>
      <c r="H64" s="181"/>
      <c r="I64" s="181"/>
      <c r="J64" s="181"/>
      <c r="K64" s="181"/>
      <c r="L64" s="181"/>
      <c r="M64" s="181"/>
      <c r="N64" s="181"/>
      <c r="O64" s="181"/>
      <c r="P64" s="173"/>
      <c r="Q64" s="173"/>
      <c r="R64" s="173"/>
      <c r="S64" s="173"/>
      <c r="T64" s="173"/>
      <c r="U64" s="173"/>
      <c r="V64" s="173"/>
    </row>
    <row r="65" spans="1:22" s="162" customFormat="1" ht="15.75" customHeight="1" x14ac:dyDescent="0.25">
      <c r="A65" s="243" t="s">
        <v>125</v>
      </c>
      <c r="B65" s="244"/>
      <c r="C65" s="245"/>
      <c r="D65" s="245"/>
      <c r="E65" s="30"/>
      <c r="F65" s="245"/>
      <c r="G65" s="173"/>
      <c r="H65" s="181"/>
      <c r="I65" s="181"/>
      <c r="J65" s="181"/>
      <c r="K65" s="181"/>
      <c r="L65" s="181"/>
      <c r="M65" s="181"/>
      <c r="N65" s="181"/>
      <c r="O65" s="181"/>
      <c r="P65" s="173"/>
      <c r="Q65" s="173"/>
      <c r="R65" s="173"/>
      <c r="S65" s="173"/>
      <c r="T65" s="173"/>
      <c r="U65" s="173"/>
      <c r="V65" s="173"/>
    </row>
    <row r="66" spans="1:22" s="162" customFormat="1" ht="12.75" customHeight="1" x14ac:dyDescent="0.2">
      <c r="A66" s="169" t="s">
        <v>69</v>
      </c>
      <c r="C66" s="171"/>
      <c r="D66" s="174"/>
      <c r="E66" s="24" t="s">
        <v>3</v>
      </c>
      <c r="F66" s="174"/>
      <c r="G66" s="173"/>
      <c r="H66" s="181"/>
      <c r="I66" s="181"/>
      <c r="J66" s="181"/>
      <c r="K66" s="181"/>
      <c r="L66" s="181"/>
      <c r="M66" s="181"/>
      <c r="N66" s="181"/>
      <c r="O66" s="181"/>
      <c r="P66" s="173"/>
      <c r="Q66" s="173"/>
      <c r="R66" s="173"/>
      <c r="S66" s="173"/>
      <c r="T66" s="173"/>
      <c r="U66" s="173"/>
      <c r="V66" s="173"/>
    </row>
    <row r="67" spans="1:22" s="162" customFormat="1" ht="12.75" customHeight="1" x14ac:dyDescent="0.2">
      <c r="A67" s="168" t="s">
        <v>126</v>
      </c>
      <c r="C67" s="171"/>
      <c r="D67" s="174"/>
      <c r="E67" s="24"/>
      <c r="F67" s="174"/>
      <c r="G67" s="173"/>
      <c r="H67" s="181"/>
      <c r="I67" s="181"/>
      <c r="J67" s="181"/>
      <c r="K67" s="181"/>
      <c r="L67" s="181"/>
      <c r="M67" s="181"/>
      <c r="N67" s="181"/>
      <c r="O67" s="181"/>
      <c r="P67" s="173"/>
      <c r="Q67" s="173"/>
      <c r="R67" s="173"/>
      <c r="S67" s="173"/>
      <c r="T67" s="173"/>
      <c r="U67" s="173"/>
      <c r="V67" s="173"/>
    </row>
    <row r="68" spans="1:22" s="162" customFormat="1" ht="12.75" customHeight="1" x14ac:dyDescent="0.2">
      <c r="A68" s="169" t="s">
        <v>59</v>
      </c>
      <c r="C68" s="171"/>
      <c r="D68" s="174"/>
      <c r="E68" s="24"/>
      <c r="F68" s="174"/>
      <c r="G68" s="173"/>
      <c r="H68" s="181"/>
      <c r="I68" s="181"/>
      <c r="J68" s="181"/>
      <c r="K68" s="181"/>
      <c r="L68" s="181"/>
      <c r="M68" s="181"/>
      <c r="N68" s="181"/>
      <c r="O68" s="181"/>
      <c r="P68" s="173"/>
      <c r="Q68" s="173"/>
      <c r="R68" s="173"/>
      <c r="S68" s="173"/>
      <c r="T68" s="173"/>
      <c r="U68" s="173"/>
      <c r="V68" s="173"/>
    </row>
    <row r="69" spans="1:22" s="162" customFormat="1" ht="12.75" customHeight="1" x14ac:dyDescent="0.2">
      <c r="A69" s="169"/>
      <c r="B69" s="174" t="s">
        <v>114</v>
      </c>
      <c r="D69" s="169"/>
      <c r="E69" s="24"/>
      <c r="F69" s="174"/>
      <c r="G69" s="173"/>
      <c r="H69" s="181"/>
      <c r="I69" s="181"/>
      <c r="J69" s="181"/>
      <c r="K69" s="181"/>
      <c r="L69" s="181"/>
      <c r="M69" s="181"/>
      <c r="N69" s="181"/>
      <c r="O69" s="181"/>
      <c r="P69" s="173"/>
      <c r="Q69" s="173"/>
      <c r="R69" s="173"/>
      <c r="S69" s="173"/>
      <c r="T69" s="173"/>
      <c r="U69" s="173"/>
      <c r="V69" s="173"/>
    </row>
    <row r="70" spans="1:22" s="162" customFormat="1" ht="12.75" customHeight="1" x14ac:dyDescent="0.2">
      <c r="A70" s="169"/>
      <c r="B70" s="174" t="s">
        <v>39</v>
      </c>
      <c r="D70" s="169"/>
      <c r="E70" s="24"/>
      <c r="F70" s="174"/>
      <c r="G70" s="173"/>
      <c r="H70" s="181"/>
      <c r="I70" s="181"/>
      <c r="J70" s="188"/>
      <c r="K70" s="181"/>
      <c r="L70" s="181"/>
      <c r="M70" s="181"/>
      <c r="N70" s="181"/>
      <c r="O70" s="181"/>
      <c r="P70" s="173"/>
      <c r="Q70" s="173"/>
      <c r="R70" s="173"/>
      <c r="S70" s="173"/>
      <c r="T70" s="173"/>
      <c r="U70" s="173"/>
      <c r="V70" s="173"/>
    </row>
    <row r="71" spans="1:22" s="162" customFormat="1" ht="12.75" customHeight="1" x14ac:dyDescent="0.2">
      <c r="A71" s="169"/>
      <c r="B71" s="174" t="s">
        <v>73</v>
      </c>
      <c r="D71" s="169"/>
      <c r="E71" s="24"/>
      <c r="F71" s="174"/>
      <c r="G71" s="173"/>
      <c r="H71" s="181"/>
      <c r="I71" s="181"/>
      <c r="J71" s="181"/>
      <c r="K71" s="181"/>
      <c r="L71" s="181"/>
      <c r="M71" s="181"/>
      <c r="N71" s="181"/>
      <c r="O71" s="181"/>
      <c r="P71" s="173"/>
      <c r="Q71" s="173"/>
      <c r="R71" s="173"/>
      <c r="S71" s="173"/>
      <c r="T71" s="173"/>
      <c r="U71" s="173"/>
      <c r="V71" s="173"/>
    </row>
    <row r="72" spans="1:22" s="162" customFormat="1" ht="12.75" customHeight="1" x14ac:dyDescent="0.2">
      <c r="A72" s="169"/>
      <c r="B72" s="174" t="s">
        <v>149</v>
      </c>
      <c r="D72" s="169"/>
      <c r="E72" s="24"/>
      <c r="F72" s="174"/>
      <c r="G72" s="173"/>
      <c r="H72" s="181"/>
      <c r="I72" s="181"/>
      <c r="J72" s="181"/>
      <c r="K72" s="181"/>
      <c r="L72" s="181"/>
      <c r="M72" s="181"/>
      <c r="N72" s="181"/>
      <c r="O72" s="181"/>
      <c r="P72" s="173"/>
      <c r="Q72" s="173"/>
      <c r="R72" s="173"/>
      <c r="S72" s="173"/>
      <c r="T72" s="173"/>
      <c r="U72" s="173"/>
      <c r="V72" s="173"/>
    </row>
    <row r="73" spans="1:22" s="162" customFormat="1" ht="12.75" customHeight="1" x14ac:dyDescent="0.2">
      <c r="A73" s="169"/>
      <c r="B73" s="169"/>
      <c r="C73" s="174" t="s">
        <v>81</v>
      </c>
      <c r="E73" s="24"/>
      <c r="F73" s="174"/>
      <c r="G73" s="173"/>
      <c r="H73" s="181"/>
      <c r="I73" s="181"/>
      <c r="J73" s="181"/>
      <c r="K73" s="181"/>
      <c r="L73" s="181"/>
      <c r="M73" s="181"/>
      <c r="N73" s="181"/>
      <c r="O73" s="181"/>
      <c r="P73" s="173"/>
      <c r="Q73" s="173"/>
      <c r="R73" s="173"/>
      <c r="S73" s="173"/>
      <c r="T73" s="173"/>
      <c r="U73" s="173"/>
      <c r="V73" s="173"/>
    </row>
    <row r="74" spans="1:22" s="162" customFormat="1" ht="12.75" customHeight="1" x14ac:dyDescent="0.2">
      <c r="A74" s="169"/>
      <c r="B74" s="169"/>
      <c r="C74" s="174" t="s">
        <v>10</v>
      </c>
      <c r="E74" s="24"/>
      <c r="F74" s="174"/>
      <c r="G74" s="173"/>
      <c r="H74" s="181"/>
      <c r="I74" s="181"/>
      <c r="J74" s="181"/>
      <c r="K74" s="181"/>
      <c r="L74" s="181"/>
      <c r="M74" s="181"/>
      <c r="N74" s="181"/>
      <c r="O74" s="181"/>
      <c r="P74" s="173"/>
      <c r="Q74" s="173"/>
      <c r="R74" s="173"/>
      <c r="S74" s="173"/>
      <c r="T74" s="173"/>
      <c r="U74" s="173"/>
      <c r="V74" s="173"/>
    </row>
    <row r="75" spans="1:22" s="162" customFormat="1" ht="12.75" customHeight="1" x14ac:dyDescent="0.2">
      <c r="A75" s="169"/>
      <c r="B75" s="169"/>
      <c r="C75" s="174" t="s">
        <v>16</v>
      </c>
      <c r="E75" s="24"/>
      <c r="F75" s="174"/>
      <c r="G75" s="173"/>
      <c r="H75" s="181"/>
      <c r="I75" s="181"/>
      <c r="J75" s="181"/>
      <c r="K75" s="181"/>
      <c r="L75" s="181"/>
      <c r="M75" s="181"/>
      <c r="N75" s="181"/>
      <c r="O75" s="181"/>
      <c r="P75" s="173"/>
      <c r="Q75" s="173"/>
      <c r="R75" s="173"/>
      <c r="S75" s="173"/>
      <c r="T75" s="173"/>
      <c r="U75" s="173"/>
      <c r="V75" s="173"/>
    </row>
    <row r="76" spans="1:22" s="162" customFormat="1" ht="12.75" customHeight="1" x14ac:dyDescent="0.2">
      <c r="A76" s="169"/>
      <c r="B76" s="169"/>
      <c r="C76" s="174" t="s">
        <v>76</v>
      </c>
      <c r="E76" s="24"/>
      <c r="F76" s="174"/>
      <c r="G76" s="173"/>
      <c r="H76" s="181"/>
      <c r="I76" s="181"/>
      <c r="J76" s="181"/>
      <c r="K76" s="181"/>
      <c r="L76" s="181"/>
      <c r="M76" s="181"/>
      <c r="N76" s="181"/>
      <c r="O76" s="181"/>
      <c r="P76" s="173"/>
      <c r="Q76" s="173"/>
      <c r="R76" s="173"/>
      <c r="S76" s="173"/>
      <c r="T76" s="173"/>
      <c r="U76" s="173"/>
      <c r="V76" s="173"/>
    </row>
    <row r="77" spans="1:22" s="162" customFormat="1" ht="12.75" customHeight="1" x14ac:dyDescent="0.2">
      <c r="A77" s="169"/>
      <c r="B77" s="169"/>
      <c r="C77" s="174" t="s">
        <v>4</v>
      </c>
      <c r="E77" s="24"/>
      <c r="F77" s="174"/>
      <c r="G77" s="173"/>
      <c r="H77" s="181"/>
      <c r="I77" s="181"/>
      <c r="J77" s="181"/>
      <c r="K77" s="181"/>
      <c r="L77" s="181"/>
      <c r="M77" s="181"/>
      <c r="N77" s="181"/>
      <c r="O77" s="181"/>
      <c r="P77" s="173"/>
      <c r="Q77" s="173"/>
      <c r="R77" s="173"/>
      <c r="S77" s="173"/>
      <c r="T77" s="173"/>
      <c r="U77" s="173"/>
      <c r="V77" s="173"/>
    </row>
    <row r="78" spans="1:22" s="162" customFormat="1" ht="12.75" customHeight="1" x14ac:dyDescent="0.2">
      <c r="A78" s="169"/>
      <c r="B78" s="169"/>
      <c r="C78" s="174" t="s">
        <v>144</v>
      </c>
      <c r="E78" s="24"/>
      <c r="F78" s="174"/>
      <c r="G78" s="173"/>
      <c r="H78" s="181"/>
      <c r="I78" s="181"/>
      <c r="J78" s="181"/>
      <c r="K78" s="181"/>
      <c r="L78" s="181"/>
      <c r="M78" s="181"/>
      <c r="N78" s="181"/>
      <c r="O78" s="181"/>
      <c r="P78" s="173"/>
      <c r="Q78" s="173"/>
      <c r="R78" s="173"/>
      <c r="S78" s="173"/>
      <c r="T78" s="173"/>
      <c r="U78" s="173"/>
      <c r="V78" s="173"/>
    </row>
    <row r="79" spans="1:22" s="162" customFormat="1" ht="12.75" customHeight="1" x14ac:dyDescent="0.2">
      <c r="A79" s="169"/>
      <c r="B79" s="169"/>
      <c r="C79" s="174" t="s">
        <v>153</v>
      </c>
      <c r="E79" s="24"/>
      <c r="F79" s="174"/>
      <c r="G79" s="173"/>
      <c r="H79" s="181"/>
      <c r="I79" s="181"/>
      <c r="J79" s="181"/>
      <c r="K79" s="181"/>
      <c r="L79" s="181"/>
      <c r="M79" s="181"/>
      <c r="N79" s="181"/>
      <c r="O79" s="181"/>
      <c r="P79" s="173"/>
      <c r="Q79" s="173"/>
      <c r="R79" s="173"/>
      <c r="S79" s="173"/>
      <c r="T79" s="173"/>
      <c r="U79" s="173"/>
      <c r="V79" s="173"/>
    </row>
    <row r="80" spans="1:22" s="162" customFormat="1" ht="12.75" customHeight="1" x14ac:dyDescent="0.2">
      <c r="A80" s="169"/>
      <c r="B80" s="169"/>
      <c r="C80" s="174" t="s">
        <v>195</v>
      </c>
      <c r="E80" s="24"/>
      <c r="F80" s="174"/>
      <c r="G80" s="173"/>
      <c r="H80" s="181"/>
      <c r="I80" s="181"/>
      <c r="J80" s="181"/>
      <c r="K80" s="181"/>
      <c r="L80" s="181"/>
      <c r="M80" s="181"/>
      <c r="N80" s="181"/>
      <c r="O80" s="181"/>
      <c r="P80" s="173"/>
      <c r="Q80" s="173"/>
      <c r="R80" s="173"/>
      <c r="S80" s="173"/>
      <c r="T80" s="173"/>
      <c r="U80" s="173"/>
      <c r="V80" s="173"/>
    </row>
    <row r="81" spans="1:22" s="162" customFormat="1" ht="12.75" customHeight="1" x14ac:dyDescent="0.2">
      <c r="A81" s="169"/>
      <c r="B81" s="169"/>
      <c r="C81" s="174" t="s">
        <v>143</v>
      </c>
      <c r="E81" s="24"/>
      <c r="F81" s="174"/>
      <c r="G81" s="173"/>
      <c r="H81" s="181"/>
      <c r="I81" s="181"/>
      <c r="J81" s="181"/>
      <c r="K81" s="181"/>
      <c r="L81" s="181"/>
      <c r="M81" s="181"/>
      <c r="N81" s="181"/>
      <c r="O81" s="181"/>
      <c r="P81" s="173"/>
      <c r="Q81" s="173"/>
      <c r="R81" s="173"/>
      <c r="S81" s="173"/>
      <c r="T81" s="173"/>
      <c r="U81" s="173"/>
      <c r="V81" s="173"/>
    </row>
    <row r="82" spans="1:22" s="162" customFormat="1" ht="12.75" customHeight="1" x14ac:dyDescent="0.2">
      <c r="A82" s="169"/>
      <c r="B82" s="169"/>
      <c r="C82" s="174" t="s">
        <v>193</v>
      </c>
      <c r="E82" s="24"/>
      <c r="F82" s="174"/>
      <c r="G82" s="173"/>
      <c r="H82" s="181"/>
      <c r="I82" s="181"/>
      <c r="J82" s="181"/>
      <c r="K82" s="181"/>
      <c r="L82" s="181"/>
      <c r="M82" s="181"/>
      <c r="N82" s="181"/>
      <c r="O82" s="181"/>
      <c r="P82" s="173"/>
      <c r="Q82" s="173"/>
      <c r="R82" s="173"/>
      <c r="S82" s="173"/>
      <c r="T82" s="173"/>
      <c r="U82" s="173"/>
      <c r="V82" s="173"/>
    </row>
    <row r="83" spans="1:22" s="162" customFormat="1" ht="12.75" customHeight="1" x14ac:dyDescent="0.2">
      <c r="A83" s="169"/>
      <c r="B83" s="169" t="s">
        <v>150</v>
      </c>
      <c r="C83" s="174"/>
      <c r="E83" s="24"/>
      <c r="F83" s="174"/>
      <c r="G83" s="173"/>
      <c r="H83" s="181"/>
      <c r="I83" s="181"/>
      <c r="J83" s="181"/>
      <c r="K83" s="181"/>
      <c r="L83" s="181"/>
      <c r="M83" s="181"/>
      <c r="N83" s="181"/>
      <c r="O83" s="181"/>
      <c r="P83" s="173"/>
      <c r="Q83" s="173"/>
      <c r="R83" s="173"/>
      <c r="S83" s="173"/>
      <c r="T83" s="173"/>
      <c r="U83" s="173"/>
      <c r="V83" s="173"/>
    </row>
    <row r="84" spans="1:22" s="162" customFormat="1" ht="12.75" customHeight="1" x14ac:dyDescent="0.2">
      <c r="A84" s="169"/>
      <c r="B84" s="169"/>
      <c r="C84" s="174" t="s">
        <v>60</v>
      </c>
      <c r="E84" s="24"/>
      <c r="F84" s="174"/>
      <c r="G84" s="173"/>
      <c r="H84" s="181"/>
      <c r="I84" s="181"/>
      <c r="J84" s="181"/>
      <c r="K84" s="181"/>
      <c r="L84" s="181"/>
      <c r="M84" s="181"/>
      <c r="N84" s="181"/>
      <c r="O84" s="181"/>
      <c r="P84" s="173"/>
      <c r="Q84" s="173"/>
      <c r="R84" s="173"/>
      <c r="S84" s="173"/>
      <c r="T84" s="173"/>
      <c r="U84" s="173"/>
      <c r="V84" s="173"/>
    </row>
    <row r="85" spans="1:22" s="162" customFormat="1" ht="12.75" customHeight="1" x14ac:dyDescent="0.2">
      <c r="A85" s="169"/>
      <c r="B85" s="169"/>
      <c r="C85" s="174" t="s">
        <v>11</v>
      </c>
      <c r="E85" s="24"/>
      <c r="F85" s="174"/>
      <c r="G85" s="173"/>
      <c r="H85" s="181"/>
      <c r="I85" s="181"/>
      <c r="J85" s="181"/>
      <c r="K85" s="181"/>
      <c r="L85" s="181"/>
      <c r="M85" s="181"/>
      <c r="N85" s="181"/>
      <c r="O85" s="181"/>
      <c r="P85" s="173"/>
      <c r="Q85" s="173"/>
      <c r="R85" s="173"/>
      <c r="S85" s="173"/>
      <c r="T85" s="173"/>
      <c r="U85" s="173"/>
      <c r="V85" s="173"/>
    </row>
    <row r="86" spans="1:22" s="162" customFormat="1" ht="12.75" customHeight="1" x14ac:dyDescent="0.2">
      <c r="A86" s="169"/>
      <c r="B86" s="169"/>
      <c r="C86" s="174" t="s">
        <v>17</v>
      </c>
      <c r="E86" s="24"/>
      <c r="F86" s="174"/>
      <c r="G86" s="173"/>
      <c r="H86" s="181"/>
      <c r="I86" s="181"/>
      <c r="J86" s="181"/>
      <c r="K86" s="181"/>
      <c r="L86" s="181"/>
      <c r="M86" s="181"/>
      <c r="N86" s="181"/>
      <c r="O86" s="181"/>
      <c r="P86" s="173"/>
      <c r="Q86" s="173"/>
      <c r="R86" s="173"/>
      <c r="S86" s="173"/>
      <c r="T86" s="173"/>
      <c r="U86" s="173"/>
      <c r="V86" s="173"/>
    </row>
    <row r="87" spans="1:22" s="162" customFormat="1" ht="12.75" customHeight="1" x14ac:dyDescent="0.2">
      <c r="A87" s="169"/>
      <c r="B87" s="169"/>
      <c r="C87" s="174" t="s">
        <v>111</v>
      </c>
      <c r="E87" s="24"/>
      <c r="F87" s="174"/>
      <c r="G87" s="173"/>
      <c r="H87" s="181"/>
      <c r="I87" s="181"/>
      <c r="J87" s="181"/>
      <c r="K87" s="181"/>
      <c r="L87" s="181"/>
      <c r="M87" s="181"/>
      <c r="N87" s="181"/>
      <c r="O87" s="181"/>
      <c r="P87" s="173"/>
      <c r="Q87" s="173"/>
      <c r="R87" s="173"/>
      <c r="S87" s="173"/>
      <c r="T87" s="173"/>
      <c r="U87" s="173"/>
      <c r="V87" s="173"/>
    </row>
    <row r="88" spans="1:22" s="162" customFormat="1" ht="12.75" customHeight="1" x14ac:dyDescent="0.2">
      <c r="A88" s="169"/>
      <c r="B88" s="169"/>
      <c r="C88" s="174" t="s">
        <v>151</v>
      </c>
      <c r="D88" s="163"/>
      <c r="E88" s="24"/>
      <c r="F88" s="174"/>
      <c r="G88" s="173"/>
      <c r="H88" s="181"/>
      <c r="I88" s="181"/>
      <c r="J88" s="181"/>
      <c r="K88" s="181"/>
      <c r="L88" s="181"/>
      <c r="M88" s="181"/>
      <c r="N88" s="181"/>
      <c r="O88" s="181"/>
      <c r="P88" s="173"/>
      <c r="Q88" s="173"/>
      <c r="R88" s="173"/>
      <c r="S88" s="173"/>
      <c r="T88" s="173"/>
      <c r="U88" s="173"/>
      <c r="V88" s="173"/>
    </row>
    <row r="89" spans="1:22" s="162" customFormat="1" ht="12.75" customHeight="1" x14ac:dyDescent="0.2">
      <c r="A89" s="169"/>
      <c r="B89" s="169"/>
      <c r="C89" s="174" t="s">
        <v>196</v>
      </c>
      <c r="D89" s="163"/>
      <c r="E89" s="24"/>
      <c r="F89" s="174"/>
      <c r="G89" s="173"/>
      <c r="H89" s="181"/>
      <c r="I89" s="181"/>
      <c r="J89" s="181"/>
      <c r="K89" s="181"/>
      <c r="L89" s="181"/>
      <c r="M89" s="181"/>
      <c r="N89" s="181"/>
      <c r="O89" s="181"/>
      <c r="P89" s="173"/>
      <c r="Q89" s="173"/>
      <c r="R89" s="173"/>
      <c r="S89" s="173"/>
      <c r="T89" s="173"/>
      <c r="U89" s="173"/>
      <c r="V89" s="173"/>
    </row>
    <row r="90" spans="1:22" s="162" customFormat="1" ht="12.75" customHeight="1" x14ac:dyDescent="0.2">
      <c r="C90" s="174" t="s">
        <v>85</v>
      </c>
      <c r="E90" s="11"/>
      <c r="H90" s="181"/>
      <c r="I90" s="180"/>
      <c r="J90" s="180"/>
      <c r="K90" s="180"/>
      <c r="L90" s="180"/>
      <c r="M90" s="180"/>
      <c r="N90" s="180"/>
      <c r="O90" s="180"/>
    </row>
    <row r="91" spans="1:22" s="162" customFormat="1" ht="12.75" customHeight="1" x14ac:dyDescent="0.2">
      <c r="A91" s="169"/>
      <c r="B91" s="169"/>
      <c r="C91" s="174" t="s">
        <v>40</v>
      </c>
      <c r="E91" s="24"/>
      <c r="F91" s="174"/>
      <c r="G91" s="173"/>
      <c r="H91" s="181"/>
      <c r="I91" s="181"/>
      <c r="J91" s="181"/>
      <c r="K91" s="181"/>
      <c r="L91" s="181"/>
      <c r="M91" s="181"/>
      <c r="N91" s="181"/>
      <c r="O91" s="181"/>
      <c r="P91" s="173"/>
      <c r="Q91" s="173"/>
      <c r="R91" s="173"/>
      <c r="S91" s="173"/>
      <c r="T91" s="173"/>
      <c r="U91" s="173"/>
      <c r="V91" s="173"/>
    </row>
    <row r="92" spans="1:22" s="162" customFormat="1" ht="12.75" customHeight="1" x14ac:dyDescent="0.2">
      <c r="A92" s="169"/>
      <c r="B92" s="169"/>
      <c r="C92" s="174" t="s">
        <v>6</v>
      </c>
      <c r="E92" s="24"/>
      <c r="F92" s="174"/>
      <c r="G92" s="173"/>
      <c r="H92" s="181"/>
      <c r="I92" s="181"/>
      <c r="J92" s="181"/>
      <c r="K92" s="181"/>
      <c r="L92" s="181"/>
      <c r="M92" s="181"/>
      <c r="N92" s="181"/>
      <c r="O92" s="181"/>
      <c r="P92" s="173"/>
      <c r="Q92" s="173"/>
      <c r="R92" s="173"/>
      <c r="S92" s="173"/>
      <c r="T92" s="173"/>
      <c r="U92" s="173"/>
      <c r="V92" s="173"/>
    </row>
    <row r="93" spans="1:22" s="162" customFormat="1" ht="12.75" customHeight="1" x14ac:dyDescent="0.2">
      <c r="A93" s="169"/>
      <c r="C93" s="174" t="s">
        <v>152</v>
      </c>
      <c r="D93" s="169"/>
      <c r="E93" s="24"/>
      <c r="F93" s="174"/>
      <c r="G93" s="173"/>
      <c r="H93" s="181"/>
      <c r="I93" s="181"/>
      <c r="J93" s="181"/>
      <c r="K93" s="181"/>
      <c r="L93" s="181"/>
      <c r="M93" s="181"/>
      <c r="N93" s="181"/>
      <c r="O93" s="181"/>
      <c r="P93" s="173"/>
      <c r="Q93" s="173"/>
      <c r="R93" s="173"/>
      <c r="S93" s="173"/>
      <c r="T93" s="173"/>
      <c r="U93" s="173"/>
      <c r="V93" s="173"/>
    </row>
    <row r="94" spans="1:22" s="162" customFormat="1" ht="12.75" customHeight="1" x14ac:dyDescent="0.2">
      <c r="A94" s="169"/>
      <c r="C94" s="174" t="s">
        <v>154</v>
      </c>
      <c r="D94" s="169"/>
      <c r="E94" s="24"/>
      <c r="F94" s="174"/>
      <c r="G94" s="173"/>
      <c r="H94" s="181"/>
      <c r="I94" s="181"/>
      <c r="J94" s="181"/>
      <c r="K94" s="181"/>
      <c r="L94" s="181"/>
      <c r="M94" s="181"/>
      <c r="N94" s="181"/>
      <c r="O94" s="181"/>
      <c r="P94" s="173"/>
      <c r="Q94" s="173"/>
      <c r="R94" s="173"/>
      <c r="S94" s="173"/>
      <c r="T94" s="173"/>
      <c r="U94" s="173"/>
      <c r="V94" s="173"/>
    </row>
    <row r="95" spans="1:22" s="162" customFormat="1" ht="12.75" customHeight="1" x14ac:dyDescent="0.2">
      <c r="A95" s="169"/>
      <c r="C95" s="174" t="s">
        <v>142</v>
      </c>
      <c r="D95" s="169"/>
      <c r="E95" s="24"/>
      <c r="F95" s="174"/>
      <c r="G95" s="173"/>
      <c r="H95" s="181"/>
      <c r="I95" s="181"/>
      <c r="J95" s="181"/>
      <c r="K95" s="181"/>
      <c r="L95" s="181"/>
      <c r="M95" s="181"/>
      <c r="N95" s="181"/>
      <c r="O95" s="181"/>
      <c r="P95" s="173"/>
      <c r="Q95" s="173"/>
      <c r="R95" s="173"/>
      <c r="S95" s="173"/>
      <c r="T95" s="173"/>
      <c r="U95" s="173"/>
      <c r="V95" s="173"/>
    </row>
    <row r="96" spans="1:22" s="162" customFormat="1" ht="12.75" customHeight="1" x14ac:dyDescent="0.2">
      <c r="A96" s="169"/>
      <c r="B96" s="169"/>
      <c r="C96" s="174" t="s">
        <v>194</v>
      </c>
      <c r="D96" s="163"/>
      <c r="E96" s="175"/>
      <c r="F96" s="186"/>
      <c r="G96" s="173"/>
      <c r="H96" s="181"/>
      <c r="I96" s="181"/>
      <c r="J96" s="181"/>
      <c r="K96" s="181"/>
      <c r="L96" s="181"/>
      <c r="M96" s="181"/>
      <c r="N96" s="181"/>
      <c r="O96" s="181"/>
      <c r="P96" s="173"/>
      <c r="Q96" s="173"/>
      <c r="R96" s="173"/>
      <c r="S96" s="173"/>
      <c r="T96" s="173"/>
      <c r="U96" s="173"/>
      <c r="V96" s="173"/>
    </row>
    <row r="97" spans="1:22" s="36" customFormat="1" ht="9.75" customHeight="1" x14ac:dyDescent="0.2">
      <c r="A97" s="61"/>
      <c r="B97" s="61"/>
      <c r="C97" s="62"/>
      <c r="D97" s="63"/>
      <c r="E97" s="44"/>
      <c r="F97" s="63"/>
      <c r="G97" s="45"/>
      <c r="H97" s="70"/>
      <c r="I97" s="70"/>
      <c r="J97" s="70"/>
      <c r="K97" s="70"/>
      <c r="L97" s="70"/>
      <c r="M97" s="70"/>
      <c r="N97" s="70"/>
      <c r="O97" s="70"/>
      <c r="P97" s="45"/>
      <c r="Q97" s="45"/>
      <c r="R97" s="45"/>
      <c r="S97" s="45"/>
      <c r="T97" s="45"/>
      <c r="U97" s="45"/>
      <c r="V97" s="45"/>
    </row>
    <row r="98" spans="1:22" s="162" customFormat="1" ht="12.75" customHeight="1" thickBot="1" x14ac:dyDescent="0.25">
      <c r="A98" s="168" t="s">
        <v>127</v>
      </c>
      <c r="B98" s="169"/>
      <c r="C98" s="171"/>
      <c r="D98" s="174"/>
      <c r="E98" s="178" t="s">
        <v>3</v>
      </c>
      <c r="F98" s="187">
        <f>SUM(F66:F96)</f>
        <v>0</v>
      </c>
      <c r="G98" s="173"/>
      <c r="H98" s="181"/>
      <c r="I98" s="181"/>
      <c r="J98" s="181"/>
      <c r="K98" s="181"/>
      <c r="L98" s="181"/>
      <c r="M98" s="181"/>
      <c r="N98" s="181"/>
      <c r="O98" s="181"/>
      <c r="P98" s="173"/>
      <c r="Q98" s="173"/>
      <c r="R98" s="173"/>
      <c r="S98" s="173"/>
      <c r="T98" s="173"/>
      <c r="U98" s="173"/>
      <c r="V98" s="173"/>
    </row>
    <row r="99" spans="1:22" ht="9.75" customHeight="1" thickTop="1" x14ac:dyDescent="0.2">
      <c r="A99" s="27"/>
      <c r="B99" s="27"/>
      <c r="C99" s="23"/>
      <c r="D99" s="21"/>
      <c r="E99" s="24"/>
      <c r="F99" s="21"/>
      <c r="G99" s="1"/>
      <c r="H99" s="2"/>
      <c r="I99" s="2"/>
      <c r="J99" s="2"/>
      <c r="K99" s="2"/>
      <c r="L99" s="2"/>
      <c r="M99" s="2"/>
      <c r="N99" s="2"/>
      <c r="O99" s="2"/>
      <c r="P99" s="1"/>
      <c r="Q99" s="1"/>
      <c r="R99" s="1"/>
      <c r="S99" s="1"/>
      <c r="T99" s="1"/>
      <c r="U99" s="1"/>
      <c r="V99" s="1"/>
    </row>
    <row r="100" spans="1:22" s="162" customFormat="1" ht="15.75" customHeight="1" x14ac:dyDescent="0.25">
      <c r="A100" s="243" t="s">
        <v>70</v>
      </c>
      <c r="B100" s="169"/>
      <c r="C100" s="171"/>
      <c r="D100" s="174"/>
      <c r="E100" s="24"/>
      <c r="F100" s="174"/>
      <c r="G100" s="173"/>
      <c r="H100" s="181"/>
      <c r="I100" s="181"/>
      <c r="J100" s="181"/>
      <c r="K100" s="181"/>
      <c r="L100" s="181"/>
      <c r="M100" s="181"/>
      <c r="N100" s="181"/>
      <c r="O100" s="181"/>
      <c r="P100" s="173"/>
      <c r="Q100" s="173"/>
      <c r="R100" s="173"/>
      <c r="S100" s="173"/>
      <c r="T100" s="173"/>
      <c r="U100" s="173"/>
      <c r="V100" s="173"/>
    </row>
    <row r="101" spans="1:22" s="162" customFormat="1" ht="12.75" customHeight="1" x14ac:dyDescent="0.2">
      <c r="A101" s="169" t="s">
        <v>62</v>
      </c>
      <c r="C101" s="171"/>
      <c r="D101" s="174"/>
      <c r="E101" s="169"/>
      <c r="F101" s="174"/>
      <c r="G101" s="173"/>
      <c r="H101" s="181"/>
      <c r="I101" s="181"/>
      <c r="J101" s="181"/>
      <c r="K101" s="181"/>
      <c r="L101" s="181"/>
      <c r="M101" s="181"/>
      <c r="N101" s="181"/>
      <c r="O101" s="181"/>
      <c r="P101" s="173"/>
      <c r="Q101" s="173"/>
      <c r="R101" s="173"/>
      <c r="S101" s="173"/>
      <c r="T101" s="173"/>
      <c r="U101" s="173"/>
      <c r="V101" s="173"/>
    </row>
    <row r="102" spans="1:22" s="162" customFormat="1" ht="12.75" customHeight="1" x14ac:dyDescent="0.2">
      <c r="A102" s="169"/>
      <c r="B102" s="174" t="s">
        <v>58</v>
      </c>
      <c r="D102" s="169"/>
      <c r="E102" s="24" t="s">
        <v>3</v>
      </c>
      <c r="F102" s="174"/>
      <c r="G102" s="173"/>
      <c r="H102" s="181"/>
      <c r="I102" s="181"/>
      <c r="J102" s="181"/>
      <c r="K102" s="181"/>
      <c r="L102" s="181"/>
      <c r="M102" s="181"/>
      <c r="N102" s="181"/>
      <c r="O102" s="181"/>
      <c r="P102" s="173"/>
      <c r="Q102" s="173"/>
      <c r="R102" s="173"/>
      <c r="S102" s="173"/>
      <c r="T102" s="173"/>
      <c r="U102" s="173"/>
      <c r="V102" s="173"/>
    </row>
    <row r="103" spans="1:22" s="162" customFormat="1" ht="12.75" customHeight="1" x14ac:dyDescent="0.2">
      <c r="A103" s="169"/>
      <c r="B103" s="174" t="s">
        <v>15</v>
      </c>
      <c r="D103" s="169"/>
      <c r="E103" s="24"/>
      <c r="F103" s="174"/>
      <c r="G103" s="173"/>
      <c r="H103" s="181"/>
      <c r="I103" s="181"/>
      <c r="J103" s="181"/>
      <c r="K103" s="181"/>
      <c r="L103" s="181"/>
      <c r="M103" s="181"/>
      <c r="N103" s="181"/>
      <c r="O103" s="181"/>
      <c r="P103" s="173"/>
      <c r="Q103" s="173"/>
      <c r="R103" s="173"/>
      <c r="S103" s="173"/>
      <c r="T103" s="173"/>
      <c r="U103" s="173"/>
      <c r="V103" s="173"/>
    </row>
    <row r="104" spans="1:22" s="162" customFormat="1" ht="12.75" customHeight="1" x14ac:dyDescent="0.2">
      <c r="A104" s="169" t="s">
        <v>63</v>
      </c>
      <c r="C104" s="171"/>
      <c r="D104" s="174"/>
      <c r="E104" s="169"/>
      <c r="F104" s="169"/>
      <c r="G104" s="173"/>
      <c r="H104" s="181"/>
      <c r="I104" s="181"/>
      <c r="J104" s="181"/>
      <c r="K104" s="181"/>
      <c r="L104" s="181"/>
      <c r="M104" s="181"/>
      <c r="N104" s="181"/>
      <c r="O104" s="181"/>
      <c r="P104" s="173"/>
      <c r="Q104" s="173"/>
      <c r="R104" s="173"/>
      <c r="S104" s="173"/>
      <c r="T104" s="173"/>
      <c r="U104" s="173"/>
      <c r="V104" s="173"/>
    </row>
    <row r="105" spans="1:22" s="162" customFormat="1" ht="12.75" customHeight="1" x14ac:dyDescent="0.2">
      <c r="A105" s="169"/>
      <c r="B105" s="174" t="s">
        <v>15</v>
      </c>
      <c r="D105" s="169"/>
      <c r="E105" s="175"/>
      <c r="F105" s="186"/>
      <c r="G105" s="173"/>
      <c r="H105" s="181"/>
      <c r="I105" s="181"/>
      <c r="J105" s="181"/>
      <c r="K105" s="181"/>
      <c r="L105" s="181"/>
      <c r="M105" s="181"/>
      <c r="N105" s="181"/>
      <c r="O105" s="181"/>
      <c r="P105" s="173"/>
      <c r="Q105" s="173"/>
      <c r="R105" s="173"/>
      <c r="S105" s="173"/>
      <c r="T105" s="173"/>
      <c r="U105" s="173"/>
      <c r="V105" s="173"/>
    </row>
    <row r="106" spans="1:22" s="36" customFormat="1" ht="9.75" customHeight="1" x14ac:dyDescent="0.2">
      <c r="A106" s="61"/>
      <c r="B106" s="61"/>
      <c r="C106" s="62"/>
      <c r="D106" s="63"/>
      <c r="E106" s="44"/>
      <c r="F106" s="63"/>
      <c r="G106" s="45"/>
      <c r="H106" s="70"/>
      <c r="I106" s="70"/>
      <c r="J106" s="70"/>
      <c r="K106" s="70"/>
      <c r="L106" s="70"/>
      <c r="M106" s="70"/>
      <c r="N106" s="70"/>
      <c r="O106" s="70"/>
      <c r="P106" s="45"/>
      <c r="Q106" s="45"/>
      <c r="R106" s="45"/>
      <c r="S106" s="45"/>
      <c r="T106" s="45"/>
      <c r="U106" s="45"/>
      <c r="V106" s="45"/>
    </row>
    <row r="107" spans="1:22" s="162" customFormat="1" ht="12.75" customHeight="1" thickBot="1" x14ac:dyDescent="0.25">
      <c r="A107" s="169" t="s">
        <v>209</v>
      </c>
      <c r="B107" s="176"/>
      <c r="C107" s="177"/>
      <c r="D107" s="177"/>
      <c r="E107" s="178" t="s">
        <v>3</v>
      </c>
      <c r="F107" s="187">
        <f>F102+F103+F105</f>
        <v>0</v>
      </c>
      <c r="G107" s="173"/>
      <c r="H107" s="181"/>
      <c r="I107" s="181"/>
      <c r="J107" s="181"/>
      <c r="K107" s="181"/>
      <c r="L107" s="181"/>
      <c r="M107" s="181"/>
      <c r="N107" s="181"/>
      <c r="O107" s="181"/>
      <c r="P107" s="173"/>
      <c r="Q107" s="173"/>
      <c r="R107" s="173"/>
      <c r="S107" s="173"/>
      <c r="T107" s="173"/>
      <c r="U107" s="173"/>
      <c r="V107" s="173"/>
    </row>
    <row r="108" spans="1:22" ht="9.75" customHeight="1" thickTop="1" x14ac:dyDescent="0.2">
      <c r="A108" s="27"/>
      <c r="B108" s="27"/>
      <c r="C108" s="23"/>
      <c r="D108" s="21"/>
      <c r="E108" s="26"/>
      <c r="F108" s="22"/>
      <c r="G108" s="1"/>
      <c r="H108" s="2"/>
      <c r="I108" s="2"/>
      <c r="J108" s="2"/>
      <c r="K108" s="2"/>
      <c r="L108" s="2"/>
      <c r="M108" s="2"/>
      <c r="N108" s="2"/>
      <c r="O108" s="2"/>
      <c r="P108" s="1"/>
      <c r="Q108" s="1"/>
      <c r="R108" s="1"/>
      <c r="S108" s="1"/>
      <c r="T108" s="1"/>
      <c r="U108" s="1"/>
      <c r="V108" s="1"/>
    </row>
    <row r="109" spans="1:22" s="162" customFormat="1" ht="15.75" customHeight="1" x14ac:dyDescent="0.25">
      <c r="A109" s="243" t="s">
        <v>110</v>
      </c>
      <c r="B109" s="169"/>
      <c r="C109" s="171"/>
      <c r="D109" s="174"/>
      <c r="E109" s="24"/>
      <c r="F109" s="174"/>
      <c r="G109" s="173"/>
      <c r="H109" s="181"/>
      <c r="I109" s="181"/>
      <c r="J109" s="181"/>
      <c r="K109" s="181"/>
      <c r="L109" s="181"/>
      <c r="M109" s="181"/>
      <c r="N109" s="181"/>
      <c r="O109" s="181"/>
      <c r="P109" s="173"/>
      <c r="Q109" s="173"/>
      <c r="R109" s="173"/>
      <c r="S109" s="173"/>
      <c r="T109" s="173"/>
      <c r="U109" s="173"/>
      <c r="V109" s="173"/>
    </row>
    <row r="110" spans="1:22" s="162" customFormat="1" ht="12.75" customHeight="1" x14ac:dyDescent="0.2">
      <c r="A110" s="169" t="s">
        <v>41</v>
      </c>
      <c r="C110" s="171"/>
      <c r="D110" s="174"/>
      <c r="E110" s="24" t="s">
        <v>3</v>
      </c>
      <c r="F110" s="174"/>
      <c r="G110" s="173"/>
      <c r="H110" s="181"/>
      <c r="I110" s="181"/>
      <c r="J110" s="181"/>
      <c r="K110" s="181"/>
      <c r="L110" s="181"/>
      <c r="M110" s="181"/>
      <c r="N110" s="181"/>
      <c r="O110" s="181"/>
      <c r="P110" s="173"/>
      <c r="Q110" s="173"/>
      <c r="R110" s="173"/>
      <c r="S110" s="173"/>
      <c r="T110" s="173"/>
      <c r="U110" s="173"/>
      <c r="V110" s="173"/>
    </row>
    <row r="111" spans="1:22" s="162" customFormat="1" ht="12.75" customHeight="1" x14ac:dyDescent="0.2">
      <c r="A111" s="169" t="s">
        <v>42</v>
      </c>
      <c r="C111" s="171"/>
      <c r="D111" s="174"/>
      <c r="E111" s="24"/>
      <c r="F111" s="174"/>
      <c r="G111" s="173"/>
      <c r="H111" s="181"/>
      <c r="I111" s="181"/>
      <c r="J111" s="181"/>
      <c r="K111" s="181"/>
      <c r="L111" s="181"/>
      <c r="M111" s="181"/>
      <c r="N111" s="181"/>
      <c r="O111" s="181"/>
      <c r="P111" s="173"/>
      <c r="Q111" s="173"/>
      <c r="R111" s="173"/>
      <c r="S111" s="173"/>
      <c r="T111" s="173"/>
      <c r="U111" s="173"/>
      <c r="V111" s="173"/>
    </row>
    <row r="112" spans="1:22" s="162" customFormat="1" ht="12.75" customHeight="1" x14ac:dyDescent="0.2">
      <c r="A112" s="169" t="s">
        <v>43</v>
      </c>
      <c r="C112" s="171"/>
      <c r="D112" s="174"/>
      <c r="E112" s="24"/>
      <c r="F112" s="174"/>
      <c r="G112" s="173"/>
      <c r="H112" s="181"/>
      <c r="I112" s="181"/>
      <c r="J112" s="181"/>
      <c r="K112" s="181"/>
      <c r="L112" s="181"/>
      <c r="M112" s="181"/>
      <c r="N112" s="181"/>
      <c r="O112" s="181"/>
      <c r="P112" s="173"/>
      <c r="Q112" s="173"/>
      <c r="R112" s="173"/>
      <c r="S112" s="173"/>
      <c r="T112" s="173"/>
      <c r="U112" s="173"/>
      <c r="V112" s="173"/>
    </row>
    <row r="113" spans="1:22" s="162" customFormat="1" ht="12.75" customHeight="1" x14ac:dyDescent="0.2">
      <c r="A113" s="169" t="s">
        <v>56</v>
      </c>
      <c r="C113" s="171"/>
      <c r="D113" s="174"/>
      <c r="E113" s="24"/>
      <c r="F113" s="174"/>
      <c r="G113" s="173"/>
      <c r="H113" s="181"/>
      <c r="I113" s="181"/>
      <c r="J113" s="181"/>
      <c r="K113" s="181"/>
      <c r="L113" s="181"/>
      <c r="M113" s="181"/>
      <c r="N113" s="181"/>
      <c r="O113" s="181"/>
      <c r="P113" s="173"/>
      <c r="Q113" s="173"/>
      <c r="R113" s="173"/>
      <c r="S113" s="173"/>
      <c r="T113" s="173"/>
      <c r="U113" s="173"/>
      <c r="V113" s="173"/>
    </row>
    <row r="114" spans="1:22" s="162" customFormat="1" ht="12.75" customHeight="1" x14ac:dyDescent="0.2">
      <c r="A114" s="169" t="s">
        <v>57</v>
      </c>
      <c r="C114" s="171"/>
      <c r="D114" s="174"/>
      <c r="E114" s="24"/>
      <c r="F114" s="174"/>
      <c r="G114" s="173"/>
      <c r="H114" s="181"/>
      <c r="I114" s="181"/>
      <c r="J114" s="181"/>
      <c r="K114" s="181"/>
      <c r="L114" s="181"/>
      <c r="M114" s="181"/>
      <c r="N114" s="181"/>
      <c r="O114" s="181"/>
      <c r="P114" s="173"/>
      <c r="Q114" s="173"/>
      <c r="R114" s="173"/>
      <c r="S114" s="173"/>
      <c r="T114" s="173"/>
      <c r="U114" s="173"/>
      <c r="V114" s="173"/>
    </row>
    <row r="115" spans="1:22" s="162" customFormat="1" ht="12.75" customHeight="1" x14ac:dyDescent="0.2">
      <c r="A115" s="169" t="s">
        <v>112</v>
      </c>
      <c r="C115" s="171"/>
      <c r="D115" s="174"/>
      <c r="E115" s="24"/>
      <c r="F115" s="174"/>
      <c r="G115" s="173"/>
      <c r="H115" s="181"/>
      <c r="I115" s="181"/>
      <c r="J115" s="181"/>
      <c r="K115" s="181"/>
      <c r="L115" s="181"/>
      <c r="M115" s="181"/>
      <c r="N115" s="181"/>
      <c r="O115" s="181"/>
      <c r="P115" s="173"/>
      <c r="Q115" s="173"/>
      <c r="R115" s="173"/>
      <c r="S115" s="173"/>
      <c r="T115" s="173"/>
      <c r="U115" s="173"/>
      <c r="V115" s="173"/>
    </row>
    <row r="116" spans="1:22" s="162" customFormat="1" ht="12.75" customHeight="1" x14ac:dyDescent="0.2">
      <c r="A116" s="169" t="s">
        <v>122</v>
      </c>
      <c r="C116" s="171"/>
      <c r="D116" s="174"/>
      <c r="E116" s="24"/>
      <c r="F116" s="174"/>
      <c r="G116" s="173"/>
      <c r="H116" s="181"/>
      <c r="I116" s="181"/>
      <c r="J116" s="181"/>
      <c r="K116" s="181"/>
      <c r="L116" s="181"/>
      <c r="M116" s="181"/>
      <c r="N116" s="181"/>
      <c r="O116" s="181"/>
      <c r="P116" s="173"/>
      <c r="Q116" s="173"/>
      <c r="R116" s="173"/>
      <c r="S116" s="173"/>
      <c r="T116" s="173"/>
      <c r="U116" s="173"/>
      <c r="V116" s="173"/>
    </row>
    <row r="117" spans="1:22" s="162" customFormat="1" ht="12.75" customHeight="1" x14ac:dyDescent="0.2">
      <c r="A117" s="168" t="s">
        <v>141</v>
      </c>
      <c r="C117" s="171"/>
      <c r="D117" s="174"/>
      <c r="E117" s="24"/>
      <c r="F117" s="174"/>
      <c r="G117" s="173"/>
      <c r="H117" s="181"/>
      <c r="I117" s="181"/>
      <c r="J117" s="189"/>
      <c r="K117" s="181"/>
      <c r="L117" s="181"/>
      <c r="M117" s="181"/>
      <c r="N117" s="181"/>
      <c r="O117" s="181"/>
      <c r="P117" s="173"/>
      <c r="Q117" s="173"/>
      <c r="R117" s="173"/>
      <c r="S117" s="173"/>
      <c r="T117" s="173"/>
      <c r="U117" s="173"/>
      <c r="V117" s="173"/>
    </row>
    <row r="118" spans="1:22" s="162" customFormat="1" ht="12.75" customHeight="1" x14ac:dyDescent="0.2">
      <c r="A118" s="168" t="s">
        <v>146</v>
      </c>
      <c r="C118" s="171"/>
      <c r="D118" s="174"/>
      <c r="E118" s="24"/>
      <c r="F118" s="174"/>
      <c r="G118" s="173"/>
      <c r="H118" s="181"/>
      <c r="I118" s="181"/>
      <c r="J118" s="189"/>
      <c r="K118" s="181"/>
      <c r="L118" s="181"/>
      <c r="M118" s="181"/>
      <c r="N118" s="181"/>
      <c r="O118" s="181"/>
      <c r="P118" s="173"/>
      <c r="Q118" s="173"/>
      <c r="R118" s="173"/>
      <c r="S118" s="173"/>
      <c r="T118" s="173"/>
      <c r="U118" s="173"/>
      <c r="V118" s="173"/>
    </row>
    <row r="119" spans="1:22" s="162" customFormat="1" ht="12.75" customHeight="1" x14ac:dyDescent="0.2">
      <c r="A119" s="168" t="s">
        <v>147</v>
      </c>
      <c r="C119" s="171"/>
      <c r="D119" s="174"/>
      <c r="E119" s="24"/>
      <c r="F119" s="174"/>
      <c r="G119" s="173"/>
      <c r="H119" s="181"/>
      <c r="I119" s="181"/>
      <c r="J119" s="189"/>
      <c r="K119" s="181"/>
      <c r="L119" s="181"/>
      <c r="M119" s="181"/>
      <c r="N119" s="181"/>
      <c r="O119" s="181"/>
      <c r="P119" s="173"/>
      <c r="Q119" s="173"/>
      <c r="R119" s="173"/>
      <c r="S119" s="173"/>
      <c r="T119" s="173"/>
      <c r="U119" s="173"/>
      <c r="V119" s="173"/>
    </row>
    <row r="120" spans="1:22" ht="12" customHeight="1" x14ac:dyDescent="0.2">
      <c r="A120" s="28"/>
      <c r="C120" s="23"/>
      <c r="D120" s="21"/>
      <c r="E120" s="24"/>
      <c r="F120" s="21"/>
      <c r="G120" s="1"/>
      <c r="H120" s="2"/>
      <c r="I120" s="1"/>
      <c r="J120" s="19"/>
      <c r="K120" s="1"/>
      <c r="L120" s="1"/>
      <c r="M120" s="1"/>
      <c r="N120" s="1"/>
      <c r="O120" s="1"/>
      <c r="P120" s="1"/>
      <c r="Q120" s="1"/>
      <c r="R120" s="1"/>
      <c r="S120" s="1"/>
      <c r="T120" s="1"/>
      <c r="U120" s="1"/>
      <c r="V120" s="1"/>
    </row>
    <row r="121" spans="1:22" ht="12" customHeight="1" x14ac:dyDescent="0.2">
      <c r="A121" s="27"/>
      <c r="B121" s="27"/>
      <c r="C121" s="23"/>
      <c r="D121" s="21"/>
      <c r="E121" s="24"/>
      <c r="F121" s="21"/>
      <c r="G121" s="1"/>
      <c r="H121" s="2"/>
      <c r="I121" s="1"/>
      <c r="J121" s="1"/>
      <c r="K121" s="1"/>
      <c r="L121" s="1"/>
      <c r="M121" s="1"/>
      <c r="N121" s="1"/>
      <c r="O121" s="1"/>
      <c r="P121" s="1"/>
      <c r="Q121" s="1"/>
      <c r="R121" s="1"/>
      <c r="S121" s="1"/>
      <c r="T121" s="1"/>
      <c r="U121" s="1"/>
      <c r="V121" s="1"/>
    </row>
    <row r="122" spans="1:22" s="162" customFormat="1" ht="12.75" customHeight="1" x14ac:dyDescent="0.2">
      <c r="A122" s="174" t="s">
        <v>109</v>
      </c>
      <c r="B122" s="169"/>
      <c r="C122" s="169"/>
      <c r="D122" s="171"/>
      <c r="E122" s="24"/>
      <c r="F122" s="174"/>
      <c r="G122" s="173"/>
      <c r="H122" s="173"/>
      <c r="I122" s="173"/>
      <c r="J122" s="173"/>
      <c r="K122" s="173"/>
      <c r="L122" s="173"/>
      <c r="M122" s="173"/>
      <c r="N122" s="173"/>
      <c r="O122" s="173"/>
      <c r="P122" s="173"/>
      <c r="Q122" s="173"/>
      <c r="R122" s="173"/>
      <c r="S122" s="173"/>
      <c r="T122" s="173"/>
      <c r="U122" s="173"/>
      <c r="V122" s="173"/>
    </row>
    <row r="123" spans="1:22" ht="12.75" customHeight="1" x14ac:dyDescent="0.2">
      <c r="C123" s="4"/>
      <c r="D123" s="1"/>
      <c r="E123" s="5"/>
      <c r="F123" s="1"/>
      <c r="G123" s="1"/>
      <c r="H123" s="1"/>
      <c r="I123" s="1"/>
      <c r="J123" s="1"/>
      <c r="K123" s="1"/>
      <c r="L123" s="1"/>
      <c r="M123" s="1"/>
      <c r="N123" s="1"/>
      <c r="O123" s="1"/>
      <c r="P123" s="1"/>
      <c r="Q123" s="1"/>
      <c r="R123" s="1"/>
      <c r="S123" s="1"/>
      <c r="T123" s="1"/>
      <c r="U123" s="1"/>
      <c r="V123" s="1"/>
    </row>
    <row r="124" spans="1:22" x14ac:dyDescent="0.2">
      <c r="C124" s="4"/>
      <c r="D124" s="1"/>
      <c r="E124" s="5"/>
      <c r="F124" s="1"/>
      <c r="G124" s="1"/>
      <c r="H124" s="1"/>
      <c r="I124" s="1"/>
      <c r="J124" s="1"/>
      <c r="K124" s="1"/>
      <c r="L124" s="1"/>
      <c r="M124" s="1"/>
      <c r="N124" s="1"/>
      <c r="O124" s="1"/>
      <c r="P124" s="1"/>
      <c r="Q124" s="1"/>
      <c r="R124" s="1"/>
      <c r="S124" s="1"/>
      <c r="T124" s="1"/>
      <c r="U124" s="1"/>
      <c r="V124" s="1"/>
    </row>
  </sheetData>
  <phoneticPr fontId="0" type="noConversion"/>
  <pageMargins left="0.75" right="0.5" top="0.75" bottom="0.5" header="0.5" footer="0.5"/>
  <pageSetup scale="90" fitToHeight="2" orientation="portrait" r:id="rId1"/>
  <headerFooter alignWithMargins="0"/>
  <rowBreaks count="1" manualBreakCount="1">
    <brk id="59"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M245"/>
  <sheetViews>
    <sheetView zoomScaleNormal="100" workbookViewId="0">
      <selection activeCell="F33" sqref="F33"/>
    </sheetView>
  </sheetViews>
  <sheetFormatPr defaultColWidth="16.7109375" defaultRowHeight="12.75" x14ac:dyDescent="0.2"/>
  <cols>
    <col min="1" max="3" width="2.7109375" style="3" customWidth="1"/>
    <col min="4" max="4" width="38.85546875" style="3" customWidth="1"/>
    <col min="5" max="5" width="1.85546875" style="11" customWidth="1"/>
    <col min="6" max="6" width="17.140625" style="11" customWidth="1"/>
    <col min="7" max="8" width="1.85546875" style="11" customWidth="1"/>
    <col min="9" max="9" width="17.140625" style="11" customWidth="1"/>
    <col min="10" max="11" width="1.85546875" style="11" customWidth="1"/>
    <col min="12" max="12" width="17.140625" style="3" customWidth="1"/>
    <col min="13" max="16384" width="16.7109375" style="3"/>
  </cols>
  <sheetData>
    <row r="1" spans="1:13" s="36" customFormat="1" ht="20.25" customHeight="1" x14ac:dyDescent="0.2">
      <c r="A1" s="33" t="s">
        <v>212</v>
      </c>
      <c r="B1" s="72"/>
      <c r="C1" s="72"/>
      <c r="D1" s="34"/>
      <c r="E1" s="35"/>
      <c r="F1" s="35"/>
      <c r="G1" s="35"/>
      <c r="H1" s="35"/>
      <c r="I1" s="35"/>
      <c r="J1" s="35"/>
      <c r="K1" s="35"/>
      <c r="L1" s="35" t="s">
        <v>0</v>
      </c>
    </row>
    <row r="2" spans="1:13" s="36" customFormat="1" ht="20.25" customHeight="1" x14ac:dyDescent="0.2">
      <c r="A2" s="33" t="s">
        <v>84</v>
      </c>
      <c r="B2" s="72"/>
      <c r="C2" s="72"/>
      <c r="D2" s="34"/>
      <c r="E2" s="35"/>
      <c r="F2" s="35"/>
      <c r="G2" s="35"/>
      <c r="H2" s="35"/>
      <c r="I2" s="35"/>
      <c r="J2" s="35"/>
      <c r="K2" s="35"/>
      <c r="L2" s="35"/>
    </row>
    <row r="3" spans="1:13" s="36" customFormat="1" ht="20.25" customHeight="1" thickBot="1" x14ac:dyDescent="0.25">
      <c r="A3" s="37" t="s">
        <v>207</v>
      </c>
      <c r="B3" s="73"/>
      <c r="C3" s="73"/>
      <c r="D3" s="74"/>
      <c r="E3" s="38"/>
      <c r="F3" s="38"/>
      <c r="G3" s="38"/>
      <c r="H3" s="38"/>
      <c r="I3" s="38"/>
      <c r="J3" s="38"/>
      <c r="K3" s="38"/>
      <c r="L3" s="75" t="s">
        <v>80</v>
      </c>
    </row>
    <row r="4" spans="1:13" s="36" customFormat="1" ht="20.100000000000001" customHeight="1" x14ac:dyDescent="0.2">
      <c r="A4" s="71"/>
      <c r="B4" s="71"/>
      <c r="C4" s="71"/>
      <c r="D4" s="35"/>
      <c r="E4" s="76"/>
      <c r="F4" s="76"/>
      <c r="G4" s="76"/>
      <c r="H4" s="76"/>
      <c r="I4" s="76"/>
      <c r="J4" s="76"/>
      <c r="K4" s="76"/>
      <c r="L4" s="77"/>
    </row>
    <row r="5" spans="1:13" s="36" customFormat="1" ht="15.75" customHeight="1" x14ac:dyDescent="0.2">
      <c r="A5" s="71"/>
      <c r="B5" s="71"/>
      <c r="C5" s="71"/>
      <c r="D5" s="35"/>
      <c r="E5" s="78"/>
      <c r="F5" s="79" t="s">
        <v>108</v>
      </c>
      <c r="G5" s="80"/>
      <c r="H5" s="81"/>
      <c r="I5" s="79" t="s">
        <v>108</v>
      </c>
      <c r="J5" s="82"/>
      <c r="K5" s="83"/>
      <c r="L5" s="79" t="s">
        <v>108</v>
      </c>
    </row>
    <row r="6" spans="1:13" s="162" customFormat="1" ht="15.75" customHeight="1" x14ac:dyDescent="0.25">
      <c r="A6" s="31" t="s">
        <v>2</v>
      </c>
      <c r="B6" s="246"/>
      <c r="C6" s="246"/>
      <c r="D6" s="160"/>
      <c r="E6" s="6"/>
      <c r="F6" s="6"/>
      <c r="G6" s="6"/>
      <c r="H6" s="6"/>
      <c r="I6" s="6"/>
      <c r="J6" s="6"/>
      <c r="K6" s="6"/>
      <c r="L6" s="161"/>
    </row>
    <row r="7" spans="1:13" s="36" customFormat="1" ht="12.75" customHeight="1" x14ac:dyDescent="0.2">
      <c r="A7" s="45"/>
      <c r="B7" s="295" t="s">
        <v>234</v>
      </c>
      <c r="C7" s="295"/>
      <c r="E7" s="84" t="s">
        <v>3</v>
      </c>
      <c r="F7" s="85">
        <v>0</v>
      </c>
      <c r="G7" s="85"/>
      <c r="H7" s="84" t="s">
        <v>3</v>
      </c>
      <c r="I7" s="85">
        <v>0</v>
      </c>
      <c r="J7" s="84"/>
      <c r="K7" s="84" t="s">
        <v>3</v>
      </c>
      <c r="L7" s="85">
        <v>0</v>
      </c>
      <c r="M7" s="86"/>
    </row>
    <row r="8" spans="1:13" s="36" customFormat="1" ht="12.75" customHeight="1" x14ac:dyDescent="0.2">
      <c r="A8" s="45"/>
      <c r="B8" s="295" t="s">
        <v>235</v>
      </c>
      <c r="C8" s="295"/>
      <c r="E8" s="84"/>
      <c r="F8" s="85">
        <v>0</v>
      </c>
      <c r="G8" s="85"/>
      <c r="H8" s="84"/>
      <c r="I8" s="85">
        <v>0</v>
      </c>
      <c r="J8" s="84"/>
      <c r="K8" s="84"/>
      <c r="L8" s="85">
        <v>0</v>
      </c>
      <c r="M8" s="86"/>
    </row>
    <row r="9" spans="1:13" s="36" customFormat="1" ht="12.75" customHeight="1" x14ac:dyDescent="0.2">
      <c r="A9" s="45"/>
      <c r="B9" s="295" t="s">
        <v>236</v>
      </c>
      <c r="C9" s="295"/>
      <c r="E9" s="84"/>
      <c r="F9" s="85">
        <v>0</v>
      </c>
      <c r="G9" s="85"/>
      <c r="H9" s="84"/>
      <c r="I9" s="85">
        <v>0</v>
      </c>
      <c r="J9" s="84"/>
      <c r="K9" s="84"/>
      <c r="L9" s="85">
        <v>0</v>
      </c>
      <c r="M9" s="86"/>
    </row>
    <row r="10" spans="1:13" s="36" customFormat="1" ht="12.75" customHeight="1" x14ac:dyDescent="0.2">
      <c r="A10" s="45"/>
      <c r="B10" s="295" t="s">
        <v>237</v>
      </c>
      <c r="C10" s="295"/>
      <c r="E10" s="89"/>
      <c r="F10" s="90">
        <v>0</v>
      </c>
      <c r="G10" s="91"/>
      <c r="H10" s="89"/>
      <c r="I10" s="90">
        <v>0</v>
      </c>
      <c r="J10" s="87"/>
      <c r="K10" s="89"/>
      <c r="L10" s="90">
        <v>0</v>
      </c>
      <c r="M10" s="86"/>
    </row>
    <row r="11" spans="1:13" s="36" customFormat="1" ht="9.75" customHeight="1" x14ac:dyDescent="0.2">
      <c r="A11" s="45"/>
      <c r="B11" s="45"/>
      <c r="C11" s="45"/>
      <c r="D11" s="45"/>
      <c r="E11" s="84"/>
      <c r="F11" s="84"/>
      <c r="G11" s="84"/>
      <c r="H11" s="84"/>
      <c r="I11" s="84"/>
      <c r="J11" s="84"/>
      <c r="K11" s="84"/>
      <c r="L11" s="85"/>
      <c r="M11" s="86"/>
    </row>
    <row r="12" spans="1:13" s="36" customFormat="1" ht="12.75" customHeight="1" thickBot="1" x14ac:dyDescent="0.25">
      <c r="A12" s="45"/>
      <c r="B12" s="45"/>
      <c r="C12" s="45" t="s">
        <v>5</v>
      </c>
      <c r="E12" s="92" t="s">
        <v>3</v>
      </c>
      <c r="F12" s="93">
        <f>SUM(F7:F11)</f>
        <v>0</v>
      </c>
      <c r="G12" s="94"/>
      <c r="H12" s="92" t="s">
        <v>3</v>
      </c>
      <c r="I12" s="93">
        <f>SUM(I7:I11)</f>
        <v>0</v>
      </c>
      <c r="J12" s="84"/>
      <c r="K12" s="92" t="s">
        <v>3</v>
      </c>
      <c r="L12" s="93">
        <f>SUM(L7:L11)</f>
        <v>0</v>
      </c>
      <c r="M12" s="86"/>
    </row>
    <row r="13" spans="1:13" s="36" customFormat="1" ht="9.75" customHeight="1" thickTop="1" x14ac:dyDescent="0.2">
      <c r="A13" s="45"/>
      <c r="B13" s="45"/>
      <c r="C13" s="45"/>
      <c r="D13" s="45"/>
      <c r="E13" s="84"/>
      <c r="F13" s="84"/>
      <c r="G13" s="84"/>
      <c r="H13" s="84"/>
      <c r="I13" s="84"/>
      <c r="J13" s="84"/>
      <c r="K13" s="84"/>
      <c r="L13" s="85"/>
      <c r="M13" s="86"/>
    </row>
    <row r="14" spans="1:13" s="162" customFormat="1" ht="15.75" customHeight="1" x14ac:dyDescent="0.25">
      <c r="A14" s="31" t="s">
        <v>18</v>
      </c>
      <c r="B14" s="173"/>
      <c r="C14" s="173"/>
      <c r="D14" s="173"/>
      <c r="E14" s="9"/>
      <c r="F14" s="9"/>
      <c r="G14" s="9"/>
      <c r="H14" s="9"/>
      <c r="I14" s="9"/>
      <c r="J14" s="9"/>
      <c r="K14" s="9"/>
      <c r="L14" s="165"/>
      <c r="M14" s="164"/>
    </row>
    <row r="15" spans="1:13" s="36" customFormat="1" ht="12.75" customHeight="1" x14ac:dyDescent="0.2">
      <c r="A15" s="45"/>
      <c r="B15" s="295" t="s">
        <v>234</v>
      </c>
      <c r="C15" s="295"/>
      <c r="D15" s="45"/>
      <c r="E15" s="84" t="s">
        <v>3</v>
      </c>
      <c r="F15" s="77">
        <v>0</v>
      </c>
      <c r="G15" s="77"/>
      <c r="H15" s="84" t="s">
        <v>3</v>
      </c>
      <c r="I15" s="77">
        <v>0</v>
      </c>
      <c r="J15" s="84"/>
      <c r="K15" s="84" t="s">
        <v>3</v>
      </c>
      <c r="L15" s="85">
        <v>0</v>
      </c>
      <c r="M15" s="39"/>
    </row>
    <row r="16" spans="1:13" s="36" customFormat="1" ht="12.75" customHeight="1" x14ac:dyDescent="0.2">
      <c r="A16" s="45"/>
      <c r="B16" s="295" t="s">
        <v>235</v>
      </c>
      <c r="C16" s="295"/>
      <c r="D16" s="45"/>
      <c r="E16" s="84"/>
      <c r="F16" s="77">
        <v>0</v>
      </c>
      <c r="G16" s="77"/>
      <c r="H16" s="84"/>
      <c r="I16" s="77">
        <v>0</v>
      </c>
      <c r="J16" s="84"/>
      <c r="K16" s="84"/>
      <c r="L16" s="85">
        <v>0</v>
      </c>
      <c r="M16" s="39"/>
    </row>
    <row r="17" spans="1:13" s="36" customFormat="1" ht="12.75" customHeight="1" x14ac:dyDescent="0.2">
      <c r="A17" s="45"/>
      <c r="B17" s="295" t="s">
        <v>236</v>
      </c>
      <c r="C17" s="295"/>
      <c r="D17" s="45"/>
      <c r="E17" s="84"/>
      <c r="F17" s="77">
        <v>0</v>
      </c>
      <c r="G17" s="77"/>
      <c r="H17" s="84"/>
      <c r="I17" s="77">
        <v>0</v>
      </c>
      <c r="J17" s="84"/>
      <c r="K17" s="84"/>
      <c r="L17" s="85">
        <v>0</v>
      </c>
      <c r="M17" s="39"/>
    </row>
    <row r="18" spans="1:13" s="36" customFormat="1" ht="12.75" customHeight="1" x14ac:dyDescent="0.2">
      <c r="A18" s="45"/>
      <c r="B18" s="295" t="s">
        <v>237</v>
      </c>
      <c r="C18" s="295"/>
      <c r="D18" s="45"/>
      <c r="E18" s="95"/>
      <c r="F18" s="96">
        <v>0</v>
      </c>
      <c r="G18" s="87"/>
      <c r="H18" s="95"/>
      <c r="I18" s="96">
        <v>0</v>
      </c>
      <c r="J18" s="87"/>
      <c r="K18" s="95"/>
      <c r="L18" s="97">
        <v>0</v>
      </c>
      <c r="M18" s="39"/>
    </row>
    <row r="19" spans="1:13" s="36" customFormat="1" ht="9.75" customHeight="1" x14ac:dyDescent="0.2">
      <c r="A19" s="45"/>
      <c r="B19" s="45"/>
      <c r="C19" s="45"/>
      <c r="D19" s="45"/>
      <c r="E19" s="84"/>
      <c r="F19" s="84"/>
      <c r="G19" s="87"/>
      <c r="H19" s="84"/>
      <c r="I19" s="84"/>
      <c r="J19" s="87"/>
      <c r="K19" s="84"/>
      <c r="L19" s="85"/>
      <c r="M19" s="39"/>
    </row>
    <row r="20" spans="1:13" s="36" customFormat="1" ht="12.75" customHeight="1" x14ac:dyDescent="0.2">
      <c r="A20" s="45"/>
      <c r="B20" s="45"/>
      <c r="C20" s="45" t="s">
        <v>8</v>
      </c>
      <c r="E20" s="95"/>
      <c r="F20" s="97">
        <f>SUM(F15:F19)</f>
        <v>0</v>
      </c>
      <c r="G20" s="91"/>
      <c r="H20" s="95"/>
      <c r="I20" s="97">
        <f>SUM(I15:I19)</f>
        <v>0</v>
      </c>
      <c r="J20" s="87"/>
      <c r="K20" s="95"/>
      <c r="L20" s="97">
        <f>SUM(L15:L19)</f>
        <v>0</v>
      </c>
      <c r="M20" s="39"/>
    </row>
    <row r="21" spans="1:13" s="36" customFormat="1" ht="9.75" customHeight="1" x14ac:dyDescent="0.2">
      <c r="A21" s="45"/>
      <c r="B21" s="45"/>
      <c r="C21" s="45"/>
      <c r="D21" s="45"/>
      <c r="E21" s="76"/>
      <c r="F21" s="76"/>
      <c r="G21" s="88"/>
      <c r="H21" s="76"/>
      <c r="I21" s="76"/>
      <c r="J21" s="88"/>
      <c r="K21" s="76"/>
      <c r="L21" s="77"/>
      <c r="M21" s="39"/>
    </row>
    <row r="22" spans="1:13" s="162" customFormat="1" ht="15.75" customHeight="1" x14ac:dyDescent="0.25">
      <c r="A22" s="31" t="s">
        <v>128</v>
      </c>
      <c r="B22" s="246"/>
      <c r="C22" s="246"/>
      <c r="D22" s="5"/>
      <c r="E22" s="6"/>
      <c r="F22" s="6"/>
      <c r="G22" s="13"/>
      <c r="H22" s="6"/>
      <c r="I22" s="6"/>
      <c r="J22" s="13"/>
      <c r="K22" s="6"/>
      <c r="L22" s="161"/>
      <c r="M22" s="164"/>
    </row>
    <row r="23" spans="1:13" s="36" customFormat="1" ht="12.75" customHeight="1" x14ac:dyDescent="0.2">
      <c r="A23" s="45"/>
      <c r="B23" s="295" t="s">
        <v>234</v>
      </c>
      <c r="C23" s="295"/>
      <c r="E23" s="84"/>
      <c r="F23" s="91">
        <v>0</v>
      </c>
      <c r="G23" s="91"/>
      <c r="H23" s="84"/>
      <c r="I23" s="91">
        <v>0</v>
      </c>
      <c r="J23" s="87"/>
      <c r="K23" s="84"/>
      <c r="L23" s="91">
        <v>0</v>
      </c>
      <c r="M23" s="39"/>
    </row>
    <row r="24" spans="1:13" s="36" customFormat="1" ht="12.75" customHeight="1" x14ac:dyDescent="0.2">
      <c r="A24" s="45"/>
      <c r="B24" s="295" t="s">
        <v>235</v>
      </c>
      <c r="C24" s="295"/>
      <c r="E24" s="87"/>
      <c r="F24" s="91">
        <v>0</v>
      </c>
      <c r="G24" s="91"/>
      <c r="H24" s="87"/>
      <c r="I24" s="91">
        <v>0</v>
      </c>
      <c r="J24" s="87"/>
      <c r="K24" s="87"/>
      <c r="L24" s="91">
        <v>0</v>
      </c>
      <c r="M24" s="39"/>
    </row>
    <row r="25" spans="1:13" s="36" customFormat="1" ht="12.75" customHeight="1" x14ac:dyDescent="0.2">
      <c r="A25" s="45"/>
      <c r="B25" s="295" t="s">
        <v>237</v>
      </c>
      <c r="C25" s="295"/>
      <c r="E25" s="95"/>
      <c r="F25" s="96">
        <v>0</v>
      </c>
      <c r="G25" s="87"/>
      <c r="H25" s="95"/>
      <c r="I25" s="96">
        <v>0</v>
      </c>
      <c r="J25" s="87"/>
      <c r="K25" s="95"/>
      <c r="L25" s="97">
        <v>0</v>
      </c>
      <c r="M25" s="39"/>
    </row>
    <row r="26" spans="1:13" s="36" customFormat="1" ht="9.75" customHeight="1" x14ac:dyDescent="0.2">
      <c r="A26" s="45"/>
      <c r="B26" s="45"/>
      <c r="C26" s="45"/>
      <c r="D26" s="45" t="s">
        <v>9</v>
      </c>
      <c r="E26" s="76"/>
      <c r="F26" s="76"/>
      <c r="G26" s="88"/>
      <c r="H26" s="76"/>
      <c r="I26" s="76"/>
      <c r="J26" s="88"/>
      <c r="K26" s="76"/>
      <c r="L26" s="77"/>
      <c r="M26" s="39"/>
    </row>
    <row r="27" spans="1:13" s="36" customFormat="1" ht="12.75" customHeight="1" x14ac:dyDescent="0.2">
      <c r="B27" s="65"/>
      <c r="C27" s="65" t="s">
        <v>129</v>
      </c>
      <c r="E27" s="89"/>
      <c r="F27" s="90">
        <f>SUM(F23:F26)</f>
        <v>0</v>
      </c>
      <c r="G27" s="91"/>
      <c r="H27" s="89"/>
      <c r="I27" s="90">
        <f>SUM(I23:I26)</f>
        <v>0</v>
      </c>
      <c r="J27" s="87"/>
      <c r="K27" s="89"/>
      <c r="L27" s="90">
        <f>SUM(L23:L26)</f>
        <v>0</v>
      </c>
      <c r="M27" s="39"/>
    </row>
    <row r="28" spans="1:13" s="36" customFormat="1" ht="9.75" customHeight="1" x14ac:dyDescent="0.2">
      <c r="A28" s="45"/>
      <c r="B28" s="45"/>
      <c r="C28" s="45"/>
      <c r="D28" s="45"/>
      <c r="E28" s="76"/>
      <c r="F28" s="76"/>
      <c r="G28" s="88"/>
      <c r="H28" s="76"/>
      <c r="I28" s="76"/>
      <c r="J28" s="88"/>
      <c r="K28" s="76"/>
      <c r="L28" s="77"/>
      <c r="M28" s="39"/>
    </row>
    <row r="29" spans="1:13" s="36" customFormat="1" ht="12.75" customHeight="1" thickBot="1" x14ac:dyDescent="0.25">
      <c r="A29" s="45"/>
      <c r="B29" s="45"/>
      <c r="C29" s="45"/>
      <c r="D29" s="65" t="s">
        <v>148</v>
      </c>
      <c r="E29" s="99" t="s">
        <v>3</v>
      </c>
      <c r="F29" s="100">
        <f>F27+F20</f>
        <v>0</v>
      </c>
      <c r="G29" s="76"/>
      <c r="H29" s="99" t="s">
        <v>3</v>
      </c>
      <c r="I29" s="100">
        <f>I27+I20</f>
        <v>0</v>
      </c>
      <c r="J29" s="88"/>
      <c r="K29" s="99" t="s">
        <v>3</v>
      </c>
      <c r="L29" s="101">
        <f>L27+L20</f>
        <v>0</v>
      </c>
    </row>
    <row r="30" spans="1:13" ht="12" customHeight="1" thickTop="1" x14ac:dyDescent="0.2">
      <c r="A30" s="1"/>
      <c r="B30" s="1"/>
      <c r="C30" s="1"/>
      <c r="D30" s="17"/>
      <c r="E30" s="13"/>
      <c r="F30" s="32"/>
      <c r="G30" s="6"/>
      <c r="H30" s="13"/>
      <c r="I30" s="32"/>
      <c r="J30" s="13"/>
      <c r="K30" s="13"/>
      <c r="L30" s="12"/>
    </row>
    <row r="31" spans="1:13" ht="12" customHeight="1" x14ac:dyDescent="0.2">
      <c r="A31" s="1"/>
      <c r="B31" s="1"/>
      <c r="C31" s="1"/>
      <c r="D31" s="17"/>
      <c r="E31" s="13"/>
      <c r="F31" s="32"/>
      <c r="G31" s="6"/>
      <c r="H31" s="13"/>
      <c r="I31" s="32"/>
      <c r="J31" s="13"/>
      <c r="K31" s="13"/>
      <c r="L31" s="12"/>
    </row>
    <row r="32" spans="1:13" ht="12.75" customHeight="1" x14ac:dyDescent="0.2">
      <c r="A32" s="1" t="s">
        <v>109</v>
      </c>
      <c r="B32" s="1"/>
      <c r="C32" s="1"/>
      <c r="E32" s="6"/>
      <c r="F32" s="6"/>
      <c r="G32" s="6"/>
      <c r="H32" s="6"/>
      <c r="I32" s="6"/>
      <c r="J32" s="13"/>
      <c r="K32" s="6"/>
      <c r="L32" s="7"/>
    </row>
    <row r="33" spans="1:12" x14ac:dyDescent="0.2">
      <c r="A33" s="1"/>
      <c r="B33" s="1"/>
      <c r="C33" s="1"/>
      <c r="D33" s="1"/>
      <c r="E33" s="6"/>
      <c r="F33" s="6"/>
      <c r="G33" s="6"/>
      <c r="H33" s="6"/>
      <c r="I33" s="6"/>
      <c r="J33" s="6"/>
      <c r="K33" s="6"/>
      <c r="L33" s="7"/>
    </row>
    <row r="34" spans="1:12" ht="12.75" customHeight="1" x14ac:dyDescent="0.2">
      <c r="A34" s="971" t="s">
        <v>238</v>
      </c>
      <c r="B34" s="971"/>
      <c r="C34" s="971"/>
      <c r="D34" s="971"/>
      <c r="E34" s="971"/>
      <c r="F34" s="971"/>
      <c r="G34" s="971"/>
      <c r="H34" s="971"/>
      <c r="I34" s="971"/>
      <c r="J34" s="971"/>
      <c r="K34" s="971"/>
      <c r="L34" s="971"/>
    </row>
    <row r="35" spans="1:12" x14ac:dyDescent="0.2">
      <c r="A35" s="971"/>
      <c r="B35" s="971"/>
      <c r="C35" s="971"/>
      <c r="D35" s="971"/>
      <c r="E35" s="971"/>
      <c r="F35" s="971"/>
      <c r="G35" s="971"/>
      <c r="H35" s="971"/>
      <c r="I35" s="971"/>
      <c r="J35" s="971"/>
      <c r="K35" s="971"/>
      <c r="L35" s="971"/>
    </row>
    <row r="40" spans="1:12" x14ac:dyDescent="0.2">
      <c r="A40" s="1"/>
      <c r="B40" s="1"/>
      <c r="C40" s="1"/>
      <c r="D40" s="1"/>
      <c r="E40" s="6"/>
      <c r="F40" s="6"/>
      <c r="G40" s="6"/>
      <c r="H40" s="6"/>
      <c r="I40" s="6"/>
      <c r="J40" s="6"/>
      <c r="K40" s="6"/>
      <c r="L40" s="7"/>
    </row>
    <row r="41" spans="1:12" x14ac:dyDescent="0.2">
      <c r="A41" s="1"/>
      <c r="B41" s="1"/>
      <c r="C41" s="1"/>
      <c r="D41" s="1"/>
      <c r="E41" s="6"/>
      <c r="F41" s="6"/>
      <c r="G41" s="6"/>
      <c r="H41" s="6"/>
      <c r="I41" s="6"/>
      <c r="J41" s="6"/>
      <c r="K41" s="6"/>
      <c r="L41" s="7"/>
    </row>
    <row r="42" spans="1:12" x14ac:dyDescent="0.2">
      <c r="A42" s="1"/>
      <c r="B42" s="1"/>
      <c r="C42" s="1"/>
      <c r="D42" s="1"/>
      <c r="E42" s="6"/>
      <c r="F42" s="6"/>
      <c r="G42" s="6"/>
      <c r="H42" s="6"/>
      <c r="I42" s="6"/>
      <c r="J42" s="6"/>
      <c r="K42" s="6"/>
      <c r="L42" s="7"/>
    </row>
    <row r="43" spans="1:12" x14ac:dyDescent="0.2">
      <c r="A43" s="1"/>
      <c r="B43" s="1"/>
      <c r="C43" s="1"/>
      <c r="D43" s="1"/>
      <c r="E43" s="6"/>
      <c r="F43" s="6"/>
      <c r="G43" s="6"/>
      <c r="H43" s="6"/>
      <c r="I43" s="6"/>
      <c r="J43" s="6"/>
      <c r="K43" s="6"/>
      <c r="L43" s="7"/>
    </row>
    <row r="44" spans="1:12" x14ac:dyDescent="0.2">
      <c r="A44" s="1"/>
      <c r="B44" s="1"/>
      <c r="C44" s="1"/>
      <c r="D44" s="1"/>
      <c r="E44" s="6"/>
      <c r="F44" s="6"/>
      <c r="G44" s="6"/>
      <c r="H44" s="6"/>
      <c r="I44" s="6"/>
      <c r="J44" s="6"/>
      <c r="K44" s="6"/>
      <c r="L44" s="7"/>
    </row>
    <row r="45" spans="1:12" x14ac:dyDescent="0.2">
      <c r="A45" s="1"/>
      <c r="B45" s="1"/>
      <c r="C45" s="1"/>
      <c r="D45" s="1"/>
      <c r="E45" s="6"/>
      <c r="F45" s="6"/>
      <c r="G45" s="6"/>
      <c r="H45" s="6"/>
      <c r="I45" s="6"/>
      <c r="J45" s="6"/>
      <c r="K45" s="6"/>
      <c r="L45" s="7"/>
    </row>
    <row r="46" spans="1:12" x14ac:dyDescent="0.2">
      <c r="A46" s="1"/>
      <c r="B46" s="1"/>
      <c r="C46" s="1"/>
      <c r="D46" s="1"/>
      <c r="E46" s="6"/>
      <c r="F46" s="6"/>
      <c r="G46" s="6"/>
      <c r="H46" s="6"/>
      <c r="I46" s="6"/>
      <c r="J46" s="6"/>
      <c r="K46" s="6"/>
      <c r="L46" s="7"/>
    </row>
    <row r="47" spans="1:12" x14ac:dyDescent="0.2">
      <c r="A47" s="1"/>
      <c r="B47" s="1"/>
      <c r="C47" s="1"/>
      <c r="D47" s="1"/>
      <c r="E47" s="6"/>
      <c r="F47" s="6"/>
      <c r="G47" s="6"/>
      <c r="H47" s="6"/>
      <c r="I47" s="6"/>
      <c r="J47" s="6"/>
      <c r="K47" s="6"/>
      <c r="L47" s="7"/>
    </row>
    <row r="48" spans="1:12" x14ac:dyDescent="0.2">
      <c r="A48" s="1"/>
      <c r="B48" s="1"/>
      <c r="C48" s="1"/>
      <c r="D48" s="1"/>
      <c r="E48" s="6"/>
      <c r="F48" s="6"/>
      <c r="G48" s="6"/>
      <c r="H48" s="6"/>
      <c r="I48" s="6"/>
      <c r="J48" s="6"/>
      <c r="K48" s="6"/>
      <c r="L48" s="7"/>
    </row>
    <row r="49" spans="1:12" x14ac:dyDescent="0.2">
      <c r="A49" s="1"/>
      <c r="B49" s="1"/>
      <c r="C49" s="1"/>
      <c r="D49" s="1"/>
      <c r="E49" s="6"/>
      <c r="F49" s="6"/>
      <c r="G49" s="6"/>
      <c r="H49" s="6"/>
      <c r="I49" s="6"/>
      <c r="J49" s="6"/>
      <c r="K49" s="6"/>
      <c r="L49" s="7"/>
    </row>
    <row r="50" spans="1:12" x14ac:dyDescent="0.2">
      <c r="A50" s="1"/>
      <c r="B50" s="1"/>
      <c r="C50" s="1"/>
      <c r="D50" s="1"/>
      <c r="E50" s="6"/>
      <c r="F50" s="6"/>
      <c r="G50" s="6"/>
      <c r="H50" s="6"/>
      <c r="I50" s="6"/>
      <c r="J50" s="6"/>
      <c r="K50" s="6"/>
      <c r="L50" s="7"/>
    </row>
    <row r="51" spans="1:12" x14ac:dyDescent="0.2">
      <c r="A51" s="1"/>
      <c r="B51" s="1"/>
      <c r="C51" s="1"/>
      <c r="D51" s="1"/>
      <c r="E51" s="6"/>
      <c r="F51" s="6"/>
      <c r="G51" s="6"/>
      <c r="H51" s="6"/>
      <c r="I51" s="6"/>
      <c r="J51" s="6"/>
      <c r="K51" s="6"/>
      <c r="L51" s="7"/>
    </row>
    <row r="52" spans="1:12" x14ac:dyDescent="0.2">
      <c r="A52" s="1"/>
      <c r="B52" s="1"/>
      <c r="C52" s="1"/>
      <c r="D52" s="1"/>
      <c r="E52" s="6"/>
      <c r="F52" s="6"/>
      <c r="G52" s="6"/>
      <c r="H52" s="6"/>
      <c r="I52" s="6"/>
      <c r="J52" s="6"/>
      <c r="K52" s="6"/>
      <c r="L52" s="7"/>
    </row>
    <row r="53" spans="1:12" x14ac:dyDescent="0.2">
      <c r="A53" s="1"/>
      <c r="B53" s="1"/>
      <c r="C53" s="1"/>
      <c r="D53" s="1"/>
      <c r="E53" s="6"/>
      <c r="F53" s="6"/>
      <c r="G53" s="6"/>
      <c r="H53" s="6"/>
      <c r="I53" s="6"/>
      <c r="J53" s="6"/>
      <c r="K53" s="6"/>
      <c r="L53" s="7"/>
    </row>
    <row r="54" spans="1:12" x14ac:dyDescent="0.2">
      <c r="A54" s="1"/>
      <c r="B54" s="1"/>
      <c r="C54" s="1"/>
      <c r="D54" s="1"/>
      <c r="E54" s="6"/>
      <c r="F54" s="6"/>
      <c r="G54" s="6"/>
      <c r="H54" s="6"/>
      <c r="I54" s="6"/>
      <c r="J54" s="6"/>
      <c r="K54" s="6"/>
      <c r="L54" s="7"/>
    </row>
    <row r="55" spans="1:12" x14ac:dyDescent="0.2">
      <c r="A55" s="1"/>
      <c r="B55" s="1"/>
      <c r="C55" s="1"/>
      <c r="D55" s="1"/>
      <c r="E55" s="6"/>
      <c r="F55" s="6"/>
      <c r="G55" s="6"/>
      <c r="H55" s="6"/>
      <c r="I55" s="6"/>
      <c r="J55" s="6"/>
      <c r="K55" s="6"/>
      <c r="L55" s="7"/>
    </row>
    <row r="56" spans="1:12" x14ac:dyDescent="0.2">
      <c r="A56" s="1"/>
      <c r="B56" s="1"/>
      <c r="C56" s="1"/>
      <c r="D56" s="1"/>
      <c r="E56" s="6"/>
      <c r="F56" s="6"/>
      <c r="G56" s="6"/>
      <c r="H56" s="6"/>
      <c r="I56" s="6"/>
      <c r="J56" s="6"/>
      <c r="K56" s="6"/>
      <c r="L56" s="7"/>
    </row>
    <row r="57" spans="1:12" x14ac:dyDescent="0.2">
      <c r="A57" s="1"/>
      <c r="B57" s="1"/>
      <c r="C57" s="1"/>
      <c r="D57" s="1"/>
      <c r="E57" s="6"/>
      <c r="F57" s="6"/>
      <c r="G57" s="6"/>
      <c r="H57" s="6"/>
      <c r="I57" s="6"/>
      <c r="J57" s="6"/>
      <c r="K57" s="6"/>
      <c r="L57" s="7"/>
    </row>
    <row r="58" spans="1:12" x14ac:dyDescent="0.2">
      <c r="A58" s="1"/>
      <c r="B58" s="1"/>
      <c r="C58" s="1"/>
      <c r="D58" s="1"/>
      <c r="E58" s="6"/>
      <c r="F58" s="6"/>
      <c r="G58" s="6"/>
      <c r="H58" s="6"/>
      <c r="I58" s="6"/>
      <c r="J58" s="6"/>
      <c r="K58" s="6"/>
      <c r="L58" s="7"/>
    </row>
    <row r="59" spans="1:12" x14ac:dyDescent="0.2">
      <c r="A59" s="1"/>
      <c r="B59" s="1"/>
      <c r="C59" s="1"/>
      <c r="D59" s="1"/>
      <c r="E59" s="6"/>
      <c r="F59" s="6"/>
      <c r="G59" s="6"/>
      <c r="H59" s="6"/>
      <c r="I59" s="6"/>
      <c r="J59" s="6"/>
      <c r="K59" s="6"/>
      <c r="L59" s="7"/>
    </row>
    <row r="60" spans="1:12" x14ac:dyDescent="0.2">
      <c r="A60" s="1"/>
      <c r="B60" s="1"/>
      <c r="C60" s="1"/>
      <c r="D60" s="1"/>
      <c r="E60" s="6"/>
      <c r="F60" s="6"/>
      <c r="G60" s="6"/>
      <c r="H60" s="6"/>
      <c r="I60" s="6"/>
      <c r="J60" s="6"/>
      <c r="K60" s="6"/>
      <c r="L60" s="7"/>
    </row>
    <row r="61" spans="1:12" x14ac:dyDescent="0.2">
      <c r="A61" s="1"/>
      <c r="B61" s="1"/>
      <c r="C61" s="1"/>
      <c r="D61" s="1"/>
      <c r="E61" s="6"/>
      <c r="F61" s="6"/>
      <c r="G61" s="6"/>
      <c r="H61" s="6"/>
      <c r="I61" s="6"/>
      <c r="J61" s="6"/>
      <c r="K61" s="6"/>
      <c r="L61" s="7"/>
    </row>
    <row r="62" spans="1:12" x14ac:dyDescent="0.2">
      <c r="A62" s="1"/>
      <c r="B62" s="1"/>
      <c r="C62" s="1"/>
      <c r="D62" s="1"/>
      <c r="E62" s="6"/>
      <c r="F62" s="6"/>
      <c r="G62" s="6"/>
      <c r="H62" s="6"/>
      <c r="I62" s="6"/>
      <c r="J62" s="6"/>
      <c r="K62" s="6"/>
      <c r="L62" s="7"/>
    </row>
    <row r="63" spans="1:12" x14ac:dyDescent="0.2">
      <c r="A63" s="1"/>
      <c r="B63" s="1"/>
      <c r="C63" s="1"/>
      <c r="D63" s="1"/>
      <c r="E63" s="6"/>
      <c r="F63" s="6"/>
      <c r="G63" s="6"/>
      <c r="H63" s="6"/>
      <c r="I63" s="6"/>
      <c r="J63" s="6"/>
      <c r="K63" s="6"/>
      <c r="L63" s="7"/>
    </row>
    <row r="64" spans="1:12" x14ac:dyDescent="0.2">
      <c r="A64" s="1"/>
      <c r="B64" s="1"/>
      <c r="C64" s="1"/>
      <c r="D64" s="1"/>
      <c r="E64" s="6"/>
      <c r="F64" s="6"/>
      <c r="G64" s="6"/>
      <c r="H64" s="6"/>
      <c r="I64" s="6"/>
      <c r="J64" s="6"/>
      <c r="K64" s="6"/>
      <c r="L64" s="7"/>
    </row>
    <row r="65" spans="1:12" x14ac:dyDescent="0.2">
      <c r="A65" s="1"/>
      <c r="B65" s="1"/>
      <c r="C65" s="1"/>
      <c r="D65" s="1"/>
      <c r="E65" s="6"/>
      <c r="F65" s="6"/>
      <c r="G65" s="6"/>
      <c r="H65" s="6"/>
      <c r="I65" s="6"/>
      <c r="J65" s="6"/>
      <c r="K65" s="6"/>
      <c r="L65" s="7"/>
    </row>
    <row r="66" spans="1:12" x14ac:dyDescent="0.2">
      <c r="A66" s="1"/>
      <c r="B66" s="1"/>
      <c r="C66" s="1"/>
      <c r="D66" s="1"/>
      <c r="E66" s="6"/>
      <c r="F66" s="6"/>
      <c r="G66" s="6"/>
      <c r="H66" s="6"/>
      <c r="I66" s="6"/>
      <c r="J66" s="6"/>
      <c r="K66" s="6"/>
      <c r="L66" s="7"/>
    </row>
    <row r="67" spans="1:12" x14ac:dyDescent="0.2">
      <c r="A67" s="1"/>
      <c r="B67" s="1"/>
      <c r="C67" s="1"/>
      <c r="D67" s="1"/>
      <c r="E67" s="6"/>
      <c r="F67" s="6"/>
      <c r="G67" s="6"/>
      <c r="H67" s="6"/>
      <c r="I67" s="6"/>
      <c r="J67" s="6"/>
      <c r="K67" s="6"/>
      <c r="L67" s="7"/>
    </row>
    <row r="68" spans="1:12" x14ac:dyDescent="0.2">
      <c r="A68" s="1"/>
      <c r="B68" s="1"/>
      <c r="C68" s="1"/>
      <c r="D68" s="1"/>
      <c r="E68" s="6"/>
      <c r="F68" s="6"/>
      <c r="G68" s="6"/>
      <c r="H68" s="6"/>
      <c r="I68" s="6"/>
      <c r="J68" s="6"/>
      <c r="K68" s="6"/>
      <c r="L68" s="7"/>
    </row>
    <row r="69" spans="1:12" x14ac:dyDescent="0.2">
      <c r="A69" s="1"/>
      <c r="B69" s="1"/>
      <c r="C69" s="1"/>
      <c r="D69" s="1"/>
      <c r="E69" s="6"/>
      <c r="F69" s="6"/>
      <c r="G69" s="6"/>
      <c r="H69" s="6"/>
      <c r="I69" s="6"/>
      <c r="J69" s="6"/>
      <c r="K69" s="6"/>
      <c r="L69" s="7"/>
    </row>
    <row r="70" spans="1:12" x14ac:dyDescent="0.2">
      <c r="A70" s="1"/>
      <c r="B70" s="1"/>
      <c r="C70" s="1"/>
      <c r="D70" s="1"/>
      <c r="E70" s="6"/>
      <c r="F70" s="6"/>
      <c r="G70" s="6"/>
      <c r="H70" s="6"/>
      <c r="I70" s="6"/>
      <c r="J70" s="6"/>
      <c r="K70" s="6"/>
      <c r="L70" s="7"/>
    </row>
    <row r="71" spans="1:12" x14ac:dyDescent="0.2">
      <c r="A71" s="1"/>
      <c r="B71" s="1"/>
      <c r="C71" s="1"/>
      <c r="D71" s="1"/>
      <c r="E71" s="6"/>
      <c r="F71" s="6"/>
      <c r="G71" s="6"/>
      <c r="H71" s="6"/>
      <c r="I71" s="6"/>
      <c r="J71" s="6"/>
      <c r="K71" s="6"/>
      <c r="L71" s="7"/>
    </row>
    <row r="72" spans="1:12" x14ac:dyDescent="0.2">
      <c r="A72" s="1"/>
      <c r="B72" s="1"/>
      <c r="C72" s="1"/>
      <c r="D72" s="1"/>
      <c r="E72" s="6"/>
      <c r="F72" s="6"/>
      <c r="G72" s="6"/>
      <c r="H72" s="6"/>
      <c r="I72" s="6"/>
      <c r="J72" s="6"/>
      <c r="K72" s="6"/>
      <c r="L72" s="7"/>
    </row>
    <row r="73" spans="1:12" x14ac:dyDescent="0.2">
      <c r="A73" s="1"/>
      <c r="B73" s="1"/>
      <c r="C73" s="1"/>
      <c r="D73" s="1"/>
      <c r="E73" s="6"/>
      <c r="F73" s="6"/>
      <c r="G73" s="6"/>
      <c r="H73" s="6"/>
      <c r="I73" s="6"/>
      <c r="J73" s="6"/>
      <c r="K73" s="6"/>
      <c r="L73" s="7"/>
    </row>
    <row r="74" spans="1:12" x14ac:dyDescent="0.2">
      <c r="A74" s="1"/>
      <c r="B74" s="1"/>
      <c r="C74" s="1"/>
      <c r="D74" s="1"/>
      <c r="E74" s="6"/>
      <c r="F74" s="6"/>
      <c r="G74" s="6"/>
      <c r="H74" s="6"/>
      <c r="I74" s="6"/>
      <c r="J74" s="6"/>
      <c r="K74" s="6"/>
      <c r="L74" s="7"/>
    </row>
    <row r="75" spans="1:12" x14ac:dyDescent="0.2">
      <c r="A75" s="1"/>
      <c r="B75" s="1"/>
      <c r="C75" s="1"/>
      <c r="D75" s="1"/>
      <c r="E75" s="6"/>
      <c r="F75" s="6"/>
      <c r="G75" s="6"/>
      <c r="H75" s="6"/>
      <c r="I75" s="6"/>
      <c r="J75" s="6"/>
      <c r="K75" s="6"/>
      <c r="L75" s="7"/>
    </row>
    <row r="76" spans="1:12" x14ac:dyDescent="0.2">
      <c r="A76" s="1"/>
      <c r="B76" s="1"/>
      <c r="C76" s="1"/>
      <c r="D76" s="1"/>
      <c r="E76" s="6"/>
      <c r="F76" s="6"/>
      <c r="G76" s="6"/>
      <c r="H76" s="6"/>
      <c r="I76" s="6"/>
      <c r="J76" s="6"/>
      <c r="K76" s="6"/>
      <c r="L76" s="7"/>
    </row>
    <row r="77" spans="1:12" x14ac:dyDescent="0.2">
      <c r="A77" s="1"/>
      <c r="B77" s="1"/>
      <c r="C77" s="1"/>
      <c r="D77" s="1"/>
      <c r="E77" s="6"/>
      <c r="F77" s="6"/>
      <c r="G77" s="6"/>
      <c r="H77" s="6"/>
      <c r="I77" s="6"/>
      <c r="J77" s="6"/>
      <c r="K77" s="6"/>
      <c r="L77" s="7"/>
    </row>
    <row r="78" spans="1:12" x14ac:dyDescent="0.2">
      <c r="A78" s="1"/>
      <c r="B78" s="1"/>
      <c r="C78" s="1"/>
      <c r="D78" s="1"/>
      <c r="E78" s="6"/>
      <c r="F78" s="6"/>
      <c r="G78" s="6"/>
      <c r="H78" s="6"/>
      <c r="I78" s="6"/>
      <c r="J78" s="6"/>
      <c r="K78" s="6"/>
      <c r="L78" s="7"/>
    </row>
    <row r="79" spans="1:12" x14ac:dyDescent="0.2">
      <c r="A79" s="1"/>
      <c r="B79" s="1"/>
      <c r="C79" s="1"/>
      <c r="D79" s="1"/>
      <c r="E79" s="6"/>
      <c r="F79" s="6"/>
      <c r="G79" s="6"/>
      <c r="H79" s="6"/>
      <c r="I79" s="6"/>
      <c r="J79" s="6"/>
      <c r="K79" s="6"/>
      <c r="L79" s="7"/>
    </row>
    <row r="80" spans="1:12" x14ac:dyDescent="0.2">
      <c r="A80" s="1"/>
      <c r="B80" s="1"/>
      <c r="C80" s="1"/>
      <c r="D80" s="1"/>
      <c r="E80" s="6"/>
      <c r="F80" s="6"/>
      <c r="G80" s="6"/>
      <c r="H80" s="6"/>
      <c r="I80" s="6"/>
      <c r="J80" s="6"/>
      <c r="K80" s="6"/>
      <c r="L80" s="7"/>
    </row>
    <row r="81" spans="1:12" x14ac:dyDescent="0.2">
      <c r="A81" s="1"/>
      <c r="B81" s="1"/>
      <c r="C81" s="1"/>
      <c r="D81" s="1"/>
      <c r="E81" s="6"/>
      <c r="F81" s="6"/>
      <c r="G81" s="6"/>
      <c r="H81" s="6"/>
      <c r="I81" s="6"/>
      <c r="J81" s="6"/>
      <c r="K81" s="6"/>
      <c r="L81" s="7"/>
    </row>
    <row r="82" spans="1:12" x14ac:dyDescent="0.2">
      <c r="A82" s="1"/>
      <c r="B82" s="1"/>
      <c r="C82" s="1"/>
      <c r="D82" s="1"/>
      <c r="E82" s="6"/>
      <c r="F82" s="6"/>
      <c r="G82" s="6"/>
      <c r="H82" s="6"/>
      <c r="I82" s="6"/>
      <c r="J82" s="6"/>
      <c r="K82" s="6"/>
      <c r="L82" s="7"/>
    </row>
    <row r="83" spans="1:12" x14ac:dyDescent="0.2">
      <c r="A83" s="1"/>
      <c r="B83" s="1"/>
      <c r="C83" s="1"/>
      <c r="D83" s="1"/>
      <c r="E83" s="6"/>
      <c r="F83" s="6"/>
      <c r="G83" s="6"/>
      <c r="H83" s="6"/>
      <c r="I83" s="6"/>
      <c r="J83" s="6"/>
      <c r="K83" s="6"/>
      <c r="L83" s="7"/>
    </row>
    <row r="84" spans="1:12" x14ac:dyDescent="0.2">
      <c r="A84" s="1"/>
      <c r="B84" s="1"/>
      <c r="C84" s="1"/>
      <c r="D84" s="1"/>
      <c r="E84" s="6"/>
      <c r="F84" s="6"/>
      <c r="G84" s="6"/>
      <c r="H84" s="6"/>
      <c r="I84" s="6"/>
      <c r="J84" s="6"/>
      <c r="K84" s="6"/>
      <c r="L84" s="7"/>
    </row>
    <row r="85" spans="1:12" x14ac:dyDescent="0.2">
      <c r="A85" s="1"/>
      <c r="B85" s="1"/>
      <c r="C85" s="1"/>
      <c r="D85" s="1"/>
      <c r="E85" s="6"/>
      <c r="F85" s="6"/>
      <c r="G85" s="6"/>
      <c r="H85" s="6"/>
      <c r="I85" s="6"/>
      <c r="J85" s="6"/>
      <c r="K85" s="6"/>
      <c r="L85" s="7"/>
    </row>
    <row r="86" spans="1:12" x14ac:dyDescent="0.2">
      <c r="A86" s="1"/>
      <c r="B86" s="1"/>
      <c r="C86" s="1"/>
      <c r="D86" s="1"/>
      <c r="E86" s="6"/>
      <c r="F86" s="6"/>
      <c r="G86" s="6"/>
      <c r="H86" s="6"/>
      <c r="I86" s="6"/>
      <c r="J86" s="6"/>
      <c r="K86" s="6"/>
      <c r="L86" s="7"/>
    </row>
    <row r="87" spans="1:12" x14ac:dyDescent="0.2">
      <c r="A87" s="1"/>
      <c r="B87" s="1"/>
      <c r="C87" s="1"/>
      <c r="D87" s="1"/>
      <c r="E87" s="6"/>
      <c r="F87" s="6"/>
      <c r="G87" s="6"/>
      <c r="H87" s="6"/>
      <c r="I87" s="6"/>
      <c r="J87" s="6"/>
      <c r="K87" s="6"/>
      <c r="L87" s="7"/>
    </row>
    <row r="88" spans="1:12" x14ac:dyDescent="0.2">
      <c r="A88" s="1"/>
      <c r="B88" s="1"/>
      <c r="C88" s="1"/>
      <c r="D88" s="1"/>
      <c r="E88" s="6"/>
      <c r="F88" s="6"/>
      <c r="G88" s="6"/>
      <c r="H88" s="6"/>
      <c r="I88" s="6"/>
      <c r="J88" s="6"/>
      <c r="K88" s="6"/>
      <c r="L88" s="7"/>
    </row>
    <row r="89" spans="1:12" x14ac:dyDescent="0.2">
      <c r="A89" s="1"/>
      <c r="B89" s="1"/>
      <c r="C89" s="1"/>
      <c r="D89" s="1"/>
      <c r="E89" s="6"/>
      <c r="F89" s="6"/>
      <c r="G89" s="6"/>
      <c r="H89" s="6"/>
      <c r="I89" s="6"/>
      <c r="J89" s="6"/>
      <c r="K89" s="6"/>
      <c r="L89" s="7"/>
    </row>
    <row r="90" spans="1:12" x14ac:dyDescent="0.2">
      <c r="A90" s="1"/>
      <c r="B90" s="1"/>
      <c r="C90" s="1"/>
      <c r="D90" s="1"/>
      <c r="E90" s="6"/>
      <c r="F90" s="6"/>
      <c r="G90" s="6"/>
      <c r="H90" s="6"/>
      <c r="I90" s="6"/>
      <c r="J90" s="6"/>
      <c r="K90" s="6"/>
      <c r="L90" s="7"/>
    </row>
    <row r="91" spans="1:12" x14ac:dyDescent="0.2">
      <c r="A91" s="1"/>
      <c r="B91" s="1"/>
      <c r="C91" s="1"/>
      <c r="D91" s="1"/>
      <c r="E91" s="6"/>
      <c r="F91" s="6"/>
      <c r="G91" s="6"/>
      <c r="H91" s="6"/>
      <c r="I91" s="6"/>
      <c r="J91" s="6"/>
      <c r="K91" s="6"/>
      <c r="L91" s="7"/>
    </row>
    <row r="92" spans="1:12" x14ac:dyDescent="0.2">
      <c r="A92" s="1"/>
      <c r="B92" s="1"/>
      <c r="C92" s="1"/>
      <c r="D92" s="1"/>
      <c r="E92" s="6"/>
      <c r="F92" s="6"/>
      <c r="G92" s="6"/>
      <c r="H92" s="6"/>
      <c r="I92" s="6"/>
      <c r="J92" s="6"/>
      <c r="K92" s="6"/>
      <c r="L92" s="7"/>
    </row>
    <row r="93" spans="1:12" x14ac:dyDescent="0.2">
      <c r="A93" s="1"/>
      <c r="B93" s="1"/>
      <c r="C93" s="1"/>
      <c r="D93" s="1"/>
      <c r="E93" s="6"/>
      <c r="F93" s="6"/>
      <c r="G93" s="6"/>
      <c r="H93" s="6"/>
      <c r="I93" s="6"/>
      <c r="J93" s="6"/>
      <c r="K93" s="6"/>
      <c r="L93" s="7"/>
    </row>
    <row r="94" spans="1:12" x14ac:dyDescent="0.2">
      <c r="A94" s="1"/>
      <c r="B94" s="1"/>
      <c r="C94" s="1"/>
      <c r="D94" s="1"/>
      <c r="E94" s="6"/>
      <c r="F94" s="6"/>
      <c r="G94" s="6"/>
      <c r="H94" s="6"/>
      <c r="I94" s="6"/>
      <c r="J94" s="6"/>
      <c r="K94" s="6"/>
      <c r="L94" s="7"/>
    </row>
    <row r="95" spans="1:12" x14ac:dyDescent="0.2">
      <c r="A95" s="1"/>
      <c r="B95" s="1"/>
      <c r="C95" s="1"/>
      <c r="D95" s="1"/>
      <c r="E95" s="6"/>
      <c r="F95" s="6"/>
      <c r="G95" s="6"/>
      <c r="H95" s="6"/>
      <c r="I95" s="6"/>
      <c r="J95" s="6"/>
      <c r="K95" s="6"/>
      <c r="L95" s="7"/>
    </row>
    <row r="96" spans="1:12" x14ac:dyDescent="0.2">
      <c r="A96" s="1"/>
      <c r="B96" s="1"/>
      <c r="C96" s="1"/>
      <c r="D96" s="1"/>
      <c r="E96" s="6"/>
      <c r="F96" s="6"/>
      <c r="G96" s="6"/>
      <c r="H96" s="6"/>
      <c r="I96" s="6"/>
      <c r="J96" s="6"/>
      <c r="K96" s="6"/>
      <c r="L96" s="7"/>
    </row>
    <row r="97" spans="1:12" x14ac:dyDescent="0.2">
      <c r="A97" s="1"/>
      <c r="B97" s="1"/>
      <c r="C97" s="1"/>
      <c r="D97" s="1"/>
      <c r="E97" s="6"/>
      <c r="F97" s="6"/>
      <c r="G97" s="6"/>
      <c r="H97" s="6"/>
      <c r="I97" s="6"/>
      <c r="J97" s="6"/>
      <c r="K97" s="6"/>
      <c r="L97" s="7"/>
    </row>
    <row r="98" spans="1:12" x14ac:dyDescent="0.2">
      <c r="A98" s="1"/>
      <c r="B98" s="1"/>
      <c r="C98" s="1"/>
      <c r="D98" s="1"/>
      <c r="E98" s="6"/>
      <c r="F98" s="6"/>
      <c r="G98" s="6"/>
      <c r="H98" s="6"/>
      <c r="I98" s="6"/>
      <c r="J98" s="6"/>
      <c r="K98" s="6"/>
      <c r="L98" s="7"/>
    </row>
    <row r="99" spans="1:12" x14ac:dyDescent="0.2">
      <c r="A99" s="1"/>
      <c r="B99" s="1"/>
      <c r="C99" s="1"/>
      <c r="D99" s="1"/>
      <c r="E99" s="6"/>
      <c r="F99" s="6"/>
      <c r="G99" s="6"/>
      <c r="H99" s="6"/>
      <c r="I99" s="6"/>
      <c r="J99" s="6"/>
      <c r="K99" s="6"/>
      <c r="L99" s="7"/>
    </row>
    <row r="100" spans="1:12" x14ac:dyDescent="0.2">
      <c r="A100" s="1"/>
      <c r="B100" s="1"/>
      <c r="C100" s="1"/>
      <c r="D100" s="1"/>
      <c r="E100" s="6"/>
      <c r="F100" s="6"/>
      <c r="G100" s="6"/>
      <c r="H100" s="6"/>
      <c r="I100" s="6"/>
      <c r="J100" s="6"/>
      <c r="K100" s="6"/>
      <c r="L100" s="7"/>
    </row>
    <row r="101" spans="1:12" x14ac:dyDescent="0.2">
      <c r="A101" s="1"/>
      <c r="B101" s="1"/>
      <c r="C101" s="1"/>
      <c r="D101" s="1"/>
      <c r="E101" s="6"/>
      <c r="F101" s="6"/>
      <c r="G101" s="6"/>
      <c r="H101" s="6"/>
      <c r="I101" s="6"/>
      <c r="J101" s="6"/>
      <c r="K101" s="6"/>
      <c r="L101" s="7"/>
    </row>
    <row r="102" spans="1:12" x14ac:dyDescent="0.2">
      <c r="A102" s="1"/>
      <c r="B102" s="1"/>
      <c r="C102" s="1"/>
      <c r="D102" s="1"/>
      <c r="E102" s="6"/>
      <c r="F102" s="6"/>
      <c r="G102" s="6"/>
      <c r="H102" s="6"/>
      <c r="I102" s="6"/>
      <c r="J102" s="6"/>
      <c r="K102" s="6"/>
      <c r="L102" s="7"/>
    </row>
    <row r="103" spans="1:12" x14ac:dyDescent="0.2">
      <c r="A103" s="1"/>
      <c r="B103" s="1"/>
      <c r="C103" s="1"/>
      <c r="D103" s="1"/>
      <c r="E103" s="6"/>
      <c r="F103" s="6"/>
      <c r="G103" s="6"/>
      <c r="H103" s="6"/>
      <c r="I103" s="6"/>
      <c r="J103" s="6"/>
      <c r="K103" s="6"/>
      <c r="L103" s="7"/>
    </row>
    <row r="104" spans="1:12" x14ac:dyDescent="0.2">
      <c r="A104" s="1"/>
      <c r="B104" s="1"/>
      <c r="C104" s="1"/>
      <c r="D104" s="1"/>
      <c r="E104" s="6"/>
      <c r="F104" s="6"/>
      <c r="G104" s="6"/>
      <c r="H104" s="6"/>
      <c r="I104" s="6"/>
      <c r="J104" s="6"/>
      <c r="K104" s="6"/>
      <c r="L104" s="7"/>
    </row>
    <row r="105" spans="1:12" x14ac:dyDescent="0.2">
      <c r="A105" s="1"/>
      <c r="B105" s="1"/>
      <c r="C105" s="1"/>
      <c r="D105" s="1"/>
      <c r="E105" s="6"/>
      <c r="F105" s="6"/>
      <c r="G105" s="6"/>
      <c r="H105" s="6"/>
      <c r="I105" s="6"/>
      <c r="J105" s="6"/>
      <c r="K105" s="6"/>
      <c r="L105" s="7"/>
    </row>
    <row r="106" spans="1:12" x14ac:dyDescent="0.2">
      <c r="A106" s="1"/>
      <c r="B106" s="1"/>
      <c r="C106" s="1"/>
      <c r="D106" s="1"/>
      <c r="E106" s="6"/>
      <c r="F106" s="6"/>
      <c r="G106" s="6"/>
      <c r="H106" s="6"/>
      <c r="I106" s="6"/>
      <c r="J106" s="6"/>
      <c r="K106" s="6"/>
      <c r="L106" s="7"/>
    </row>
    <row r="107" spans="1:12" x14ac:dyDescent="0.2">
      <c r="A107" s="1"/>
      <c r="B107" s="1"/>
      <c r="C107" s="1"/>
      <c r="D107" s="1"/>
      <c r="E107" s="6"/>
      <c r="F107" s="6"/>
      <c r="G107" s="6"/>
      <c r="H107" s="6"/>
      <c r="I107" s="6"/>
      <c r="J107" s="6"/>
      <c r="K107" s="6"/>
      <c r="L107" s="7"/>
    </row>
    <row r="108" spans="1:12" x14ac:dyDescent="0.2">
      <c r="A108" s="1"/>
      <c r="B108" s="1"/>
      <c r="C108" s="1"/>
      <c r="D108" s="1"/>
      <c r="E108" s="6"/>
      <c r="F108" s="6"/>
      <c r="G108" s="6"/>
      <c r="H108" s="6"/>
      <c r="I108" s="6"/>
      <c r="J108" s="6"/>
      <c r="K108" s="6"/>
      <c r="L108" s="7"/>
    </row>
    <row r="109" spans="1:12" x14ac:dyDescent="0.2">
      <c r="A109" s="1"/>
      <c r="B109" s="1"/>
      <c r="C109" s="1"/>
      <c r="D109" s="1"/>
      <c r="E109" s="6"/>
      <c r="F109" s="6"/>
      <c r="G109" s="6"/>
      <c r="H109" s="6"/>
      <c r="I109" s="6"/>
      <c r="J109" s="6"/>
      <c r="K109" s="6"/>
      <c r="L109" s="7"/>
    </row>
    <row r="110" spans="1:12" x14ac:dyDescent="0.2">
      <c r="A110" s="1"/>
      <c r="B110" s="1"/>
      <c r="C110" s="1"/>
      <c r="D110" s="1"/>
      <c r="E110" s="6"/>
      <c r="F110" s="6"/>
      <c r="G110" s="6"/>
      <c r="H110" s="6"/>
      <c r="I110" s="6"/>
      <c r="J110" s="6"/>
      <c r="K110" s="6"/>
      <c r="L110" s="7"/>
    </row>
    <row r="111" spans="1:12" x14ac:dyDescent="0.2">
      <c r="A111" s="1"/>
      <c r="B111" s="1"/>
      <c r="C111" s="1"/>
      <c r="D111" s="1"/>
      <c r="E111" s="6"/>
      <c r="F111" s="6"/>
      <c r="G111" s="6"/>
      <c r="H111" s="6"/>
      <c r="I111" s="6"/>
      <c r="J111" s="6"/>
      <c r="K111" s="6"/>
      <c r="L111" s="7"/>
    </row>
    <row r="112" spans="1:12" x14ac:dyDescent="0.2">
      <c r="A112" s="1"/>
      <c r="B112" s="1"/>
      <c r="C112" s="1"/>
      <c r="D112" s="1"/>
      <c r="E112" s="6"/>
      <c r="F112" s="6"/>
      <c r="G112" s="6"/>
      <c r="H112" s="6"/>
      <c r="I112" s="6"/>
      <c r="J112" s="6"/>
      <c r="K112" s="6"/>
      <c r="L112" s="7"/>
    </row>
    <row r="113" spans="1:12" x14ac:dyDescent="0.2">
      <c r="A113" s="1"/>
      <c r="B113" s="1"/>
      <c r="C113" s="1"/>
      <c r="D113" s="1"/>
      <c r="E113" s="6"/>
      <c r="F113" s="6"/>
      <c r="G113" s="6"/>
      <c r="H113" s="6"/>
      <c r="I113" s="6"/>
      <c r="J113" s="6"/>
      <c r="K113" s="6"/>
      <c r="L113" s="7"/>
    </row>
    <row r="114" spans="1:12" x14ac:dyDescent="0.2">
      <c r="A114" s="1"/>
      <c r="B114" s="1"/>
      <c r="C114" s="1"/>
      <c r="D114" s="1"/>
      <c r="E114" s="6"/>
      <c r="F114" s="6"/>
      <c r="G114" s="6"/>
      <c r="H114" s="6"/>
      <c r="I114" s="6"/>
      <c r="J114" s="6"/>
      <c r="K114" s="6"/>
      <c r="L114" s="7"/>
    </row>
    <row r="115" spans="1:12" x14ac:dyDescent="0.2">
      <c r="A115" s="1"/>
      <c r="B115" s="1"/>
      <c r="C115" s="1"/>
      <c r="D115" s="1"/>
      <c r="E115" s="6"/>
      <c r="F115" s="6"/>
      <c r="G115" s="6"/>
      <c r="H115" s="6"/>
      <c r="I115" s="6"/>
      <c r="J115" s="6"/>
      <c r="K115" s="6"/>
      <c r="L115" s="7"/>
    </row>
    <row r="116" spans="1:12" x14ac:dyDescent="0.2">
      <c r="A116" s="1"/>
      <c r="B116" s="1"/>
      <c r="C116" s="1"/>
      <c r="D116" s="1"/>
      <c r="E116" s="6"/>
      <c r="F116" s="6"/>
      <c r="G116" s="6"/>
      <c r="H116" s="6"/>
      <c r="I116" s="6"/>
      <c r="J116" s="6"/>
      <c r="K116" s="6"/>
      <c r="L116" s="7"/>
    </row>
    <row r="117" spans="1:12" x14ac:dyDescent="0.2">
      <c r="A117" s="1"/>
      <c r="B117" s="1"/>
      <c r="C117" s="1"/>
      <c r="D117" s="1"/>
      <c r="E117" s="6"/>
      <c r="F117" s="6"/>
      <c r="G117" s="6"/>
      <c r="H117" s="6"/>
      <c r="I117" s="6"/>
      <c r="J117" s="6"/>
      <c r="K117" s="6"/>
      <c r="L117" s="7"/>
    </row>
    <row r="118" spans="1:12" x14ac:dyDescent="0.2">
      <c r="A118" s="1"/>
      <c r="B118" s="1"/>
      <c r="C118" s="1"/>
      <c r="D118" s="1"/>
      <c r="E118" s="6"/>
      <c r="F118" s="6"/>
      <c r="G118" s="6"/>
      <c r="H118" s="6"/>
      <c r="I118" s="6"/>
      <c r="J118" s="6"/>
      <c r="K118" s="6"/>
      <c r="L118" s="7"/>
    </row>
    <row r="119" spans="1:12" x14ac:dyDescent="0.2">
      <c r="A119" s="1"/>
      <c r="B119" s="1"/>
      <c r="C119" s="1"/>
      <c r="D119" s="1"/>
      <c r="E119" s="6"/>
      <c r="F119" s="6"/>
      <c r="G119" s="6"/>
      <c r="H119" s="6"/>
      <c r="I119" s="6"/>
      <c r="J119" s="6"/>
      <c r="K119" s="6"/>
      <c r="L119" s="7"/>
    </row>
    <row r="120" spans="1:12" x14ac:dyDescent="0.2">
      <c r="A120" s="1"/>
      <c r="B120" s="1"/>
      <c r="C120" s="1"/>
      <c r="D120" s="1"/>
      <c r="E120" s="6"/>
      <c r="F120" s="6"/>
      <c r="G120" s="6"/>
      <c r="H120" s="6"/>
      <c r="I120" s="6"/>
      <c r="J120" s="6"/>
      <c r="K120" s="6"/>
      <c r="L120" s="7"/>
    </row>
    <row r="121" spans="1:12" x14ac:dyDescent="0.2">
      <c r="A121" s="1"/>
      <c r="B121" s="1"/>
      <c r="C121" s="1"/>
      <c r="D121" s="1"/>
      <c r="E121" s="6"/>
      <c r="F121" s="6"/>
      <c r="G121" s="6"/>
      <c r="H121" s="6"/>
      <c r="I121" s="6"/>
      <c r="J121" s="6"/>
      <c r="K121" s="6"/>
      <c r="L121" s="7"/>
    </row>
    <row r="122" spans="1:12" x14ac:dyDescent="0.2">
      <c r="A122" s="1"/>
      <c r="B122" s="1"/>
      <c r="C122" s="1"/>
      <c r="D122" s="1"/>
      <c r="E122" s="6"/>
      <c r="F122" s="6"/>
      <c r="G122" s="6"/>
      <c r="H122" s="6"/>
      <c r="I122" s="6"/>
      <c r="J122" s="6"/>
      <c r="K122" s="6"/>
      <c r="L122" s="7"/>
    </row>
    <row r="123" spans="1:12" x14ac:dyDescent="0.2">
      <c r="A123" s="1"/>
      <c r="B123" s="1"/>
      <c r="C123" s="1"/>
      <c r="D123" s="1"/>
      <c r="E123" s="6"/>
      <c r="F123" s="6"/>
      <c r="G123" s="6"/>
      <c r="H123" s="6"/>
      <c r="I123" s="6"/>
      <c r="J123" s="6"/>
      <c r="K123" s="6"/>
      <c r="L123" s="7"/>
    </row>
    <row r="124" spans="1:12" x14ac:dyDescent="0.2">
      <c r="A124" s="1"/>
      <c r="B124" s="1"/>
      <c r="C124" s="1"/>
      <c r="D124" s="1"/>
      <c r="E124" s="6"/>
      <c r="F124" s="6"/>
      <c r="G124" s="6"/>
      <c r="H124" s="6"/>
      <c r="I124" s="6"/>
      <c r="J124" s="6"/>
      <c r="K124" s="6"/>
      <c r="L124" s="7"/>
    </row>
    <row r="125" spans="1:12" x14ac:dyDescent="0.2">
      <c r="A125" s="1"/>
      <c r="B125" s="1"/>
      <c r="C125" s="1"/>
      <c r="D125" s="1"/>
      <c r="E125" s="6"/>
      <c r="F125" s="6"/>
      <c r="G125" s="6"/>
      <c r="H125" s="6"/>
      <c r="I125" s="6"/>
      <c r="J125" s="6"/>
      <c r="K125" s="6"/>
      <c r="L125" s="7"/>
    </row>
    <row r="126" spans="1:12" x14ac:dyDescent="0.2">
      <c r="A126" s="1"/>
      <c r="B126" s="1"/>
      <c r="C126" s="1"/>
      <c r="D126" s="1"/>
      <c r="E126" s="6"/>
      <c r="F126" s="6"/>
      <c r="G126" s="6"/>
      <c r="H126" s="6"/>
      <c r="I126" s="6"/>
      <c r="J126" s="6"/>
      <c r="K126" s="6"/>
      <c r="L126" s="7"/>
    </row>
    <row r="127" spans="1:12" x14ac:dyDescent="0.2">
      <c r="A127" s="1"/>
      <c r="B127" s="1"/>
      <c r="C127" s="1"/>
      <c r="D127" s="1"/>
      <c r="E127" s="6"/>
      <c r="F127" s="6"/>
      <c r="G127" s="6"/>
      <c r="H127" s="6"/>
      <c r="I127" s="6"/>
      <c r="J127" s="6"/>
      <c r="K127" s="6"/>
      <c r="L127" s="7"/>
    </row>
    <row r="128" spans="1:12" x14ac:dyDescent="0.2">
      <c r="A128" s="1"/>
      <c r="B128" s="1"/>
      <c r="C128" s="1"/>
      <c r="D128" s="1"/>
      <c r="E128" s="6"/>
      <c r="F128" s="6"/>
      <c r="G128" s="6"/>
      <c r="H128" s="6"/>
      <c r="I128" s="6"/>
      <c r="J128" s="6"/>
      <c r="K128" s="6"/>
      <c r="L128" s="7"/>
    </row>
    <row r="129" spans="1:12" x14ac:dyDescent="0.2">
      <c r="A129" s="1"/>
      <c r="B129" s="1"/>
      <c r="C129" s="1"/>
      <c r="D129" s="1"/>
      <c r="E129" s="6"/>
      <c r="F129" s="6"/>
      <c r="G129" s="6"/>
      <c r="H129" s="6"/>
      <c r="I129" s="6"/>
      <c r="J129" s="6"/>
      <c r="K129" s="6"/>
      <c r="L129" s="7"/>
    </row>
    <row r="130" spans="1:12" x14ac:dyDescent="0.2">
      <c r="A130" s="1"/>
      <c r="B130" s="1"/>
      <c r="C130" s="1"/>
      <c r="D130" s="1"/>
      <c r="E130" s="6"/>
      <c r="F130" s="6"/>
      <c r="G130" s="6"/>
      <c r="H130" s="6"/>
      <c r="I130" s="6"/>
      <c r="J130" s="6"/>
      <c r="K130" s="6"/>
      <c r="L130" s="7"/>
    </row>
    <row r="131" spans="1:12" x14ac:dyDescent="0.2">
      <c r="A131" s="1"/>
      <c r="B131" s="1"/>
      <c r="C131" s="1"/>
      <c r="D131" s="1"/>
      <c r="E131" s="6"/>
      <c r="F131" s="6"/>
      <c r="G131" s="6"/>
      <c r="H131" s="6"/>
      <c r="I131" s="6"/>
      <c r="J131" s="6"/>
      <c r="K131" s="6"/>
      <c r="L131" s="7"/>
    </row>
    <row r="132" spans="1:12" x14ac:dyDescent="0.2">
      <c r="A132" s="1"/>
      <c r="B132" s="1"/>
      <c r="C132" s="1"/>
      <c r="D132" s="1"/>
      <c r="E132" s="6"/>
      <c r="F132" s="6"/>
      <c r="G132" s="6"/>
      <c r="H132" s="6"/>
      <c r="I132" s="6"/>
      <c r="J132" s="6"/>
      <c r="K132" s="6"/>
      <c r="L132" s="7"/>
    </row>
    <row r="133" spans="1:12" x14ac:dyDescent="0.2">
      <c r="A133" s="1"/>
      <c r="B133" s="1"/>
      <c r="C133" s="1"/>
      <c r="D133" s="1"/>
      <c r="E133" s="6"/>
      <c r="F133" s="6"/>
      <c r="G133" s="6"/>
      <c r="H133" s="6"/>
      <c r="I133" s="6"/>
      <c r="J133" s="6"/>
      <c r="K133" s="6"/>
      <c r="L133" s="7"/>
    </row>
    <row r="134" spans="1:12" x14ac:dyDescent="0.2">
      <c r="A134" s="1"/>
      <c r="B134" s="1"/>
      <c r="C134" s="1"/>
      <c r="D134" s="1"/>
      <c r="E134" s="6"/>
      <c r="F134" s="6"/>
      <c r="G134" s="6"/>
      <c r="H134" s="6"/>
      <c r="I134" s="6"/>
      <c r="J134" s="6"/>
      <c r="K134" s="6"/>
      <c r="L134" s="7"/>
    </row>
    <row r="135" spans="1:12" x14ac:dyDescent="0.2">
      <c r="A135" s="1"/>
      <c r="B135" s="1"/>
      <c r="C135" s="1"/>
      <c r="D135" s="1"/>
      <c r="E135" s="6"/>
      <c r="F135" s="6"/>
      <c r="G135" s="6"/>
      <c r="H135" s="6"/>
      <c r="I135" s="6"/>
      <c r="J135" s="6"/>
      <c r="K135" s="6"/>
      <c r="L135" s="7"/>
    </row>
    <row r="136" spans="1:12" x14ac:dyDescent="0.2">
      <c r="A136" s="1"/>
      <c r="B136" s="1"/>
      <c r="C136" s="1"/>
      <c r="D136" s="1"/>
      <c r="E136" s="6"/>
      <c r="F136" s="6"/>
      <c r="G136" s="6"/>
      <c r="H136" s="6"/>
      <c r="I136" s="6"/>
      <c r="J136" s="6"/>
      <c r="K136" s="6"/>
      <c r="L136" s="7"/>
    </row>
    <row r="137" spans="1:12" x14ac:dyDescent="0.2">
      <c r="A137" s="1"/>
      <c r="B137" s="1"/>
      <c r="C137" s="1"/>
      <c r="D137" s="1"/>
      <c r="E137" s="6"/>
      <c r="F137" s="6"/>
      <c r="G137" s="6"/>
      <c r="H137" s="6"/>
      <c r="I137" s="6"/>
      <c r="J137" s="6"/>
      <c r="K137" s="6"/>
      <c r="L137" s="7"/>
    </row>
    <row r="138" spans="1:12" x14ac:dyDescent="0.2">
      <c r="A138" s="1"/>
      <c r="B138" s="1"/>
      <c r="C138" s="1"/>
      <c r="D138" s="1"/>
      <c r="E138" s="6"/>
      <c r="F138" s="6"/>
      <c r="G138" s="6"/>
      <c r="H138" s="6"/>
      <c r="I138" s="6"/>
      <c r="J138" s="6"/>
      <c r="K138" s="6"/>
      <c r="L138" s="7"/>
    </row>
    <row r="139" spans="1:12" x14ac:dyDescent="0.2">
      <c r="A139" s="1"/>
      <c r="B139" s="1"/>
      <c r="C139" s="1"/>
      <c r="D139" s="1"/>
      <c r="E139" s="6"/>
      <c r="F139" s="6"/>
      <c r="G139" s="6"/>
      <c r="H139" s="6"/>
      <c r="I139" s="6"/>
      <c r="J139" s="6"/>
      <c r="K139" s="6"/>
      <c r="L139" s="7"/>
    </row>
    <row r="140" spans="1:12" x14ac:dyDescent="0.2">
      <c r="A140" s="1"/>
      <c r="B140" s="1"/>
      <c r="C140" s="1"/>
      <c r="D140" s="1"/>
      <c r="E140" s="6"/>
      <c r="F140" s="6"/>
      <c r="G140" s="6"/>
      <c r="H140" s="6"/>
      <c r="I140" s="6"/>
      <c r="J140" s="6"/>
      <c r="K140" s="6"/>
      <c r="L140" s="7"/>
    </row>
    <row r="141" spans="1:12" x14ac:dyDescent="0.2">
      <c r="A141" s="1"/>
      <c r="B141" s="1"/>
      <c r="C141" s="1"/>
      <c r="D141" s="1"/>
      <c r="E141" s="6"/>
      <c r="F141" s="6"/>
      <c r="G141" s="6"/>
      <c r="H141" s="6"/>
      <c r="I141" s="6"/>
      <c r="J141" s="6"/>
      <c r="K141" s="6"/>
      <c r="L141" s="7"/>
    </row>
    <row r="142" spans="1:12" x14ac:dyDescent="0.2">
      <c r="A142" s="1"/>
      <c r="B142" s="1"/>
      <c r="C142" s="1"/>
      <c r="D142" s="1"/>
      <c r="E142" s="6"/>
      <c r="F142" s="6"/>
      <c r="G142" s="6"/>
      <c r="H142" s="6"/>
      <c r="I142" s="6"/>
      <c r="J142" s="6"/>
      <c r="K142" s="6"/>
      <c r="L142" s="7"/>
    </row>
    <row r="143" spans="1:12" x14ac:dyDescent="0.2">
      <c r="A143" s="1"/>
      <c r="B143" s="1"/>
      <c r="C143" s="1"/>
      <c r="D143" s="1"/>
      <c r="E143" s="6"/>
      <c r="F143" s="6"/>
      <c r="G143" s="6"/>
      <c r="H143" s="6"/>
      <c r="I143" s="6"/>
      <c r="J143" s="6"/>
      <c r="K143" s="6"/>
      <c r="L143" s="7"/>
    </row>
    <row r="144" spans="1:12" x14ac:dyDescent="0.2">
      <c r="A144" s="1"/>
      <c r="B144" s="1"/>
      <c r="C144" s="1"/>
      <c r="D144" s="1"/>
      <c r="E144" s="6"/>
      <c r="F144" s="6"/>
      <c r="G144" s="6"/>
      <c r="H144" s="6"/>
      <c r="I144" s="6"/>
      <c r="J144" s="6"/>
      <c r="K144" s="6"/>
      <c r="L144" s="7"/>
    </row>
    <row r="145" spans="1:12" x14ac:dyDescent="0.2">
      <c r="A145" s="1"/>
      <c r="B145" s="1"/>
      <c r="C145" s="1"/>
      <c r="D145" s="1"/>
      <c r="E145" s="6"/>
      <c r="F145" s="6"/>
      <c r="G145" s="6"/>
      <c r="H145" s="6"/>
      <c r="I145" s="6"/>
      <c r="J145" s="6"/>
      <c r="K145" s="6"/>
      <c r="L145" s="7"/>
    </row>
    <row r="146" spans="1:12" x14ac:dyDescent="0.2">
      <c r="A146" s="1"/>
      <c r="B146" s="1"/>
      <c r="C146" s="1"/>
      <c r="D146" s="1"/>
      <c r="E146" s="6"/>
      <c r="F146" s="6"/>
      <c r="G146" s="6"/>
      <c r="H146" s="6"/>
      <c r="I146" s="6"/>
      <c r="J146" s="6"/>
      <c r="K146" s="6"/>
      <c r="L146" s="7"/>
    </row>
    <row r="147" spans="1:12" x14ac:dyDescent="0.2">
      <c r="A147" s="1"/>
      <c r="B147" s="1"/>
      <c r="C147" s="1"/>
      <c r="D147" s="1"/>
      <c r="E147" s="6"/>
      <c r="F147" s="6"/>
      <c r="G147" s="6"/>
      <c r="H147" s="6"/>
      <c r="I147" s="6"/>
      <c r="J147" s="6"/>
      <c r="K147" s="6"/>
      <c r="L147" s="7"/>
    </row>
    <row r="148" spans="1:12" x14ac:dyDescent="0.2">
      <c r="A148" s="1"/>
      <c r="B148" s="1"/>
      <c r="C148" s="1"/>
      <c r="D148" s="1"/>
      <c r="E148" s="6"/>
      <c r="F148" s="6"/>
      <c r="G148" s="6"/>
      <c r="H148" s="6"/>
      <c r="I148" s="6"/>
      <c r="J148" s="6"/>
      <c r="K148" s="6"/>
      <c r="L148" s="7"/>
    </row>
    <row r="149" spans="1:12" x14ac:dyDescent="0.2">
      <c r="A149" s="1"/>
      <c r="B149" s="1"/>
      <c r="C149" s="1"/>
      <c r="D149" s="1"/>
      <c r="E149" s="6"/>
      <c r="F149" s="6"/>
      <c r="G149" s="6"/>
      <c r="H149" s="6"/>
      <c r="I149" s="6"/>
      <c r="J149" s="6"/>
      <c r="K149" s="6"/>
      <c r="L149" s="7"/>
    </row>
    <row r="150" spans="1:12" x14ac:dyDescent="0.2">
      <c r="A150" s="1"/>
      <c r="B150" s="1"/>
      <c r="C150" s="1"/>
      <c r="D150" s="1"/>
      <c r="E150" s="6"/>
      <c r="F150" s="6"/>
      <c r="G150" s="6"/>
      <c r="H150" s="6"/>
      <c r="I150" s="6"/>
      <c r="J150" s="6"/>
      <c r="K150" s="6"/>
      <c r="L150" s="7"/>
    </row>
    <row r="151" spans="1:12" x14ac:dyDescent="0.2">
      <c r="A151" s="1"/>
      <c r="B151" s="1"/>
      <c r="C151" s="1"/>
      <c r="D151" s="1"/>
      <c r="E151" s="6"/>
      <c r="F151" s="6"/>
      <c r="G151" s="6"/>
      <c r="H151" s="6"/>
      <c r="I151" s="6"/>
      <c r="J151" s="6"/>
      <c r="K151" s="6"/>
      <c r="L151" s="7"/>
    </row>
    <row r="152" spans="1:12" x14ac:dyDescent="0.2">
      <c r="A152" s="1"/>
      <c r="B152" s="1"/>
      <c r="C152" s="1"/>
      <c r="D152" s="1"/>
      <c r="E152" s="6"/>
      <c r="F152" s="6"/>
      <c r="G152" s="6"/>
      <c r="H152" s="6"/>
      <c r="I152" s="6"/>
      <c r="J152" s="6"/>
      <c r="K152" s="6"/>
      <c r="L152" s="7"/>
    </row>
    <row r="153" spans="1:12" x14ac:dyDescent="0.2">
      <c r="A153" s="1"/>
      <c r="B153" s="1"/>
      <c r="C153" s="1"/>
      <c r="D153" s="1"/>
      <c r="E153" s="6"/>
      <c r="F153" s="6"/>
      <c r="G153" s="6"/>
      <c r="H153" s="6"/>
      <c r="I153" s="6"/>
      <c r="J153" s="6"/>
      <c r="K153" s="6"/>
      <c r="L153" s="7"/>
    </row>
    <row r="154" spans="1:12" x14ac:dyDescent="0.2">
      <c r="A154" s="1"/>
      <c r="B154" s="1"/>
      <c r="C154" s="1"/>
      <c r="D154" s="1"/>
      <c r="E154" s="6"/>
      <c r="F154" s="6"/>
      <c r="G154" s="6"/>
      <c r="H154" s="6"/>
      <c r="I154" s="6"/>
      <c r="J154" s="6"/>
      <c r="K154" s="6"/>
      <c r="L154" s="7"/>
    </row>
    <row r="155" spans="1:12" x14ac:dyDescent="0.2">
      <c r="A155" s="1"/>
      <c r="B155" s="1"/>
      <c r="C155" s="1"/>
      <c r="D155" s="1"/>
      <c r="E155" s="6"/>
      <c r="F155" s="6"/>
      <c r="G155" s="6"/>
      <c r="H155" s="6"/>
      <c r="I155" s="6"/>
      <c r="J155" s="6"/>
      <c r="K155" s="6"/>
      <c r="L155" s="7"/>
    </row>
    <row r="156" spans="1:12" x14ac:dyDescent="0.2">
      <c r="A156" s="1"/>
      <c r="B156" s="1"/>
      <c r="C156" s="1"/>
      <c r="D156" s="1"/>
      <c r="E156" s="6"/>
      <c r="F156" s="6"/>
      <c r="G156" s="6"/>
      <c r="H156" s="6"/>
      <c r="I156" s="6"/>
      <c r="J156" s="6"/>
      <c r="K156" s="6"/>
      <c r="L156" s="7"/>
    </row>
    <row r="157" spans="1:12" x14ac:dyDescent="0.2">
      <c r="A157" s="1"/>
      <c r="B157" s="1"/>
      <c r="C157" s="1"/>
      <c r="D157" s="1"/>
      <c r="E157" s="6"/>
      <c r="F157" s="6"/>
      <c r="G157" s="6"/>
      <c r="H157" s="6"/>
      <c r="I157" s="6"/>
      <c r="J157" s="6"/>
      <c r="K157" s="6"/>
      <c r="L157" s="7"/>
    </row>
    <row r="158" spans="1:12" x14ac:dyDescent="0.2">
      <c r="A158" s="1"/>
      <c r="B158" s="1"/>
      <c r="C158" s="1"/>
      <c r="D158" s="1"/>
      <c r="E158" s="6"/>
      <c r="F158" s="6"/>
      <c r="G158" s="6"/>
      <c r="H158" s="6"/>
      <c r="I158" s="6"/>
      <c r="J158" s="6"/>
      <c r="K158" s="6"/>
      <c r="L158" s="7"/>
    </row>
    <row r="159" spans="1:12" x14ac:dyDescent="0.2">
      <c r="A159" s="1"/>
      <c r="B159" s="1"/>
      <c r="C159" s="1"/>
      <c r="D159" s="1"/>
      <c r="E159" s="6"/>
      <c r="F159" s="6"/>
      <c r="G159" s="6"/>
      <c r="H159" s="6"/>
      <c r="I159" s="6"/>
      <c r="J159" s="6"/>
      <c r="K159" s="6"/>
      <c r="L159" s="7"/>
    </row>
    <row r="160" spans="1:12" x14ac:dyDescent="0.2">
      <c r="A160" s="1"/>
      <c r="B160" s="1"/>
      <c r="C160" s="1"/>
      <c r="D160" s="1"/>
      <c r="E160" s="6"/>
      <c r="F160" s="6"/>
      <c r="G160" s="6"/>
      <c r="H160" s="6"/>
      <c r="I160" s="6"/>
      <c r="J160" s="6"/>
      <c r="K160" s="6"/>
      <c r="L160" s="7"/>
    </row>
    <row r="161" spans="1:12" x14ac:dyDescent="0.2">
      <c r="A161" s="1"/>
      <c r="B161" s="1"/>
      <c r="C161" s="1"/>
      <c r="D161" s="1"/>
      <c r="E161" s="6"/>
      <c r="F161" s="6"/>
      <c r="G161" s="6"/>
      <c r="H161" s="6"/>
      <c r="I161" s="6"/>
      <c r="J161" s="6"/>
      <c r="K161" s="6"/>
      <c r="L161" s="7"/>
    </row>
    <row r="162" spans="1:12" x14ac:dyDescent="0.2">
      <c r="A162" s="1"/>
      <c r="B162" s="1"/>
      <c r="C162" s="1"/>
      <c r="D162" s="1"/>
      <c r="E162" s="6"/>
      <c r="F162" s="6"/>
      <c r="G162" s="6"/>
      <c r="H162" s="6"/>
      <c r="I162" s="6"/>
      <c r="J162" s="6"/>
      <c r="K162" s="6"/>
      <c r="L162" s="7"/>
    </row>
    <row r="163" spans="1:12" x14ac:dyDescent="0.2">
      <c r="A163" s="1"/>
      <c r="B163" s="1"/>
      <c r="C163" s="1"/>
      <c r="D163" s="1"/>
      <c r="E163" s="6"/>
      <c r="F163" s="6"/>
      <c r="G163" s="6"/>
      <c r="H163" s="6"/>
      <c r="I163" s="6"/>
      <c r="J163" s="6"/>
      <c r="K163" s="6"/>
      <c r="L163" s="7"/>
    </row>
    <row r="164" spans="1:12" x14ac:dyDescent="0.2">
      <c r="A164" s="1"/>
      <c r="B164" s="1"/>
      <c r="C164" s="1"/>
      <c r="D164" s="1"/>
      <c r="E164" s="6"/>
      <c r="F164" s="6"/>
      <c r="G164" s="6"/>
      <c r="H164" s="6"/>
      <c r="I164" s="6"/>
      <c r="J164" s="6"/>
      <c r="K164" s="6"/>
      <c r="L164" s="7"/>
    </row>
    <row r="165" spans="1:12" x14ac:dyDescent="0.2">
      <c r="A165" s="1"/>
      <c r="B165" s="1"/>
      <c r="C165" s="1"/>
      <c r="D165" s="1"/>
      <c r="E165" s="6"/>
      <c r="F165" s="6"/>
      <c r="G165" s="6"/>
      <c r="H165" s="6"/>
      <c r="I165" s="6"/>
      <c r="J165" s="6"/>
      <c r="K165" s="6"/>
      <c r="L165" s="7"/>
    </row>
    <row r="166" spans="1:12" x14ac:dyDescent="0.2">
      <c r="A166" s="1"/>
      <c r="B166" s="1"/>
      <c r="C166" s="1"/>
      <c r="D166" s="1"/>
      <c r="E166" s="6"/>
      <c r="F166" s="6"/>
      <c r="G166" s="6"/>
      <c r="H166" s="6"/>
      <c r="I166" s="6"/>
      <c r="J166" s="6"/>
      <c r="K166" s="6"/>
      <c r="L166" s="7"/>
    </row>
    <row r="167" spans="1:12" x14ac:dyDescent="0.2">
      <c r="A167" s="1"/>
      <c r="B167" s="1"/>
      <c r="C167" s="1"/>
      <c r="D167" s="1"/>
      <c r="E167" s="6"/>
      <c r="F167" s="6"/>
      <c r="G167" s="6"/>
      <c r="H167" s="6"/>
      <c r="I167" s="6"/>
      <c r="J167" s="6"/>
      <c r="K167" s="6"/>
      <c r="L167" s="7"/>
    </row>
    <row r="168" spans="1:12" x14ac:dyDescent="0.2">
      <c r="A168" s="1"/>
      <c r="B168" s="1"/>
      <c r="C168" s="1"/>
      <c r="D168" s="1"/>
      <c r="E168" s="6"/>
      <c r="F168" s="6"/>
      <c r="G168" s="6"/>
      <c r="H168" s="6"/>
      <c r="I168" s="6"/>
      <c r="J168" s="6"/>
      <c r="K168" s="6"/>
      <c r="L168" s="7"/>
    </row>
    <row r="169" spans="1:12" x14ac:dyDescent="0.2">
      <c r="A169" s="1"/>
      <c r="B169" s="1"/>
      <c r="C169" s="1"/>
      <c r="D169" s="1"/>
      <c r="E169" s="6"/>
      <c r="F169" s="6"/>
      <c r="G169" s="6"/>
      <c r="H169" s="6"/>
      <c r="I169" s="6"/>
      <c r="J169" s="6"/>
      <c r="K169" s="6"/>
      <c r="L169" s="7"/>
    </row>
    <row r="170" spans="1:12" x14ac:dyDescent="0.2">
      <c r="A170" s="1"/>
      <c r="B170" s="1"/>
      <c r="C170" s="1"/>
      <c r="D170" s="1"/>
      <c r="E170" s="6"/>
      <c r="F170" s="6"/>
      <c r="G170" s="6"/>
      <c r="H170" s="6"/>
      <c r="I170" s="6"/>
      <c r="J170" s="6"/>
      <c r="K170" s="6"/>
      <c r="L170" s="7"/>
    </row>
    <row r="171" spans="1:12" x14ac:dyDescent="0.2">
      <c r="A171" s="1"/>
      <c r="B171" s="1"/>
      <c r="C171" s="1"/>
      <c r="D171" s="1"/>
      <c r="E171" s="6"/>
      <c r="F171" s="6"/>
      <c r="G171" s="6"/>
      <c r="H171" s="6"/>
      <c r="I171" s="6"/>
      <c r="J171" s="6"/>
      <c r="K171" s="6"/>
      <c r="L171" s="7"/>
    </row>
    <row r="172" spans="1:12" x14ac:dyDescent="0.2">
      <c r="A172" s="1"/>
      <c r="B172" s="1"/>
      <c r="C172" s="1"/>
      <c r="D172" s="1"/>
      <c r="E172" s="6"/>
      <c r="F172" s="6"/>
      <c r="G172" s="6"/>
      <c r="H172" s="6"/>
      <c r="I172" s="6"/>
      <c r="J172" s="6"/>
      <c r="K172" s="6"/>
      <c r="L172" s="7"/>
    </row>
    <row r="173" spans="1:12" x14ac:dyDescent="0.2">
      <c r="A173" s="1"/>
      <c r="B173" s="1"/>
      <c r="C173" s="1"/>
      <c r="D173" s="1"/>
      <c r="E173" s="6"/>
      <c r="F173" s="6"/>
      <c r="G173" s="6"/>
      <c r="H173" s="6"/>
      <c r="I173" s="6"/>
      <c r="J173" s="6"/>
      <c r="K173" s="6"/>
      <c r="L173" s="7"/>
    </row>
    <row r="174" spans="1:12" x14ac:dyDescent="0.2">
      <c r="A174" s="1"/>
      <c r="B174" s="1"/>
      <c r="C174" s="1"/>
      <c r="D174" s="1"/>
      <c r="E174" s="6"/>
      <c r="F174" s="6"/>
      <c r="G174" s="6"/>
      <c r="H174" s="6"/>
      <c r="I174" s="6"/>
      <c r="J174" s="6"/>
      <c r="K174" s="6"/>
      <c r="L174" s="7"/>
    </row>
    <row r="175" spans="1:12" x14ac:dyDescent="0.2">
      <c r="A175" s="1"/>
      <c r="B175" s="1"/>
      <c r="C175" s="1"/>
      <c r="D175" s="1"/>
      <c r="E175" s="6"/>
      <c r="F175" s="6"/>
      <c r="G175" s="6"/>
      <c r="H175" s="6"/>
      <c r="I175" s="6"/>
      <c r="J175" s="6"/>
      <c r="K175" s="6"/>
      <c r="L175" s="7"/>
    </row>
    <row r="176" spans="1:12" x14ac:dyDescent="0.2">
      <c r="A176" s="1"/>
      <c r="B176" s="1"/>
      <c r="C176" s="1"/>
      <c r="D176" s="1"/>
      <c r="E176" s="6"/>
      <c r="F176" s="6"/>
      <c r="G176" s="6"/>
      <c r="H176" s="6"/>
      <c r="I176" s="6"/>
      <c r="J176" s="6"/>
      <c r="K176" s="6"/>
      <c r="L176" s="7"/>
    </row>
    <row r="177" spans="1:12" x14ac:dyDescent="0.2">
      <c r="A177" s="1"/>
      <c r="B177" s="1"/>
      <c r="C177" s="1"/>
      <c r="D177" s="1"/>
      <c r="E177" s="6"/>
      <c r="F177" s="6"/>
      <c r="G177" s="6"/>
      <c r="H177" s="6"/>
      <c r="I177" s="6"/>
      <c r="J177" s="6"/>
      <c r="K177" s="6"/>
      <c r="L177" s="7"/>
    </row>
    <row r="178" spans="1:12" x14ac:dyDescent="0.2">
      <c r="A178" s="1"/>
      <c r="B178" s="1"/>
      <c r="C178" s="1"/>
      <c r="D178" s="1"/>
      <c r="E178" s="6"/>
      <c r="F178" s="6"/>
      <c r="G178" s="6"/>
      <c r="H178" s="6"/>
      <c r="I178" s="6"/>
      <c r="J178" s="6"/>
      <c r="K178" s="6"/>
      <c r="L178" s="7"/>
    </row>
    <row r="179" spans="1:12" x14ac:dyDescent="0.2">
      <c r="A179" s="1"/>
      <c r="B179" s="1"/>
      <c r="C179" s="1"/>
      <c r="D179" s="1"/>
      <c r="E179" s="6"/>
      <c r="F179" s="6"/>
      <c r="G179" s="6"/>
      <c r="H179" s="6"/>
      <c r="I179" s="6"/>
      <c r="J179" s="6"/>
      <c r="K179" s="6"/>
      <c r="L179" s="7"/>
    </row>
    <row r="180" spans="1:12" x14ac:dyDescent="0.2">
      <c r="A180" s="1"/>
      <c r="B180" s="1"/>
      <c r="C180" s="1"/>
      <c r="D180" s="1"/>
      <c r="E180" s="6"/>
      <c r="F180" s="6"/>
      <c r="G180" s="6"/>
      <c r="H180" s="6"/>
      <c r="I180" s="6"/>
      <c r="J180" s="6"/>
      <c r="K180" s="6"/>
      <c r="L180" s="7"/>
    </row>
    <row r="181" spans="1:12" x14ac:dyDescent="0.2">
      <c r="A181" s="1"/>
      <c r="B181" s="1"/>
      <c r="C181" s="1"/>
      <c r="D181" s="1"/>
      <c r="E181" s="6"/>
      <c r="F181" s="6"/>
      <c r="G181" s="6"/>
      <c r="H181" s="6"/>
      <c r="I181" s="6"/>
      <c r="J181" s="6"/>
      <c r="K181" s="6"/>
      <c r="L181" s="7"/>
    </row>
    <row r="182" spans="1:12" x14ac:dyDescent="0.2">
      <c r="A182" s="1"/>
      <c r="B182" s="1"/>
      <c r="C182" s="1"/>
      <c r="D182" s="1"/>
      <c r="E182" s="6"/>
      <c r="F182" s="6"/>
      <c r="G182" s="6"/>
      <c r="H182" s="6"/>
      <c r="I182" s="6"/>
      <c r="J182" s="6"/>
      <c r="K182" s="6"/>
      <c r="L182" s="7"/>
    </row>
    <row r="183" spans="1:12" x14ac:dyDescent="0.2">
      <c r="A183" s="1"/>
      <c r="B183" s="1"/>
      <c r="C183" s="1"/>
      <c r="D183" s="1"/>
      <c r="E183" s="6"/>
      <c r="F183" s="6"/>
      <c r="G183" s="6"/>
      <c r="H183" s="6"/>
      <c r="I183" s="6"/>
      <c r="J183" s="6"/>
      <c r="K183" s="6"/>
      <c r="L183" s="7"/>
    </row>
    <row r="184" spans="1:12" x14ac:dyDescent="0.2">
      <c r="A184" s="1"/>
      <c r="B184" s="1"/>
      <c r="C184" s="1"/>
      <c r="D184" s="1"/>
      <c r="E184" s="6"/>
      <c r="F184" s="6"/>
      <c r="G184" s="6"/>
      <c r="H184" s="6"/>
      <c r="I184" s="6"/>
      <c r="J184" s="6"/>
      <c r="K184" s="6"/>
      <c r="L184" s="7"/>
    </row>
    <row r="185" spans="1:12" x14ac:dyDescent="0.2">
      <c r="A185" s="1"/>
      <c r="B185" s="1"/>
      <c r="C185" s="1"/>
      <c r="D185" s="1"/>
      <c r="E185" s="6"/>
      <c r="F185" s="6"/>
      <c r="G185" s="6"/>
      <c r="H185" s="6"/>
      <c r="I185" s="6"/>
      <c r="J185" s="6"/>
      <c r="K185" s="6"/>
      <c r="L185" s="7"/>
    </row>
    <row r="186" spans="1:12" x14ac:dyDescent="0.2">
      <c r="A186" s="1"/>
      <c r="B186" s="1"/>
      <c r="C186" s="1"/>
      <c r="D186" s="1"/>
      <c r="E186" s="6"/>
      <c r="F186" s="6"/>
      <c r="G186" s="6"/>
      <c r="H186" s="6"/>
      <c r="I186" s="6"/>
      <c r="J186" s="6"/>
      <c r="K186" s="6"/>
      <c r="L186" s="7"/>
    </row>
    <row r="187" spans="1:12" x14ac:dyDescent="0.2">
      <c r="A187" s="1"/>
      <c r="B187" s="1"/>
      <c r="C187" s="1"/>
      <c r="D187" s="1"/>
      <c r="E187" s="6"/>
      <c r="F187" s="6"/>
      <c r="G187" s="6"/>
      <c r="H187" s="6"/>
      <c r="I187" s="6"/>
      <c r="J187" s="6"/>
      <c r="K187" s="6"/>
      <c r="L187" s="7"/>
    </row>
    <row r="188" spans="1:12" x14ac:dyDescent="0.2">
      <c r="A188" s="1"/>
      <c r="B188" s="1"/>
      <c r="C188" s="1"/>
      <c r="D188" s="1"/>
      <c r="E188" s="6"/>
      <c r="F188" s="6"/>
      <c r="G188" s="6"/>
      <c r="H188" s="6"/>
      <c r="I188" s="6"/>
      <c r="J188" s="6"/>
      <c r="K188" s="6"/>
      <c r="L188" s="7"/>
    </row>
    <row r="189" spans="1:12" x14ac:dyDescent="0.2">
      <c r="A189" s="1"/>
      <c r="B189" s="1"/>
      <c r="C189" s="1"/>
      <c r="D189" s="1"/>
      <c r="E189" s="6"/>
      <c r="F189" s="6"/>
      <c r="G189" s="6"/>
      <c r="H189" s="6"/>
      <c r="I189" s="6"/>
      <c r="J189" s="6"/>
      <c r="K189" s="6"/>
      <c r="L189" s="7"/>
    </row>
    <row r="190" spans="1:12" x14ac:dyDescent="0.2">
      <c r="A190" s="1"/>
      <c r="B190" s="1"/>
      <c r="C190" s="1"/>
      <c r="D190" s="1"/>
      <c r="E190" s="6"/>
      <c r="F190" s="6"/>
      <c r="G190" s="6"/>
      <c r="H190" s="6"/>
      <c r="I190" s="6"/>
      <c r="J190" s="6"/>
      <c r="K190" s="6"/>
      <c r="L190" s="7"/>
    </row>
    <row r="191" spans="1:12" x14ac:dyDescent="0.2">
      <c r="A191" s="1"/>
      <c r="B191" s="1"/>
      <c r="C191" s="1"/>
      <c r="D191" s="1"/>
      <c r="E191" s="6"/>
      <c r="F191" s="6"/>
      <c r="G191" s="6"/>
      <c r="H191" s="6"/>
      <c r="I191" s="6"/>
      <c r="J191" s="6"/>
      <c r="K191" s="6"/>
      <c r="L191" s="7"/>
    </row>
    <row r="192" spans="1:12" x14ac:dyDescent="0.2">
      <c r="A192" s="1"/>
      <c r="B192" s="1"/>
      <c r="C192" s="1"/>
      <c r="D192" s="1"/>
      <c r="E192" s="6"/>
      <c r="F192" s="6"/>
      <c r="G192" s="6"/>
      <c r="H192" s="6"/>
      <c r="I192" s="6"/>
      <c r="J192" s="6"/>
      <c r="K192" s="6"/>
      <c r="L192" s="7"/>
    </row>
    <row r="193" spans="1:12" x14ac:dyDescent="0.2">
      <c r="A193" s="1"/>
      <c r="B193" s="1"/>
      <c r="C193" s="1"/>
      <c r="D193" s="1"/>
      <c r="E193" s="6"/>
      <c r="F193" s="6"/>
      <c r="G193" s="6"/>
      <c r="H193" s="6"/>
      <c r="I193" s="6"/>
      <c r="J193" s="6"/>
      <c r="K193" s="6"/>
      <c r="L193" s="7"/>
    </row>
    <row r="194" spans="1:12" x14ac:dyDescent="0.2">
      <c r="A194" s="1"/>
      <c r="B194" s="1"/>
      <c r="C194" s="1"/>
      <c r="D194" s="1"/>
      <c r="E194" s="6"/>
      <c r="F194" s="6"/>
      <c r="G194" s="6"/>
      <c r="H194" s="6"/>
      <c r="I194" s="6"/>
      <c r="J194" s="6"/>
      <c r="K194" s="6"/>
      <c r="L194" s="7"/>
    </row>
    <row r="195" spans="1:12" x14ac:dyDescent="0.2">
      <c r="E195" s="10"/>
      <c r="F195" s="10"/>
      <c r="G195" s="10"/>
      <c r="H195" s="10"/>
      <c r="I195" s="10"/>
      <c r="J195" s="10"/>
      <c r="K195" s="10"/>
      <c r="L195" s="8"/>
    </row>
    <row r="196" spans="1:12" x14ac:dyDescent="0.2">
      <c r="E196" s="10"/>
      <c r="F196" s="10"/>
      <c r="G196" s="10"/>
      <c r="H196" s="10"/>
      <c r="I196" s="10"/>
      <c r="J196" s="10"/>
      <c r="K196" s="10"/>
      <c r="L196" s="8"/>
    </row>
    <row r="197" spans="1:12" x14ac:dyDescent="0.2">
      <c r="E197" s="10"/>
      <c r="F197" s="10"/>
      <c r="G197" s="10"/>
      <c r="H197" s="10"/>
      <c r="I197" s="10"/>
      <c r="J197" s="10"/>
      <c r="K197" s="10"/>
      <c r="L197" s="8"/>
    </row>
    <row r="198" spans="1:12" x14ac:dyDescent="0.2">
      <c r="E198" s="10"/>
      <c r="F198" s="10"/>
      <c r="G198" s="10"/>
      <c r="H198" s="10"/>
      <c r="I198" s="10"/>
      <c r="J198" s="10"/>
      <c r="K198" s="10"/>
      <c r="L198" s="8"/>
    </row>
    <row r="199" spans="1:12" x14ac:dyDescent="0.2">
      <c r="E199" s="10"/>
      <c r="F199" s="10"/>
      <c r="G199" s="10"/>
      <c r="H199" s="10"/>
      <c r="I199" s="10"/>
      <c r="J199" s="10"/>
      <c r="K199" s="10"/>
      <c r="L199" s="8"/>
    </row>
    <row r="200" spans="1:12" x14ac:dyDescent="0.2">
      <c r="E200" s="10"/>
      <c r="F200" s="10"/>
      <c r="G200" s="10"/>
      <c r="H200" s="10"/>
      <c r="I200" s="10"/>
      <c r="J200" s="10"/>
      <c r="K200" s="10"/>
      <c r="L200" s="8"/>
    </row>
    <row r="201" spans="1:12" x14ac:dyDescent="0.2">
      <c r="E201" s="10"/>
      <c r="F201" s="10"/>
      <c r="G201" s="10"/>
      <c r="H201" s="10"/>
      <c r="I201" s="10"/>
      <c r="J201" s="10"/>
      <c r="K201" s="10"/>
      <c r="L201" s="8"/>
    </row>
    <row r="202" spans="1:12" x14ac:dyDescent="0.2">
      <c r="E202" s="10"/>
      <c r="F202" s="10"/>
      <c r="G202" s="10"/>
      <c r="H202" s="10"/>
      <c r="I202" s="10"/>
      <c r="J202" s="10"/>
      <c r="K202" s="10"/>
      <c r="L202" s="8"/>
    </row>
    <row r="203" spans="1:12" x14ac:dyDescent="0.2">
      <c r="E203" s="10"/>
      <c r="F203" s="10"/>
      <c r="G203" s="10"/>
      <c r="H203" s="10"/>
      <c r="I203" s="10"/>
      <c r="J203" s="10"/>
      <c r="K203" s="10"/>
      <c r="L203" s="8"/>
    </row>
    <row r="204" spans="1:12" x14ac:dyDescent="0.2">
      <c r="E204" s="10"/>
      <c r="F204" s="10"/>
      <c r="G204" s="10"/>
      <c r="H204" s="10"/>
      <c r="I204" s="10"/>
      <c r="J204" s="10"/>
      <c r="K204" s="10"/>
      <c r="L204" s="8"/>
    </row>
    <row r="205" spans="1:12" x14ac:dyDescent="0.2">
      <c r="E205" s="10"/>
      <c r="F205" s="10"/>
      <c r="G205" s="10"/>
      <c r="H205" s="10"/>
      <c r="I205" s="10"/>
      <c r="J205" s="10"/>
      <c r="K205" s="10"/>
      <c r="L205" s="8"/>
    </row>
    <row r="206" spans="1:12" x14ac:dyDescent="0.2">
      <c r="E206" s="10"/>
      <c r="F206" s="10"/>
      <c r="G206" s="10"/>
      <c r="H206" s="10"/>
      <c r="I206" s="10"/>
      <c r="J206" s="10"/>
      <c r="K206" s="10"/>
      <c r="L206" s="8"/>
    </row>
    <row r="207" spans="1:12" x14ac:dyDescent="0.2">
      <c r="E207" s="10"/>
      <c r="F207" s="10"/>
      <c r="G207" s="10"/>
      <c r="H207" s="10"/>
      <c r="I207" s="10"/>
      <c r="J207" s="10"/>
      <c r="K207" s="10"/>
      <c r="L207" s="8"/>
    </row>
    <row r="208" spans="1:12" x14ac:dyDescent="0.2">
      <c r="E208" s="10"/>
      <c r="F208" s="10"/>
      <c r="G208" s="10"/>
      <c r="H208" s="10"/>
      <c r="I208" s="10"/>
      <c r="J208" s="10"/>
      <c r="K208" s="10"/>
      <c r="L208" s="8"/>
    </row>
    <row r="209" spans="5:12" x14ac:dyDescent="0.2">
      <c r="E209" s="10"/>
      <c r="F209" s="10"/>
      <c r="G209" s="10"/>
      <c r="H209" s="10"/>
      <c r="I209" s="10"/>
      <c r="J209" s="10"/>
      <c r="K209" s="10"/>
      <c r="L209" s="8"/>
    </row>
    <row r="210" spans="5:12" x14ac:dyDescent="0.2">
      <c r="E210" s="10"/>
      <c r="F210" s="10"/>
      <c r="G210" s="10"/>
      <c r="H210" s="10"/>
      <c r="I210" s="10"/>
      <c r="J210" s="10"/>
      <c r="K210" s="10"/>
      <c r="L210" s="8"/>
    </row>
    <row r="211" spans="5:12" x14ac:dyDescent="0.2">
      <c r="E211" s="10"/>
      <c r="F211" s="10"/>
      <c r="G211" s="10"/>
      <c r="H211" s="10"/>
      <c r="I211" s="10"/>
      <c r="J211" s="10"/>
      <c r="K211" s="10"/>
      <c r="L211" s="8"/>
    </row>
    <row r="212" spans="5:12" x14ac:dyDescent="0.2">
      <c r="E212" s="10"/>
      <c r="F212" s="10"/>
      <c r="G212" s="10"/>
      <c r="H212" s="10"/>
      <c r="I212" s="10"/>
      <c r="J212" s="10"/>
      <c r="K212" s="10"/>
      <c r="L212" s="8"/>
    </row>
    <row r="213" spans="5:12" x14ac:dyDescent="0.2">
      <c r="E213" s="10"/>
      <c r="F213" s="10"/>
      <c r="G213" s="10"/>
      <c r="H213" s="10"/>
      <c r="I213" s="10"/>
      <c r="J213" s="10"/>
      <c r="K213" s="10"/>
      <c r="L213" s="8"/>
    </row>
    <row r="214" spans="5:12" x14ac:dyDescent="0.2">
      <c r="E214" s="10"/>
      <c r="F214" s="10"/>
      <c r="G214" s="10"/>
      <c r="H214" s="10"/>
      <c r="I214" s="10"/>
      <c r="J214" s="10"/>
      <c r="K214" s="10"/>
      <c r="L214" s="8"/>
    </row>
    <row r="215" spans="5:12" x14ac:dyDescent="0.2">
      <c r="E215" s="10"/>
      <c r="F215" s="10"/>
      <c r="G215" s="10"/>
      <c r="H215" s="10"/>
      <c r="I215" s="10"/>
      <c r="J215" s="10"/>
      <c r="K215" s="10"/>
      <c r="L215" s="8"/>
    </row>
    <row r="216" spans="5:12" x14ac:dyDescent="0.2">
      <c r="E216" s="10"/>
      <c r="F216" s="10"/>
      <c r="G216" s="10"/>
      <c r="H216" s="10"/>
      <c r="I216" s="10"/>
      <c r="J216" s="10"/>
      <c r="K216" s="10"/>
      <c r="L216" s="8"/>
    </row>
    <row r="217" spans="5:12" x14ac:dyDescent="0.2">
      <c r="E217" s="10"/>
      <c r="F217" s="10"/>
      <c r="G217" s="10"/>
      <c r="H217" s="10"/>
      <c r="I217" s="10"/>
      <c r="J217" s="10"/>
      <c r="K217" s="10"/>
      <c r="L217" s="8"/>
    </row>
    <row r="218" spans="5:12" x14ac:dyDescent="0.2">
      <c r="E218" s="10"/>
      <c r="F218" s="10"/>
      <c r="G218" s="10"/>
      <c r="H218" s="10"/>
      <c r="I218" s="10"/>
      <c r="J218" s="10"/>
      <c r="K218" s="10"/>
      <c r="L218" s="8"/>
    </row>
    <row r="219" spans="5:12" x14ac:dyDescent="0.2">
      <c r="E219" s="10"/>
      <c r="F219" s="10"/>
      <c r="G219" s="10"/>
      <c r="H219" s="10"/>
      <c r="I219" s="10"/>
      <c r="J219" s="10"/>
      <c r="K219" s="10"/>
      <c r="L219" s="8"/>
    </row>
    <row r="220" spans="5:12" x14ac:dyDescent="0.2">
      <c r="E220" s="10"/>
      <c r="F220" s="10"/>
      <c r="G220" s="10"/>
      <c r="H220" s="10"/>
      <c r="I220" s="10"/>
      <c r="J220" s="10"/>
      <c r="K220" s="10"/>
      <c r="L220" s="8"/>
    </row>
    <row r="221" spans="5:12" x14ac:dyDescent="0.2">
      <c r="E221" s="10"/>
      <c r="F221" s="10"/>
      <c r="G221" s="10"/>
      <c r="H221" s="10"/>
      <c r="I221" s="10"/>
      <c r="J221" s="10"/>
      <c r="K221" s="10"/>
      <c r="L221" s="8"/>
    </row>
    <row r="222" spans="5:12" x14ac:dyDescent="0.2">
      <c r="E222" s="10"/>
      <c r="F222" s="10"/>
      <c r="G222" s="10"/>
      <c r="H222" s="10"/>
      <c r="I222" s="10"/>
      <c r="J222" s="10"/>
      <c r="K222" s="10"/>
      <c r="L222" s="8"/>
    </row>
    <row r="223" spans="5:12" x14ac:dyDescent="0.2">
      <c r="E223" s="10"/>
      <c r="F223" s="10"/>
      <c r="G223" s="10"/>
      <c r="H223" s="10"/>
      <c r="I223" s="10"/>
      <c r="J223" s="10"/>
      <c r="K223" s="10"/>
      <c r="L223" s="8"/>
    </row>
    <row r="224" spans="5:12" x14ac:dyDescent="0.2">
      <c r="E224" s="10"/>
      <c r="F224" s="10"/>
      <c r="G224" s="10"/>
      <c r="H224" s="10"/>
      <c r="I224" s="10"/>
      <c r="J224" s="10"/>
      <c r="K224" s="10"/>
      <c r="L224" s="8"/>
    </row>
    <row r="225" spans="5:12" x14ac:dyDescent="0.2">
      <c r="E225" s="10"/>
      <c r="F225" s="10"/>
      <c r="G225" s="10"/>
      <c r="H225" s="10"/>
      <c r="I225" s="10"/>
      <c r="J225" s="10"/>
      <c r="K225" s="10"/>
      <c r="L225" s="8"/>
    </row>
    <row r="226" spans="5:12" x14ac:dyDescent="0.2">
      <c r="E226" s="10"/>
      <c r="F226" s="10"/>
      <c r="G226" s="10"/>
      <c r="H226" s="10"/>
      <c r="I226" s="10"/>
      <c r="J226" s="10"/>
      <c r="K226" s="10"/>
      <c r="L226" s="8"/>
    </row>
    <row r="227" spans="5:12" x14ac:dyDescent="0.2">
      <c r="E227" s="10"/>
      <c r="F227" s="10"/>
      <c r="G227" s="10"/>
      <c r="H227" s="10"/>
      <c r="I227" s="10"/>
      <c r="J227" s="10"/>
      <c r="K227" s="10"/>
      <c r="L227" s="8"/>
    </row>
    <row r="228" spans="5:12" x14ac:dyDescent="0.2">
      <c r="E228" s="10"/>
      <c r="F228" s="10"/>
      <c r="G228" s="10"/>
      <c r="H228" s="10"/>
      <c r="I228" s="10"/>
      <c r="J228" s="10"/>
      <c r="K228" s="10"/>
      <c r="L228" s="8"/>
    </row>
    <row r="229" spans="5:12" x14ac:dyDescent="0.2">
      <c r="E229" s="10"/>
      <c r="F229" s="10"/>
      <c r="G229" s="10"/>
      <c r="H229" s="10"/>
      <c r="I229" s="10"/>
      <c r="J229" s="10"/>
      <c r="K229" s="10"/>
      <c r="L229" s="8"/>
    </row>
    <row r="230" spans="5:12" x14ac:dyDescent="0.2">
      <c r="E230" s="10"/>
      <c r="F230" s="10"/>
      <c r="G230" s="10"/>
      <c r="H230" s="10"/>
      <c r="I230" s="10"/>
      <c r="J230" s="10"/>
      <c r="K230" s="10"/>
      <c r="L230" s="8"/>
    </row>
    <row r="231" spans="5:12" x14ac:dyDescent="0.2">
      <c r="E231" s="10"/>
      <c r="F231" s="10"/>
      <c r="G231" s="10"/>
      <c r="H231" s="10"/>
      <c r="I231" s="10"/>
      <c r="J231" s="10"/>
      <c r="K231" s="10"/>
      <c r="L231" s="8"/>
    </row>
    <row r="232" spans="5:12" x14ac:dyDescent="0.2">
      <c r="E232" s="10"/>
      <c r="F232" s="10"/>
      <c r="G232" s="10"/>
      <c r="H232" s="10"/>
      <c r="I232" s="10"/>
      <c r="J232" s="10"/>
      <c r="K232" s="10"/>
      <c r="L232" s="8"/>
    </row>
    <row r="233" spans="5:12" x14ac:dyDescent="0.2">
      <c r="E233" s="10"/>
      <c r="F233" s="10"/>
      <c r="G233" s="10"/>
      <c r="H233" s="10"/>
      <c r="I233" s="10"/>
      <c r="J233" s="10"/>
      <c r="K233" s="10"/>
      <c r="L233" s="8"/>
    </row>
    <row r="234" spans="5:12" x14ac:dyDescent="0.2">
      <c r="E234" s="10"/>
      <c r="F234" s="10"/>
      <c r="G234" s="10"/>
      <c r="H234" s="10"/>
      <c r="I234" s="10"/>
      <c r="J234" s="10"/>
      <c r="K234" s="10"/>
      <c r="L234" s="8"/>
    </row>
    <row r="235" spans="5:12" x14ac:dyDescent="0.2">
      <c r="E235" s="10"/>
      <c r="F235" s="10"/>
      <c r="G235" s="10"/>
      <c r="H235" s="10"/>
      <c r="I235" s="10"/>
      <c r="J235" s="10"/>
      <c r="K235" s="10"/>
      <c r="L235" s="8"/>
    </row>
    <row r="236" spans="5:12" x14ac:dyDescent="0.2">
      <c r="E236" s="10"/>
      <c r="F236" s="10"/>
      <c r="G236" s="10"/>
      <c r="H236" s="10"/>
      <c r="I236" s="10"/>
      <c r="J236" s="10"/>
      <c r="K236" s="10"/>
      <c r="L236" s="8"/>
    </row>
    <row r="237" spans="5:12" x14ac:dyDescent="0.2">
      <c r="E237" s="10"/>
      <c r="F237" s="10"/>
      <c r="G237" s="10"/>
      <c r="H237" s="10"/>
      <c r="I237" s="10"/>
      <c r="J237" s="10"/>
      <c r="K237" s="10"/>
      <c r="L237" s="8"/>
    </row>
    <row r="238" spans="5:12" x14ac:dyDescent="0.2">
      <c r="E238" s="10"/>
      <c r="F238" s="10"/>
      <c r="G238" s="10"/>
      <c r="H238" s="10"/>
      <c r="I238" s="10"/>
      <c r="J238" s="10"/>
      <c r="K238" s="10"/>
      <c r="L238" s="8"/>
    </row>
    <row r="239" spans="5:12" x14ac:dyDescent="0.2">
      <c r="E239" s="10"/>
      <c r="F239" s="10"/>
      <c r="G239" s="10"/>
      <c r="H239" s="10"/>
      <c r="I239" s="10"/>
      <c r="J239" s="10"/>
      <c r="K239" s="10"/>
      <c r="L239" s="8"/>
    </row>
    <row r="240" spans="5:12" x14ac:dyDescent="0.2">
      <c r="E240" s="10"/>
      <c r="F240" s="10"/>
      <c r="G240" s="10"/>
      <c r="H240" s="10"/>
      <c r="I240" s="10"/>
      <c r="J240" s="10"/>
      <c r="K240" s="10"/>
      <c r="L240" s="8"/>
    </row>
    <row r="241" spans="5:12" x14ac:dyDescent="0.2">
      <c r="E241" s="10"/>
      <c r="F241" s="10"/>
      <c r="G241" s="10"/>
      <c r="H241" s="10"/>
      <c r="I241" s="10"/>
      <c r="J241" s="10"/>
      <c r="K241" s="10"/>
      <c r="L241" s="8"/>
    </row>
    <row r="242" spans="5:12" x14ac:dyDescent="0.2">
      <c r="E242" s="10"/>
      <c r="F242" s="10"/>
      <c r="G242" s="10"/>
      <c r="H242" s="10"/>
      <c r="I242" s="10"/>
      <c r="J242" s="10"/>
      <c r="K242" s="10"/>
      <c r="L242" s="8"/>
    </row>
    <row r="243" spans="5:12" x14ac:dyDescent="0.2">
      <c r="E243" s="10"/>
      <c r="F243" s="10"/>
      <c r="G243" s="10"/>
      <c r="H243" s="10"/>
      <c r="I243" s="10"/>
      <c r="J243" s="10"/>
      <c r="K243" s="10"/>
      <c r="L243" s="8"/>
    </row>
    <row r="244" spans="5:12" x14ac:dyDescent="0.2">
      <c r="E244" s="10"/>
      <c r="F244" s="10"/>
      <c r="G244" s="10"/>
      <c r="H244" s="10"/>
      <c r="I244" s="10"/>
      <c r="J244" s="10"/>
      <c r="K244" s="10"/>
      <c r="L244" s="8"/>
    </row>
    <row r="245" spans="5:12" x14ac:dyDescent="0.2">
      <c r="E245" s="10"/>
      <c r="F245" s="10"/>
      <c r="G245" s="10"/>
      <c r="H245" s="10"/>
      <c r="I245" s="10"/>
      <c r="J245" s="10"/>
      <c r="K245" s="10"/>
      <c r="L245" s="8"/>
    </row>
  </sheetData>
  <mergeCells count="1">
    <mergeCell ref="A34:L35"/>
  </mergeCells>
  <phoneticPr fontId="12" type="noConversion"/>
  <pageMargins left="0.75" right="0.5" top="0.75" bottom="0.5" header="0.5" footer="0.5"/>
  <pageSetup scale="89" orientation="portrait" r:id="rId1"/>
  <headerFooter alignWithMargins="0"/>
  <colBreaks count="1" manualBreakCount="1">
    <brk id="12" max="50"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D74"/>
  <sheetViews>
    <sheetView zoomScaleNormal="100" workbookViewId="0">
      <selection activeCell="H5" sqref="H5"/>
    </sheetView>
  </sheetViews>
  <sheetFormatPr defaultColWidth="16.7109375" defaultRowHeight="12.75" x14ac:dyDescent="0.2"/>
  <cols>
    <col min="1" max="5" width="2.7109375" style="3" customWidth="1"/>
    <col min="6" max="6" width="52.42578125" style="3" customWidth="1"/>
    <col min="7" max="7" width="1.85546875" style="3" customWidth="1"/>
    <col min="8" max="8" width="17.140625" style="3" customWidth="1"/>
    <col min="9" max="10" width="1.85546875" style="3" customWidth="1"/>
    <col min="11" max="11" width="17.140625" style="3" customWidth="1"/>
    <col min="12" max="12" width="1.85546875" style="3" customWidth="1"/>
    <col min="13" max="13" width="1.85546875" style="11" customWidth="1"/>
    <col min="14" max="14" width="17.140625" style="3" customWidth="1"/>
    <col min="15" max="16384" width="16.7109375" style="3"/>
  </cols>
  <sheetData>
    <row r="1" spans="1:30" s="36" customFormat="1" ht="20.25" customHeight="1" x14ac:dyDescent="0.2">
      <c r="A1" s="33" t="str">
        <f>'Exhibit B-1'!A1</f>
        <v>Name of University Foundation(s)</v>
      </c>
      <c r="B1" s="102"/>
      <c r="C1" s="102"/>
      <c r="D1" s="102"/>
      <c r="E1" s="102"/>
      <c r="F1" s="103"/>
      <c r="G1" s="104"/>
      <c r="H1" s="104"/>
      <c r="I1" s="98"/>
      <c r="J1" s="98"/>
      <c r="K1" s="98"/>
      <c r="L1" s="98"/>
      <c r="M1" s="98"/>
      <c r="N1" s="98" t="s">
        <v>0</v>
      </c>
      <c r="O1" s="45"/>
      <c r="P1" s="45"/>
      <c r="Q1" s="45"/>
      <c r="R1" s="45"/>
      <c r="S1" s="45"/>
      <c r="T1" s="45"/>
      <c r="U1" s="45"/>
      <c r="V1" s="45"/>
      <c r="W1" s="45"/>
      <c r="X1" s="45"/>
      <c r="Y1" s="45"/>
      <c r="Z1" s="45"/>
      <c r="AA1" s="45"/>
      <c r="AB1" s="45"/>
      <c r="AC1" s="45"/>
      <c r="AD1" s="45"/>
    </row>
    <row r="2" spans="1:30" s="36" customFormat="1" ht="20.25" customHeight="1" x14ac:dyDescent="0.2">
      <c r="A2" s="33" t="s">
        <v>82</v>
      </c>
      <c r="B2" s="102"/>
      <c r="C2" s="102"/>
      <c r="D2" s="102"/>
      <c r="E2" s="102"/>
      <c r="F2" s="103"/>
      <c r="G2" s="104"/>
      <c r="H2" s="104"/>
      <c r="I2" s="98"/>
      <c r="J2" s="98"/>
      <c r="K2" s="98"/>
      <c r="L2" s="98"/>
      <c r="M2" s="98"/>
      <c r="N2" s="98"/>
      <c r="O2" s="45"/>
      <c r="P2" s="45"/>
      <c r="Q2" s="45"/>
      <c r="R2" s="45"/>
      <c r="S2" s="45"/>
      <c r="T2" s="45"/>
      <c r="U2" s="45"/>
      <c r="V2" s="45"/>
      <c r="W2" s="45"/>
      <c r="X2" s="45"/>
      <c r="Y2" s="45"/>
      <c r="Z2" s="45"/>
      <c r="AA2" s="45"/>
      <c r="AB2" s="45"/>
      <c r="AC2" s="45"/>
      <c r="AD2" s="45"/>
    </row>
    <row r="3" spans="1:30" s="36" customFormat="1" ht="20.25" customHeight="1" thickBot="1" x14ac:dyDescent="0.25">
      <c r="A3" s="40" t="s">
        <v>208</v>
      </c>
      <c r="B3" s="105"/>
      <c r="C3" s="105"/>
      <c r="D3" s="105"/>
      <c r="E3" s="105"/>
      <c r="F3" s="106"/>
      <c r="G3" s="107"/>
      <c r="H3" s="107"/>
      <c r="I3" s="108"/>
      <c r="J3" s="108"/>
      <c r="K3" s="108"/>
      <c r="L3" s="108"/>
      <c r="M3" s="108"/>
      <c r="N3" s="75" t="s">
        <v>83</v>
      </c>
      <c r="O3" s="45"/>
      <c r="P3" s="45"/>
      <c r="Q3" s="45"/>
      <c r="R3" s="45"/>
      <c r="S3" s="45"/>
      <c r="T3" s="45"/>
      <c r="U3" s="45"/>
      <c r="V3" s="45"/>
      <c r="W3" s="45"/>
      <c r="X3" s="45"/>
      <c r="Y3" s="45"/>
      <c r="Z3" s="45"/>
      <c r="AA3" s="45"/>
      <c r="AB3" s="45"/>
      <c r="AC3" s="45"/>
      <c r="AD3" s="45"/>
    </row>
    <row r="4" spans="1:30" s="36" customFormat="1" ht="20.100000000000001" customHeight="1" x14ac:dyDescent="0.2">
      <c r="B4" s="46"/>
      <c r="C4" s="46"/>
      <c r="D4" s="46"/>
      <c r="E4" s="46"/>
      <c r="F4" s="71"/>
      <c r="G4" s="45"/>
      <c r="H4" s="45"/>
      <c r="I4" s="45"/>
      <c r="J4" s="45"/>
      <c r="K4" s="45"/>
      <c r="L4" s="45"/>
      <c r="M4" s="98"/>
      <c r="N4" s="77"/>
      <c r="O4" s="45"/>
      <c r="P4" s="45"/>
      <c r="Q4" s="45"/>
      <c r="R4" s="45"/>
      <c r="S4" s="45"/>
      <c r="T4" s="45"/>
      <c r="U4" s="45"/>
      <c r="V4" s="45"/>
      <c r="W4" s="45"/>
      <c r="X4" s="45"/>
      <c r="Y4" s="45"/>
      <c r="Z4" s="45"/>
      <c r="AA4" s="45"/>
      <c r="AB4" s="45"/>
      <c r="AC4" s="45"/>
      <c r="AD4" s="45"/>
    </row>
    <row r="5" spans="1:30" s="36" customFormat="1" ht="15.75" customHeight="1" x14ac:dyDescent="0.2">
      <c r="B5" s="46"/>
      <c r="C5" s="46"/>
      <c r="D5" s="46"/>
      <c r="E5" s="46"/>
      <c r="F5" s="71"/>
      <c r="G5" s="78"/>
      <c r="H5" s="79" t="s">
        <v>108</v>
      </c>
      <c r="I5" s="80"/>
      <c r="J5" s="81"/>
      <c r="K5" s="79" t="s">
        <v>108</v>
      </c>
      <c r="L5" s="82"/>
      <c r="M5" s="83"/>
      <c r="N5" s="79" t="s">
        <v>108</v>
      </c>
      <c r="O5" s="45"/>
      <c r="P5" s="45"/>
      <c r="Q5" s="45"/>
      <c r="R5" s="45"/>
      <c r="S5" s="45"/>
      <c r="T5" s="45"/>
      <c r="U5" s="45"/>
      <c r="V5" s="45"/>
      <c r="W5" s="45"/>
      <c r="X5" s="45"/>
      <c r="Y5" s="45"/>
      <c r="Z5" s="45"/>
      <c r="AA5" s="45"/>
      <c r="AB5" s="45"/>
      <c r="AC5" s="45"/>
      <c r="AD5" s="45"/>
    </row>
    <row r="6" spans="1:30" s="162" customFormat="1" ht="15.75" customHeight="1" x14ac:dyDescent="0.25">
      <c r="A6" s="31" t="s">
        <v>130</v>
      </c>
      <c r="B6" s="247"/>
      <c r="C6" s="247"/>
      <c r="D6" s="247"/>
      <c r="E6" s="247"/>
      <c r="F6" s="5"/>
      <c r="G6" s="190"/>
      <c r="H6" s="190"/>
      <c r="I6" s="190"/>
      <c r="J6" s="190"/>
      <c r="K6" s="190"/>
      <c r="L6" s="190"/>
      <c r="M6" s="247"/>
      <c r="N6" s="248"/>
      <c r="O6" s="190"/>
      <c r="P6" s="173"/>
      <c r="Q6" s="173"/>
      <c r="R6" s="173"/>
      <c r="S6" s="173"/>
      <c r="T6" s="173"/>
      <c r="U6" s="173"/>
      <c r="V6" s="173"/>
      <c r="W6" s="173"/>
      <c r="X6" s="173"/>
      <c r="Y6" s="173"/>
      <c r="Z6" s="173"/>
      <c r="AA6" s="173"/>
      <c r="AB6" s="173"/>
      <c r="AC6" s="173"/>
      <c r="AD6" s="173"/>
    </row>
    <row r="7" spans="1:30" s="162" customFormat="1" ht="12.75" customHeight="1" x14ac:dyDescent="0.2">
      <c r="A7" s="173" t="s">
        <v>86</v>
      </c>
      <c r="C7" s="173"/>
      <c r="D7" s="173"/>
      <c r="E7" s="173"/>
      <c r="F7" s="190"/>
      <c r="G7" s="191"/>
      <c r="H7" s="192"/>
      <c r="I7" s="192"/>
      <c r="J7" s="191"/>
      <c r="K7" s="192"/>
      <c r="L7" s="193"/>
      <c r="M7" s="191"/>
      <c r="N7" s="192"/>
      <c r="O7" s="173"/>
      <c r="P7" s="173"/>
      <c r="Q7" s="173"/>
      <c r="R7" s="173"/>
      <c r="S7" s="173"/>
      <c r="T7" s="173"/>
      <c r="U7" s="173"/>
      <c r="V7" s="173"/>
      <c r="W7" s="173"/>
      <c r="X7" s="173"/>
      <c r="Y7" s="173"/>
      <c r="Z7" s="173"/>
      <c r="AA7" s="173"/>
      <c r="AB7" s="173"/>
      <c r="AC7" s="173"/>
      <c r="AD7" s="173"/>
    </row>
    <row r="8" spans="1:30" s="162" customFormat="1" ht="12.75" customHeight="1" x14ac:dyDescent="0.2">
      <c r="B8" s="162" t="s">
        <v>87</v>
      </c>
      <c r="C8" s="190"/>
      <c r="D8" s="190"/>
      <c r="E8" s="190"/>
      <c r="G8" s="194" t="s">
        <v>3</v>
      </c>
      <c r="H8" s="165">
        <v>0</v>
      </c>
      <c r="I8" s="165"/>
      <c r="J8" s="194" t="s">
        <v>3</v>
      </c>
      <c r="K8" s="165">
        <v>0</v>
      </c>
      <c r="L8" s="173"/>
      <c r="M8" s="194" t="s">
        <v>3</v>
      </c>
      <c r="N8" s="165">
        <v>0</v>
      </c>
      <c r="O8" s="173"/>
      <c r="P8" s="173"/>
      <c r="Q8" s="173"/>
      <c r="R8" s="173"/>
      <c r="S8" s="173"/>
      <c r="T8" s="173"/>
      <c r="U8" s="173"/>
      <c r="V8" s="173"/>
      <c r="W8" s="173"/>
      <c r="X8" s="173"/>
      <c r="Y8" s="173"/>
      <c r="Z8" s="173"/>
      <c r="AA8" s="173"/>
      <c r="AB8" s="173"/>
      <c r="AC8" s="173"/>
      <c r="AD8" s="173"/>
    </row>
    <row r="9" spans="1:30" s="162" customFormat="1" ht="12.75" customHeight="1" x14ac:dyDescent="0.2">
      <c r="B9" s="173" t="s">
        <v>88</v>
      </c>
      <c r="C9" s="190"/>
      <c r="D9" s="190"/>
      <c r="E9" s="190"/>
      <c r="G9" s="5"/>
      <c r="H9" s="165">
        <v>0</v>
      </c>
      <c r="I9" s="165"/>
      <c r="J9" s="5"/>
      <c r="K9" s="165">
        <v>0</v>
      </c>
      <c r="L9" s="173"/>
      <c r="M9" s="5"/>
      <c r="N9" s="165">
        <v>0</v>
      </c>
      <c r="O9" s="173"/>
      <c r="P9" s="173"/>
      <c r="Q9" s="173"/>
      <c r="R9" s="173"/>
      <c r="S9" s="173"/>
      <c r="T9" s="173"/>
      <c r="U9" s="173"/>
      <c r="V9" s="173"/>
      <c r="W9" s="173"/>
      <c r="X9" s="173"/>
      <c r="Y9" s="173"/>
      <c r="Z9" s="173"/>
      <c r="AA9" s="173"/>
      <c r="AB9" s="173"/>
      <c r="AC9" s="173"/>
      <c r="AD9" s="173"/>
    </row>
    <row r="10" spans="1:30" s="162" customFormat="1" ht="12.75" customHeight="1" x14ac:dyDescent="0.2">
      <c r="B10" s="173" t="s">
        <v>89</v>
      </c>
      <c r="C10" s="190"/>
      <c r="D10" s="190"/>
      <c r="E10" s="190"/>
      <c r="G10" s="5"/>
      <c r="H10" s="165">
        <v>0</v>
      </c>
      <c r="I10" s="165"/>
      <c r="J10" s="5"/>
      <c r="K10" s="165">
        <v>0</v>
      </c>
      <c r="L10" s="173"/>
      <c r="M10" s="5"/>
      <c r="N10" s="165">
        <v>0</v>
      </c>
      <c r="O10" s="173"/>
      <c r="P10" s="173"/>
      <c r="Q10" s="173"/>
      <c r="R10" s="173"/>
      <c r="S10" s="173"/>
      <c r="T10" s="173"/>
      <c r="U10" s="173"/>
      <c r="V10" s="173"/>
      <c r="W10" s="173"/>
      <c r="X10" s="173"/>
      <c r="Y10" s="173"/>
      <c r="Z10" s="173"/>
      <c r="AA10" s="173"/>
      <c r="AB10" s="173"/>
      <c r="AC10" s="173"/>
      <c r="AD10" s="173"/>
    </row>
    <row r="11" spans="1:30" s="162" customFormat="1" ht="12.75" customHeight="1" x14ac:dyDescent="0.2">
      <c r="B11" s="173" t="s">
        <v>90</v>
      </c>
      <c r="C11" s="190"/>
      <c r="D11" s="190"/>
      <c r="E11" s="190"/>
      <c r="G11" s="5"/>
      <c r="H11" s="165">
        <v>0</v>
      </c>
      <c r="I11" s="165"/>
      <c r="J11" s="5"/>
      <c r="K11" s="165">
        <v>0</v>
      </c>
      <c r="L11" s="173"/>
      <c r="M11" s="5"/>
      <c r="N11" s="165">
        <v>0</v>
      </c>
      <c r="O11" s="173"/>
      <c r="P11" s="173"/>
      <c r="Q11" s="173"/>
      <c r="R11" s="173"/>
      <c r="S11" s="173"/>
      <c r="T11" s="173"/>
      <c r="U11" s="173"/>
      <c r="V11" s="173"/>
      <c r="W11" s="173"/>
      <c r="X11" s="173"/>
      <c r="Y11" s="173"/>
      <c r="Z11" s="173"/>
      <c r="AA11" s="173"/>
      <c r="AB11" s="173"/>
      <c r="AC11" s="173"/>
      <c r="AD11" s="173"/>
    </row>
    <row r="12" spans="1:30" s="162" customFormat="1" ht="12.75" customHeight="1" x14ac:dyDescent="0.2">
      <c r="B12" s="173" t="s">
        <v>91</v>
      </c>
      <c r="C12" s="190"/>
      <c r="D12" s="190"/>
      <c r="E12" s="190"/>
      <c r="G12" s="5"/>
      <c r="H12" s="165">
        <v>0</v>
      </c>
      <c r="I12" s="165"/>
      <c r="J12" s="5"/>
      <c r="K12" s="165">
        <v>0</v>
      </c>
      <c r="L12" s="173"/>
      <c r="M12" s="5"/>
      <c r="N12" s="165">
        <v>0</v>
      </c>
      <c r="O12" s="173"/>
      <c r="P12" s="173"/>
      <c r="Q12" s="173"/>
      <c r="R12" s="173"/>
      <c r="S12" s="173"/>
      <c r="T12" s="173"/>
      <c r="U12" s="173"/>
      <c r="V12" s="173"/>
      <c r="W12" s="173"/>
      <c r="X12" s="173"/>
      <c r="Y12" s="173"/>
      <c r="Z12" s="173"/>
      <c r="AA12" s="173"/>
      <c r="AB12" s="173"/>
      <c r="AC12" s="173"/>
      <c r="AD12" s="173"/>
    </row>
    <row r="13" spans="1:30" s="162" customFormat="1" ht="12.75" customHeight="1" x14ac:dyDescent="0.2">
      <c r="B13" s="173" t="s">
        <v>14</v>
      </c>
      <c r="C13" s="190"/>
      <c r="D13" s="190"/>
      <c r="E13" s="190"/>
      <c r="G13" s="195"/>
      <c r="H13" s="196">
        <v>0</v>
      </c>
      <c r="I13" s="165"/>
      <c r="J13" s="195"/>
      <c r="K13" s="196">
        <v>0</v>
      </c>
      <c r="L13" s="173"/>
      <c r="M13" s="195"/>
      <c r="N13" s="196">
        <v>0</v>
      </c>
      <c r="O13" s="173"/>
      <c r="P13" s="173"/>
      <c r="Q13" s="173"/>
      <c r="R13" s="173"/>
      <c r="S13" s="173"/>
      <c r="T13" s="173"/>
      <c r="U13" s="173"/>
      <c r="V13" s="173"/>
      <c r="W13" s="173"/>
      <c r="X13" s="173"/>
      <c r="Y13" s="173"/>
      <c r="Z13" s="173"/>
      <c r="AA13" s="173"/>
      <c r="AB13" s="173"/>
      <c r="AC13" s="173"/>
      <c r="AD13" s="173"/>
    </row>
    <row r="14" spans="1:30" s="36" customFormat="1" ht="9.75" customHeight="1" x14ac:dyDescent="0.2">
      <c r="B14" s="71"/>
      <c r="C14" s="71"/>
      <c r="D14" s="71"/>
      <c r="E14" s="71"/>
      <c r="F14" s="45"/>
      <c r="G14" s="109"/>
      <c r="H14" s="91"/>
      <c r="I14" s="85"/>
      <c r="J14" s="109"/>
      <c r="K14" s="91"/>
      <c r="L14" s="45"/>
      <c r="M14" s="109"/>
      <c r="N14" s="91"/>
      <c r="O14" s="45"/>
      <c r="P14" s="45"/>
      <c r="Q14" s="45"/>
      <c r="R14" s="45"/>
      <c r="S14" s="45"/>
      <c r="T14" s="45"/>
      <c r="U14" s="45"/>
      <c r="V14" s="45"/>
      <c r="W14" s="45"/>
      <c r="X14" s="45"/>
      <c r="Y14" s="45"/>
      <c r="Z14" s="45"/>
      <c r="AA14" s="45"/>
      <c r="AB14" s="45"/>
      <c r="AC14" s="45"/>
      <c r="AD14" s="45"/>
    </row>
    <row r="15" spans="1:30" s="162" customFormat="1" ht="12.75" customHeight="1" x14ac:dyDescent="0.2">
      <c r="B15" s="190"/>
      <c r="C15" s="162" t="s">
        <v>104</v>
      </c>
      <c r="G15" s="197"/>
      <c r="H15" s="198">
        <f>SUM(H8:H13)</f>
        <v>0</v>
      </c>
      <c r="I15" s="198"/>
      <c r="J15" s="197"/>
      <c r="K15" s="198">
        <f>SUM(K8:K13)</f>
        <v>0</v>
      </c>
      <c r="L15" s="181"/>
      <c r="M15" s="197"/>
      <c r="N15" s="198">
        <f>SUM(N8:N13)</f>
        <v>0</v>
      </c>
      <c r="O15" s="173"/>
      <c r="P15" s="173"/>
      <c r="Q15" s="173"/>
      <c r="R15" s="173"/>
      <c r="S15" s="173"/>
      <c r="T15" s="173"/>
      <c r="U15" s="173"/>
      <c r="V15" s="173"/>
      <c r="W15" s="173"/>
      <c r="X15" s="173"/>
      <c r="Y15" s="173"/>
      <c r="Z15" s="173"/>
      <c r="AA15" s="173"/>
      <c r="AB15" s="173"/>
      <c r="AC15" s="173"/>
      <c r="AD15" s="173"/>
    </row>
    <row r="16" spans="1:30" s="36" customFormat="1" ht="9.75" customHeight="1" x14ac:dyDescent="0.2">
      <c r="B16" s="71"/>
      <c r="C16" s="71"/>
      <c r="D16" s="71"/>
      <c r="E16" s="71"/>
      <c r="G16" s="109"/>
      <c r="H16" s="110"/>
      <c r="I16" s="110"/>
      <c r="J16" s="109"/>
      <c r="K16" s="110"/>
      <c r="L16" s="70"/>
      <c r="M16" s="109"/>
      <c r="N16" s="110"/>
      <c r="O16" s="45"/>
      <c r="P16" s="45"/>
      <c r="Q16" s="45"/>
      <c r="R16" s="45"/>
      <c r="S16" s="45"/>
      <c r="T16" s="45"/>
      <c r="U16" s="45"/>
      <c r="V16" s="45"/>
      <c r="W16" s="45"/>
      <c r="X16" s="45"/>
      <c r="Y16" s="45"/>
      <c r="Z16" s="45"/>
      <c r="AA16" s="45"/>
      <c r="AB16" s="45"/>
      <c r="AC16" s="45"/>
      <c r="AD16" s="45"/>
    </row>
    <row r="17" spans="1:30" s="162" customFormat="1" ht="12.75" customHeight="1" x14ac:dyDescent="0.2">
      <c r="A17" s="188" t="s">
        <v>131</v>
      </c>
      <c r="C17" s="181"/>
      <c r="D17" s="181"/>
      <c r="E17" s="181"/>
      <c r="F17" s="199"/>
      <c r="G17" s="197"/>
      <c r="H17" s="198"/>
      <c r="I17" s="198"/>
      <c r="J17" s="197"/>
      <c r="K17" s="198"/>
      <c r="L17" s="181"/>
      <c r="M17" s="197"/>
      <c r="N17" s="198"/>
      <c r="O17" s="173"/>
      <c r="P17" s="173"/>
      <c r="Q17" s="173"/>
      <c r="R17" s="173"/>
      <c r="S17" s="173"/>
      <c r="T17" s="173"/>
      <c r="U17" s="173"/>
      <c r="V17" s="173"/>
      <c r="W17" s="173"/>
      <c r="X17" s="173"/>
      <c r="Y17" s="173"/>
      <c r="Z17" s="173"/>
      <c r="AA17" s="173"/>
      <c r="AB17" s="173"/>
      <c r="AC17" s="173"/>
      <c r="AD17" s="173"/>
    </row>
    <row r="18" spans="1:30" s="162" customFormat="1" ht="12.75" customHeight="1" x14ac:dyDescent="0.2">
      <c r="A18" s="180"/>
      <c r="B18" s="180" t="s">
        <v>92</v>
      </c>
      <c r="C18" s="199"/>
      <c r="D18" s="199"/>
      <c r="E18" s="199"/>
      <c r="G18" s="197"/>
      <c r="H18" s="165">
        <v>0</v>
      </c>
      <c r="I18" s="165"/>
      <c r="J18" s="11"/>
      <c r="K18" s="165">
        <v>0</v>
      </c>
      <c r="L18" s="173"/>
      <c r="M18" s="11"/>
      <c r="N18" s="165">
        <v>0</v>
      </c>
      <c r="O18" s="173"/>
      <c r="P18" s="173"/>
      <c r="Q18" s="173"/>
      <c r="R18" s="173"/>
      <c r="S18" s="173"/>
      <c r="T18" s="173"/>
      <c r="U18" s="173"/>
      <c r="V18" s="173"/>
      <c r="W18" s="173"/>
      <c r="X18" s="173"/>
      <c r="Y18" s="173"/>
      <c r="Z18" s="173"/>
      <c r="AA18" s="173"/>
      <c r="AB18" s="173"/>
      <c r="AC18" s="173"/>
      <c r="AD18" s="173"/>
    </row>
    <row r="19" spans="1:30" s="162" customFormat="1" ht="12.75" customHeight="1" x14ac:dyDescent="0.2">
      <c r="A19" s="180"/>
      <c r="B19" s="181" t="s">
        <v>93</v>
      </c>
      <c r="C19" s="199"/>
      <c r="D19" s="199"/>
      <c r="E19" s="199"/>
      <c r="G19" s="197"/>
      <c r="H19" s="165">
        <v>0</v>
      </c>
      <c r="I19" s="165"/>
      <c r="J19" s="5"/>
      <c r="K19" s="165">
        <v>0</v>
      </c>
      <c r="L19" s="173"/>
      <c r="M19" s="5"/>
      <c r="N19" s="165">
        <v>0</v>
      </c>
      <c r="O19" s="173"/>
      <c r="P19" s="173"/>
      <c r="Q19" s="173"/>
      <c r="R19" s="173"/>
      <c r="S19" s="173"/>
      <c r="T19" s="173"/>
      <c r="U19" s="173"/>
      <c r="V19" s="173"/>
      <c r="W19" s="173"/>
      <c r="X19" s="173"/>
      <c r="Y19" s="173"/>
      <c r="Z19" s="173"/>
      <c r="AA19" s="173"/>
      <c r="AB19" s="173"/>
      <c r="AC19" s="173"/>
      <c r="AD19" s="173"/>
    </row>
    <row r="20" spans="1:30" s="162" customFormat="1" ht="12.75" customHeight="1" x14ac:dyDescent="0.2">
      <c r="A20" s="180"/>
      <c r="B20" s="181" t="s">
        <v>94</v>
      </c>
      <c r="C20" s="199"/>
      <c r="D20" s="199"/>
      <c r="E20" s="199"/>
      <c r="G20" s="195"/>
      <c r="H20" s="196">
        <v>0</v>
      </c>
      <c r="I20" s="165"/>
      <c r="J20" s="195"/>
      <c r="K20" s="196">
        <v>0</v>
      </c>
      <c r="L20" s="173"/>
      <c r="M20" s="195"/>
      <c r="N20" s="196">
        <v>0</v>
      </c>
      <c r="O20" s="173"/>
      <c r="P20" s="173"/>
      <c r="Q20" s="173"/>
      <c r="R20" s="173"/>
      <c r="S20" s="173"/>
      <c r="T20" s="173"/>
      <c r="U20" s="173"/>
      <c r="V20" s="173"/>
      <c r="W20" s="173"/>
      <c r="X20" s="173"/>
      <c r="Y20" s="173"/>
      <c r="Z20" s="173"/>
      <c r="AA20" s="173"/>
      <c r="AB20" s="173"/>
      <c r="AC20" s="173"/>
      <c r="AD20" s="173"/>
    </row>
    <row r="21" spans="1:30" s="36" customFormat="1" ht="9.75" customHeight="1" x14ac:dyDescent="0.2">
      <c r="A21" s="112"/>
      <c r="B21" s="111"/>
      <c r="C21" s="111"/>
      <c r="D21" s="111"/>
      <c r="E21" s="111"/>
      <c r="F21" s="70"/>
      <c r="G21" s="109"/>
      <c r="H21" s="91"/>
      <c r="I21" s="91"/>
      <c r="J21" s="109"/>
      <c r="K21" s="91"/>
      <c r="L21" s="70"/>
      <c r="M21" s="109"/>
      <c r="N21" s="91"/>
      <c r="O21" s="45"/>
      <c r="P21" s="45"/>
      <c r="Q21" s="45"/>
      <c r="R21" s="45"/>
      <c r="S21" s="45"/>
      <c r="T21" s="45"/>
      <c r="U21" s="45"/>
      <c r="V21" s="45"/>
      <c r="W21" s="45"/>
      <c r="X21" s="45"/>
      <c r="Y21" s="45"/>
      <c r="Z21" s="45"/>
      <c r="AA21" s="45"/>
      <c r="AB21" s="45"/>
      <c r="AC21" s="45"/>
      <c r="AD21" s="45"/>
    </row>
    <row r="22" spans="1:30" s="162" customFormat="1" ht="12.75" customHeight="1" x14ac:dyDescent="0.2">
      <c r="A22" s="180"/>
      <c r="B22" s="199"/>
      <c r="C22" s="200" t="s">
        <v>132</v>
      </c>
      <c r="D22" s="180"/>
      <c r="E22" s="180"/>
      <c r="G22" s="195"/>
      <c r="H22" s="196">
        <f>SUM(H18:H20)</f>
        <v>0</v>
      </c>
      <c r="I22" s="165"/>
      <c r="J22" s="195"/>
      <c r="K22" s="196">
        <f>SUM(K18:K20)</f>
        <v>0</v>
      </c>
      <c r="L22" s="173"/>
      <c r="M22" s="195"/>
      <c r="N22" s="196">
        <f>SUM(N18:N20)</f>
        <v>0</v>
      </c>
      <c r="O22" s="173"/>
      <c r="P22" s="173"/>
      <c r="Q22" s="173"/>
      <c r="R22" s="173"/>
      <c r="S22" s="173"/>
      <c r="T22" s="173"/>
      <c r="U22" s="173"/>
      <c r="V22" s="173"/>
      <c r="W22" s="173"/>
      <c r="X22" s="173"/>
      <c r="Y22" s="173"/>
      <c r="Z22" s="173"/>
      <c r="AA22" s="173"/>
      <c r="AB22" s="173"/>
      <c r="AC22" s="173"/>
      <c r="AD22" s="173"/>
    </row>
    <row r="23" spans="1:30" s="36" customFormat="1" ht="9.75" customHeight="1" x14ac:dyDescent="0.2">
      <c r="A23" s="112"/>
      <c r="B23" s="111"/>
      <c r="C23" s="111"/>
      <c r="D23" s="111"/>
      <c r="E23" s="111"/>
      <c r="F23" s="112"/>
      <c r="G23" s="109"/>
      <c r="H23" s="110"/>
      <c r="I23" s="110"/>
      <c r="J23" s="109"/>
      <c r="K23" s="110"/>
      <c r="L23" s="70"/>
      <c r="M23" s="109"/>
      <c r="N23" s="110"/>
      <c r="O23" s="45"/>
      <c r="P23" s="45"/>
      <c r="Q23" s="45"/>
      <c r="R23" s="45"/>
      <c r="S23" s="45"/>
      <c r="T23" s="45"/>
      <c r="U23" s="45"/>
      <c r="V23" s="45"/>
      <c r="W23" s="45"/>
      <c r="X23" s="45"/>
      <c r="Y23" s="45"/>
      <c r="Z23" s="45"/>
      <c r="AA23" s="45"/>
      <c r="AB23" s="45"/>
      <c r="AC23" s="45"/>
      <c r="AD23" s="45"/>
    </row>
    <row r="24" spans="1:30" s="162" customFormat="1" ht="12.75" customHeight="1" x14ac:dyDescent="0.2">
      <c r="A24" s="180"/>
      <c r="B24" s="180"/>
      <c r="C24" s="180"/>
      <c r="D24" s="180" t="s">
        <v>105</v>
      </c>
      <c r="E24" s="180"/>
      <c r="G24" s="201"/>
      <c r="H24" s="202">
        <f>+H15+H22</f>
        <v>0</v>
      </c>
      <c r="I24" s="203"/>
      <c r="J24" s="201"/>
      <c r="K24" s="202">
        <f>+K15+K22</f>
        <v>0</v>
      </c>
      <c r="L24" s="180"/>
      <c r="M24" s="201"/>
      <c r="N24" s="202">
        <f>+N15+N22</f>
        <v>0</v>
      </c>
    </row>
    <row r="25" spans="1:30" s="36" customFormat="1" ht="9.75" customHeight="1" x14ac:dyDescent="0.2">
      <c r="A25" s="112"/>
      <c r="B25" s="112"/>
      <c r="C25" s="112"/>
      <c r="D25" s="112"/>
      <c r="E25" s="112"/>
      <c r="F25" s="112"/>
      <c r="G25" s="114"/>
      <c r="H25" s="113"/>
      <c r="I25" s="113"/>
      <c r="J25" s="114"/>
      <c r="K25" s="113"/>
      <c r="L25" s="112"/>
      <c r="M25" s="114"/>
      <c r="N25" s="113"/>
    </row>
    <row r="26" spans="1:30" s="162" customFormat="1" ht="12.75" customHeight="1" x14ac:dyDescent="0.2">
      <c r="A26" s="180" t="s">
        <v>100</v>
      </c>
      <c r="C26" s="180"/>
      <c r="D26" s="180"/>
      <c r="E26" s="180"/>
      <c r="F26" s="180"/>
      <c r="G26" s="204"/>
      <c r="H26" s="203"/>
      <c r="I26" s="203"/>
      <c r="J26" s="204"/>
      <c r="K26" s="203"/>
      <c r="L26" s="180"/>
      <c r="M26" s="204"/>
      <c r="N26" s="203"/>
    </row>
    <row r="27" spans="1:30" s="162" customFormat="1" ht="12.75" customHeight="1" x14ac:dyDescent="0.2">
      <c r="A27" s="180"/>
      <c r="B27" s="180" t="s">
        <v>95</v>
      </c>
      <c r="C27" s="180"/>
      <c r="D27" s="180"/>
      <c r="E27" s="180"/>
      <c r="G27" s="204"/>
      <c r="H27" s="165">
        <v>0</v>
      </c>
      <c r="I27" s="165"/>
      <c r="J27" s="11"/>
      <c r="K27" s="165">
        <v>0</v>
      </c>
      <c r="L27" s="173"/>
      <c r="M27" s="11"/>
      <c r="N27" s="165">
        <v>0</v>
      </c>
    </row>
    <row r="28" spans="1:30" s="162" customFormat="1" ht="12.75" customHeight="1" x14ac:dyDescent="0.2">
      <c r="A28" s="180"/>
      <c r="B28" s="180" t="s">
        <v>96</v>
      </c>
      <c r="C28" s="180"/>
      <c r="D28" s="180"/>
      <c r="E28" s="180"/>
      <c r="G28" s="204"/>
      <c r="H28" s="165">
        <v>0</v>
      </c>
      <c r="I28" s="165"/>
      <c r="J28" s="11"/>
      <c r="K28" s="165">
        <v>0</v>
      </c>
      <c r="L28" s="173"/>
      <c r="M28" s="11"/>
      <c r="N28" s="165">
        <v>0</v>
      </c>
    </row>
    <row r="29" spans="1:30" s="162" customFormat="1" ht="12.75" customHeight="1" x14ac:dyDescent="0.2">
      <c r="A29" s="180"/>
      <c r="B29" s="180" t="s">
        <v>97</v>
      </c>
      <c r="C29" s="180"/>
      <c r="D29" s="180"/>
      <c r="E29" s="180"/>
      <c r="G29" s="204"/>
      <c r="H29" s="165">
        <v>0</v>
      </c>
      <c r="I29" s="165"/>
      <c r="J29" s="11"/>
      <c r="K29" s="165">
        <v>0</v>
      </c>
      <c r="L29" s="173"/>
      <c r="M29" s="11"/>
      <c r="N29" s="165">
        <v>0</v>
      </c>
    </row>
    <row r="30" spans="1:30" s="162" customFormat="1" ht="12.75" customHeight="1" x14ac:dyDescent="0.2">
      <c r="A30" s="180"/>
      <c r="B30" s="180" t="s">
        <v>98</v>
      </c>
      <c r="C30" s="180"/>
      <c r="D30" s="180"/>
      <c r="E30" s="180"/>
      <c r="G30" s="204"/>
      <c r="H30" s="165">
        <v>0</v>
      </c>
      <c r="I30" s="165"/>
      <c r="J30" s="11"/>
      <c r="K30" s="165">
        <v>0</v>
      </c>
      <c r="L30" s="173"/>
      <c r="M30" s="11"/>
      <c r="N30" s="165">
        <v>0</v>
      </c>
    </row>
    <row r="31" spans="1:30" s="162" customFormat="1" ht="12.75" customHeight="1" x14ac:dyDescent="0.2">
      <c r="A31" s="180"/>
      <c r="B31" s="180" t="s">
        <v>99</v>
      </c>
      <c r="C31" s="180"/>
      <c r="D31" s="180"/>
      <c r="E31" s="180"/>
      <c r="G31" s="195"/>
      <c r="H31" s="196">
        <v>0</v>
      </c>
      <c r="I31" s="165"/>
      <c r="J31" s="195"/>
      <c r="K31" s="196">
        <v>0</v>
      </c>
      <c r="L31" s="173"/>
      <c r="M31" s="195"/>
      <c r="N31" s="196">
        <v>0</v>
      </c>
    </row>
    <row r="32" spans="1:30" s="36" customFormat="1" ht="9.75" customHeight="1" x14ac:dyDescent="0.2">
      <c r="A32" s="112"/>
      <c r="B32" s="112"/>
      <c r="C32" s="112"/>
      <c r="D32" s="112"/>
      <c r="E32" s="112"/>
      <c r="F32" s="112"/>
      <c r="G32" s="109"/>
      <c r="H32" s="91"/>
      <c r="I32" s="85"/>
      <c r="J32" s="109"/>
      <c r="K32" s="91"/>
      <c r="L32" s="45"/>
      <c r="M32" s="109"/>
      <c r="N32" s="91"/>
    </row>
    <row r="33" spans="1:14" s="162" customFormat="1" ht="12.75" customHeight="1" x14ac:dyDescent="0.2">
      <c r="A33" s="180"/>
      <c r="B33" s="180"/>
      <c r="C33" s="180" t="s">
        <v>106</v>
      </c>
      <c r="D33" s="180"/>
      <c r="E33" s="180"/>
      <c r="G33" s="20"/>
      <c r="H33" s="205">
        <f>SUM(H27:H31)</f>
        <v>0</v>
      </c>
      <c r="I33" s="203"/>
      <c r="J33" s="204"/>
      <c r="K33" s="203">
        <f>SUM(K27:K31)</f>
        <v>0</v>
      </c>
      <c r="L33" s="180"/>
      <c r="M33" s="204"/>
      <c r="N33" s="203">
        <f>SUM(N27:N31)</f>
        <v>0</v>
      </c>
    </row>
    <row r="34" spans="1:14" s="36" customFormat="1" ht="9.75" customHeight="1" x14ac:dyDescent="0.2">
      <c r="A34" s="112"/>
      <c r="B34" s="112"/>
      <c r="C34" s="112"/>
      <c r="D34" s="112"/>
      <c r="E34" s="112"/>
      <c r="F34" s="112"/>
      <c r="G34" s="114"/>
      <c r="H34" s="113"/>
      <c r="I34" s="113"/>
      <c r="J34" s="114"/>
      <c r="K34" s="113"/>
      <c r="L34" s="112"/>
      <c r="M34" s="114"/>
      <c r="N34" s="113"/>
    </row>
    <row r="35" spans="1:14" s="162" customFormat="1" ht="12.75" customHeight="1" x14ac:dyDescent="0.2">
      <c r="A35" s="180"/>
      <c r="B35" s="180" t="s">
        <v>101</v>
      </c>
      <c r="D35" s="180"/>
      <c r="E35" s="180"/>
      <c r="G35" s="201"/>
      <c r="H35" s="196">
        <v>0</v>
      </c>
      <c r="I35" s="203"/>
      <c r="J35" s="201"/>
      <c r="K35" s="196">
        <v>0</v>
      </c>
      <c r="L35" s="180"/>
      <c r="M35" s="201"/>
      <c r="N35" s="196">
        <v>0</v>
      </c>
    </row>
    <row r="36" spans="1:14" s="36" customFormat="1" ht="9.75" customHeight="1" x14ac:dyDescent="0.2">
      <c r="A36" s="112"/>
      <c r="B36" s="112"/>
      <c r="C36" s="112"/>
      <c r="D36" s="112"/>
      <c r="E36" s="112"/>
      <c r="F36" s="112"/>
      <c r="G36" s="114"/>
      <c r="H36" s="91"/>
      <c r="I36" s="113"/>
      <c r="J36" s="114"/>
      <c r="K36" s="91"/>
      <c r="L36" s="112"/>
      <c r="M36" s="114"/>
      <c r="N36" s="91"/>
    </row>
    <row r="37" spans="1:14" s="162" customFormat="1" ht="12.75" customHeight="1" x14ac:dyDescent="0.2">
      <c r="A37" s="180"/>
      <c r="B37" s="180"/>
      <c r="C37" s="180" t="s">
        <v>107</v>
      </c>
      <c r="E37" s="180"/>
      <c r="G37" s="201"/>
      <c r="H37" s="196">
        <f>+H33+H35</f>
        <v>0</v>
      </c>
      <c r="I37" s="203"/>
      <c r="J37" s="201"/>
      <c r="K37" s="196">
        <f>+K33+K35</f>
        <v>0</v>
      </c>
      <c r="L37" s="180"/>
      <c r="M37" s="201"/>
      <c r="N37" s="196">
        <f>+N33+N35</f>
        <v>0</v>
      </c>
    </row>
    <row r="38" spans="1:14" s="36" customFormat="1" ht="9.75" customHeight="1" x14ac:dyDescent="0.2">
      <c r="A38" s="112"/>
      <c r="B38" s="112"/>
      <c r="C38" s="112"/>
      <c r="D38" s="112"/>
      <c r="E38" s="112"/>
      <c r="F38" s="112"/>
      <c r="G38" s="114"/>
      <c r="H38" s="113"/>
      <c r="I38" s="113"/>
      <c r="J38" s="114"/>
      <c r="K38" s="113"/>
      <c r="L38" s="112"/>
      <c r="M38" s="114"/>
      <c r="N38" s="113"/>
    </row>
    <row r="39" spans="1:14" s="162" customFormat="1" ht="12.75" customHeight="1" x14ac:dyDescent="0.2">
      <c r="A39" s="180"/>
      <c r="B39" s="180"/>
      <c r="C39" s="180"/>
      <c r="D39" s="200" t="s">
        <v>133</v>
      </c>
      <c r="E39" s="180"/>
      <c r="G39" s="201"/>
      <c r="H39" s="202">
        <f>+H24-H37</f>
        <v>0</v>
      </c>
      <c r="I39" s="203"/>
      <c r="J39" s="201"/>
      <c r="K39" s="202">
        <f>+K24-K37</f>
        <v>0</v>
      </c>
      <c r="L39" s="180"/>
      <c r="M39" s="201"/>
      <c r="N39" s="202">
        <f>+N24-N37</f>
        <v>0</v>
      </c>
    </row>
    <row r="40" spans="1:14" s="36" customFormat="1" ht="9.75" customHeight="1" x14ac:dyDescent="0.2">
      <c r="A40" s="115"/>
      <c r="B40" s="112"/>
      <c r="C40" s="112"/>
      <c r="D40" s="112"/>
      <c r="E40" s="112"/>
      <c r="F40" s="112"/>
      <c r="G40" s="114"/>
      <c r="H40" s="113"/>
      <c r="I40" s="113"/>
      <c r="J40" s="114"/>
      <c r="K40" s="113"/>
      <c r="L40" s="112"/>
      <c r="M40" s="114"/>
      <c r="N40" s="113"/>
    </row>
    <row r="41" spans="1:14" s="162" customFormat="1" ht="15.75" customHeight="1" x14ac:dyDescent="0.25">
      <c r="A41" s="249" t="s">
        <v>134</v>
      </c>
      <c r="B41" s="250"/>
      <c r="C41" s="250"/>
      <c r="D41" s="250"/>
      <c r="E41" s="250"/>
      <c r="F41" s="180"/>
      <c r="G41" s="204"/>
      <c r="H41" s="203"/>
      <c r="I41" s="203"/>
      <c r="J41" s="204"/>
      <c r="K41" s="203"/>
      <c r="L41" s="180"/>
      <c r="M41" s="204"/>
      <c r="N41" s="203"/>
    </row>
    <row r="42" spans="1:14" s="162" customFormat="1" ht="12.75" customHeight="1" x14ac:dyDescent="0.2">
      <c r="A42" s="180" t="s">
        <v>87</v>
      </c>
      <c r="C42" s="180"/>
      <c r="D42" s="180"/>
      <c r="E42" s="180"/>
      <c r="F42" s="180"/>
      <c r="G42" s="204"/>
      <c r="H42" s="165">
        <v>0</v>
      </c>
      <c r="I42" s="165"/>
      <c r="J42" s="11"/>
      <c r="K42" s="165">
        <v>0</v>
      </c>
      <c r="L42" s="173"/>
      <c r="M42" s="11"/>
      <c r="N42" s="165">
        <v>0</v>
      </c>
    </row>
    <row r="43" spans="1:14" s="162" customFormat="1" ht="12.75" customHeight="1" x14ac:dyDescent="0.2">
      <c r="A43" s="180" t="s">
        <v>14</v>
      </c>
      <c r="C43" s="180"/>
      <c r="D43" s="180"/>
      <c r="E43" s="180"/>
      <c r="F43" s="180"/>
      <c r="G43" s="204"/>
      <c r="H43" s="165">
        <v>0</v>
      </c>
      <c r="I43" s="165"/>
      <c r="J43" s="11"/>
      <c r="K43" s="165">
        <v>0</v>
      </c>
      <c r="L43" s="173"/>
      <c r="M43" s="11"/>
      <c r="N43" s="165">
        <v>0</v>
      </c>
    </row>
    <row r="44" spans="1:14" s="162" customFormat="1" ht="12.75" customHeight="1" x14ac:dyDescent="0.2">
      <c r="A44" s="180" t="s">
        <v>89</v>
      </c>
      <c r="C44" s="180"/>
      <c r="D44" s="180"/>
      <c r="E44" s="180"/>
      <c r="F44" s="180"/>
      <c r="G44" s="204"/>
      <c r="H44" s="165">
        <v>0</v>
      </c>
      <c r="I44" s="165"/>
      <c r="J44" s="11"/>
      <c r="K44" s="165">
        <v>0</v>
      </c>
      <c r="L44" s="173"/>
      <c r="M44" s="11"/>
      <c r="N44" s="165">
        <v>0</v>
      </c>
    </row>
    <row r="45" spans="1:14" s="162" customFormat="1" ht="12.75" customHeight="1" x14ac:dyDescent="0.2">
      <c r="A45" s="180" t="s">
        <v>91</v>
      </c>
      <c r="C45" s="180"/>
      <c r="D45" s="180"/>
      <c r="E45" s="180"/>
      <c r="F45" s="180"/>
      <c r="G45" s="204"/>
      <c r="H45" s="165">
        <v>0</v>
      </c>
      <c r="I45" s="165"/>
      <c r="J45" s="11"/>
      <c r="K45" s="165">
        <v>0</v>
      </c>
      <c r="L45" s="173"/>
      <c r="M45" s="11"/>
      <c r="N45" s="165">
        <v>0</v>
      </c>
    </row>
    <row r="46" spans="1:14" s="162" customFormat="1" ht="12.75" customHeight="1" x14ac:dyDescent="0.2">
      <c r="A46" s="180" t="s">
        <v>102</v>
      </c>
      <c r="C46" s="180"/>
      <c r="D46" s="180"/>
      <c r="E46" s="180"/>
      <c r="F46" s="180"/>
      <c r="G46" s="204"/>
      <c r="H46" s="165">
        <v>0</v>
      </c>
      <c r="I46" s="165"/>
      <c r="J46" s="11"/>
      <c r="K46" s="165">
        <v>0</v>
      </c>
      <c r="L46" s="173"/>
      <c r="M46" s="11"/>
      <c r="N46" s="165">
        <v>0</v>
      </c>
    </row>
    <row r="47" spans="1:14" s="162" customFormat="1" ht="12.75" customHeight="1" x14ac:dyDescent="0.2">
      <c r="A47" s="200" t="s">
        <v>131</v>
      </c>
      <c r="C47" s="180"/>
      <c r="D47" s="180"/>
      <c r="E47" s="180"/>
      <c r="F47" s="180"/>
      <c r="G47" s="204"/>
      <c r="H47" s="166"/>
      <c r="I47" s="166"/>
      <c r="J47" s="204"/>
      <c r="K47" s="166"/>
      <c r="L47" s="181"/>
      <c r="M47" s="204"/>
      <c r="N47" s="166"/>
    </row>
    <row r="48" spans="1:14" s="162" customFormat="1" ht="12.75" customHeight="1" x14ac:dyDescent="0.2">
      <c r="A48" s="180"/>
      <c r="B48" s="180" t="s">
        <v>92</v>
      </c>
      <c r="C48" s="180"/>
      <c r="D48" s="180"/>
      <c r="E48" s="180"/>
      <c r="G48" s="204"/>
      <c r="H48" s="166">
        <v>0</v>
      </c>
      <c r="I48" s="166"/>
      <c r="J48" s="204"/>
      <c r="K48" s="166">
        <v>0</v>
      </c>
      <c r="L48" s="181"/>
      <c r="M48" s="204"/>
      <c r="N48" s="166">
        <v>0</v>
      </c>
    </row>
    <row r="49" spans="1:14" s="162" customFormat="1" ht="12.75" customHeight="1" x14ac:dyDescent="0.2">
      <c r="A49" s="180"/>
      <c r="B49" s="181" t="s">
        <v>93</v>
      </c>
      <c r="C49" s="180"/>
      <c r="D49" s="180"/>
      <c r="E49" s="180"/>
      <c r="G49" s="204"/>
      <c r="H49" s="166">
        <v>0</v>
      </c>
      <c r="I49" s="166"/>
      <c r="J49" s="204"/>
      <c r="K49" s="166">
        <v>0</v>
      </c>
      <c r="L49" s="181"/>
      <c r="M49" s="204"/>
      <c r="N49" s="166">
        <v>0</v>
      </c>
    </row>
    <row r="50" spans="1:14" s="162" customFormat="1" ht="12.75" customHeight="1" x14ac:dyDescent="0.2">
      <c r="A50" s="180"/>
      <c r="B50" s="181" t="s">
        <v>94</v>
      </c>
      <c r="C50" s="180"/>
      <c r="D50" s="180"/>
      <c r="E50" s="180"/>
      <c r="G50" s="201"/>
      <c r="H50" s="196">
        <v>0</v>
      </c>
      <c r="I50" s="165"/>
      <c r="J50" s="201"/>
      <c r="K50" s="196">
        <v>0</v>
      </c>
      <c r="L50" s="173"/>
      <c r="M50" s="201"/>
      <c r="N50" s="196">
        <v>0</v>
      </c>
    </row>
    <row r="51" spans="1:14" s="36" customFormat="1" ht="9.75" customHeight="1" x14ac:dyDescent="0.2">
      <c r="A51" s="112"/>
      <c r="B51" s="112"/>
      <c r="C51" s="112"/>
      <c r="D51" s="112"/>
      <c r="E51" s="112"/>
      <c r="F51" s="70"/>
      <c r="G51" s="114"/>
      <c r="H51" s="91"/>
      <c r="I51" s="91"/>
      <c r="J51" s="114"/>
      <c r="K51" s="91"/>
      <c r="L51" s="70"/>
      <c r="M51" s="114"/>
      <c r="N51" s="91"/>
    </row>
    <row r="52" spans="1:14" s="162" customFormat="1" ht="12.75" customHeight="1" x14ac:dyDescent="0.2">
      <c r="A52" s="180"/>
      <c r="B52" s="180"/>
      <c r="C52" s="200" t="s">
        <v>135</v>
      </c>
      <c r="D52" s="180"/>
      <c r="E52" s="180"/>
      <c r="G52" s="201"/>
      <c r="H52" s="202">
        <f>SUM(H42:H50)</f>
        <v>0</v>
      </c>
      <c r="I52" s="203"/>
      <c r="J52" s="201"/>
      <c r="K52" s="202">
        <f>SUM(K42:K50)</f>
        <v>0</v>
      </c>
      <c r="L52" s="180"/>
      <c r="M52" s="201"/>
      <c r="N52" s="202">
        <f>SUM(N42:N50)</f>
        <v>0</v>
      </c>
    </row>
    <row r="53" spans="1:14" s="36" customFormat="1" ht="9.75" customHeight="1" x14ac:dyDescent="0.2">
      <c r="A53" s="112"/>
      <c r="B53" s="112"/>
      <c r="C53" s="112"/>
      <c r="D53" s="112"/>
      <c r="E53" s="112"/>
      <c r="F53" s="112"/>
      <c r="G53" s="114"/>
      <c r="H53" s="113"/>
      <c r="I53" s="113"/>
      <c r="J53" s="114"/>
      <c r="K53" s="113"/>
      <c r="L53" s="112"/>
      <c r="M53" s="114"/>
      <c r="N53" s="113"/>
    </row>
    <row r="54" spans="1:14" s="162" customFormat="1" ht="15.75" customHeight="1" x14ac:dyDescent="0.25">
      <c r="A54" s="249" t="s">
        <v>136</v>
      </c>
      <c r="B54" s="180"/>
      <c r="C54" s="180"/>
      <c r="D54" s="180"/>
      <c r="E54" s="180"/>
      <c r="F54" s="180"/>
      <c r="G54" s="204"/>
      <c r="H54" s="203"/>
      <c r="I54" s="203"/>
      <c r="J54" s="204"/>
      <c r="K54" s="203"/>
      <c r="L54" s="180"/>
      <c r="M54" s="204"/>
      <c r="N54" s="203"/>
    </row>
    <row r="55" spans="1:14" s="162" customFormat="1" ht="12.75" customHeight="1" x14ac:dyDescent="0.2">
      <c r="A55" s="180" t="s">
        <v>87</v>
      </c>
      <c r="C55" s="180"/>
      <c r="D55" s="180"/>
      <c r="E55" s="180"/>
      <c r="F55" s="180"/>
      <c r="G55" s="204"/>
      <c r="H55" s="165">
        <v>0</v>
      </c>
      <c r="I55" s="165"/>
      <c r="J55" s="11"/>
      <c r="K55" s="165">
        <v>0</v>
      </c>
      <c r="L55" s="173"/>
      <c r="M55" s="11"/>
      <c r="N55" s="165">
        <v>0</v>
      </c>
    </row>
    <row r="56" spans="1:14" s="162" customFormat="1" ht="12.75" customHeight="1" x14ac:dyDescent="0.2">
      <c r="A56" s="180" t="s">
        <v>89</v>
      </c>
      <c r="C56" s="180"/>
      <c r="D56" s="180"/>
      <c r="E56" s="180"/>
      <c r="F56" s="180"/>
      <c r="G56" s="204"/>
      <c r="H56" s="165">
        <v>0</v>
      </c>
      <c r="I56" s="165"/>
      <c r="J56" s="11"/>
      <c r="K56" s="165">
        <v>0</v>
      </c>
      <c r="L56" s="173"/>
      <c r="M56" s="11"/>
      <c r="N56" s="165">
        <v>0</v>
      </c>
    </row>
    <row r="57" spans="1:14" s="162" customFormat="1" ht="12.75" customHeight="1" x14ac:dyDescent="0.2">
      <c r="A57" s="180" t="s">
        <v>91</v>
      </c>
      <c r="C57" s="180"/>
      <c r="D57" s="180"/>
      <c r="E57" s="180"/>
      <c r="F57" s="180"/>
      <c r="G57" s="201"/>
      <c r="H57" s="202">
        <v>0</v>
      </c>
      <c r="I57" s="203"/>
      <c r="J57" s="201"/>
      <c r="K57" s="202">
        <v>0</v>
      </c>
      <c r="L57" s="180"/>
      <c r="M57" s="201"/>
      <c r="N57" s="202">
        <v>0</v>
      </c>
    </row>
    <row r="58" spans="1:14" s="36" customFormat="1" ht="9.75" customHeight="1" x14ac:dyDescent="0.2">
      <c r="A58" s="112"/>
      <c r="B58" s="112"/>
      <c r="C58" s="112"/>
      <c r="D58" s="112"/>
      <c r="E58" s="112"/>
      <c r="F58" s="112"/>
      <c r="G58" s="114"/>
      <c r="H58" s="91"/>
      <c r="I58" s="91"/>
      <c r="J58" s="114"/>
      <c r="K58" s="91"/>
      <c r="L58" s="70"/>
      <c r="M58" s="114"/>
      <c r="N58" s="91"/>
    </row>
    <row r="59" spans="1:14" s="162" customFormat="1" ht="12.75" customHeight="1" x14ac:dyDescent="0.25">
      <c r="A59" s="206"/>
      <c r="B59" s="200" t="s">
        <v>137</v>
      </c>
      <c r="D59" s="180"/>
      <c r="E59" s="180"/>
      <c r="G59" s="201"/>
      <c r="H59" s="202">
        <f>SUM(H55:H57)</f>
        <v>0</v>
      </c>
      <c r="I59" s="203"/>
      <c r="J59" s="201"/>
      <c r="K59" s="202">
        <f>SUM(K55:K57)</f>
        <v>0</v>
      </c>
      <c r="L59" s="180"/>
      <c r="M59" s="201"/>
      <c r="N59" s="202">
        <f>SUM(N55:N57)</f>
        <v>0</v>
      </c>
    </row>
    <row r="60" spans="1:14" s="36" customFormat="1" ht="9.75" customHeight="1" x14ac:dyDescent="0.2">
      <c r="A60" s="112"/>
      <c r="B60" s="112"/>
      <c r="C60" s="112"/>
      <c r="D60" s="112"/>
      <c r="E60" s="112"/>
      <c r="F60" s="112"/>
      <c r="G60" s="114"/>
      <c r="H60" s="91"/>
      <c r="I60" s="91"/>
      <c r="J60" s="114"/>
      <c r="K60" s="91"/>
      <c r="L60" s="112"/>
      <c r="M60" s="114"/>
      <c r="N60" s="91"/>
    </row>
    <row r="61" spans="1:14" s="162" customFormat="1" ht="12.75" customHeight="1" x14ac:dyDescent="0.2">
      <c r="A61" s="200" t="s">
        <v>138</v>
      </c>
      <c r="B61" s="207"/>
      <c r="C61" s="207"/>
      <c r="D61" s="207"/>
      <c r="E61" s="207"/>
      <c r="F61" s="207"/>
      <c r="G61" s="204"/>
      <c r="H61" s="166">
        <f>+H39+H52+H59</f>
        <v>0</v>
      </c>
      <c r="I61" s="166"/>
      <c r="J61" s="204"/>
      <c r="K61" s="166">
        <f>+K39+K52+K59</f>
        <v>0</v>
      </c>
      <c r="L61" s="180"/>
      <c r="M61" s="204"/>
      <c r="N61" s="166">
        <f>+N39+N52+N59</f>
        <v>0</v>
      </c>
    </row>
    <row r="62" spans="1:14" s="162" customFormat="1" ht="12.75" customHeight="1" x14ac:dyDescent="0.2">
      <c r="A62" s="200" t="s">
        <v>139</v>
      </c>
      <c r="B62" s="180"/>
      <c r="C62" s="180"/>
      <c r="D62" s="180"/>
      <c r="E62" s="180"/>
      <c r="F62" s="180"/>
      <c r="G62" s="201"/>
      <c r="H62" s="196">
        <v>0</v>
      </c>
      <c r="I62" s="165"/>
      <c r="J62" s="201"/>
      <c r="K62" s="196">
        <v>0</v>
      </c>
      <c r="L62" s="173"/>
      <c r="M62" s="201"/>
      <c r="N62" s="196">
        <v>0</v>
      </c>
    </row>
    <row r="63" spans="1:14" s="36" customFormat="1" ht="9.75" customHeight="1" x14ac:dyDescent="0.2">
      <c r="G63" s="66"/>
      <c r="H63" s="116"/>
      <c r="I63" s="116"/>
      <c r="J63" s="66"/>
      <c r="K63" s="116"/>
      <c r="M63" s="66"/>
      <c r="N63" s="116"/>
    </row>
    <row r="64" spans="1:14" s="208" customFormat="1" ht="12.75" customHeight="1" thickBot="1" x14ac:dyDescent="0.25">
      <c r="A64" s="163" t="s">
        <v>140</v>
      </c>
      <c r="G64" s="209" t="s">
        <v>3</v>
      </c>
      <c r="H64" s="210">
        <f>SUM(H61:H63)</f>
        <v>0</v>
      </c>
      <c r="I64" s="167"/>
      <c r="J64" s="209" t="s">
        <v>3</v>
      </c>
      <c r="K64" s="210">
        <f>SUM(K61:K63)</f>
        <v>0</v>
      </c>
      <c r="M64" s="209" t="s">
        <v>3</v>
      </c>
      <c r="N64" s="210">
        <f>SUM(N61:N63)</f>
        <v>0</v>
      </c>
    </row>
    <row r="65" spans="1:14" s="36" customFormat="1" ht="12" customHeight="1" thickTop="1" x14ac:dyDescent="0.2">
      <c r="G65" s="66"/>
      <c r="H65" s="116"/>
      <c r="I65" s="116"/>
      <c r="J65" s="66"/>
      <c r="K65" s="116"/>
      <c r="M65" s="66"/>
      <c r="N65" s="116"/>
    </row>
    <row r="66" spans="1:14" s="36" customFormat="1" ht="12" customHeight="1" x14ac:dyDescent="0.2">
      <c r="G66" s="66"/>
      <c r="H66" s="116"/>
      <c r="I66" s="116"/>
      <c r="J66" s="116"/>
      <c r="K66" s="116"/>
      <c r="M66" s="66"/>
      <c r="N66" s="116"/>
    </row>
    <row r="67" spans="1:14" s="162" customFormat="1" ht="12.75" customHeight="1" x14ac:dyDescent="0.2">
      <c r="A67" s="173" t="s">
        <v>109</v>
      </c>
      <c r="G67" s="11"/>
      <c r="H67" s="211"/>
      <c r="I67" s="211"/>
      <c r="J67" s="211"/>
      <c r="K67" s="211"/>
      <c r="M67" s="11"/>
      <c r="N67" s="211"/>
    </row>
    <row r="68" spans="1:14" x14ac:dyDescent="0.2">
      <c r="N68" s="8"/>
    </row>
    <row r="69" spans="1:14" ht="19.5" customHeight="1" x14ac:dyDescent="0.2">
      <c r="A69" s="972" t="s">
        <v>145</v>
      </c>
      <c r="B69" s="972"/>
      <c r="C69" s="972"/>
      <c r="D69" s="972"/>
      <c r="E69" s="972"/>
      <c r="F69" s="972"/>
      <c r="G69" s="972"/>
      <c r="H69" s="972"/>
      <c r="I69" s="972"/>
      <c r="N69" s="8"/>
    </row>
    <row r="70" spans="1:14" x14ac:dyDescent="0.2">
      <c r="A70" s="972"/>
      <c r="B70" s="972"/>
      <c r="C70" s="972"/>
      <c r="D70" s="972"/>
      <c r="E70" s="972"/>
      <c r="F70" s="972"/>
      <c r="G70" s="972"/>
      <c r="H70" s="972"/>
      <c r="I70" s="972"/>
      <c r="N70" s="8"/>
    </row>
    <row r="71" spans="1:14" x14ac:dyDescent="0.2">
      <c r="A71" s="972"/>
      <c r="B71" s="972"/>
      <c r="C71" s="972"/>
      <c r="D71" s="972"/>
      <c r="E71" s="972"/>
      <c r="F71" s="972"/>
      <c r="G71" s="972"/>
      <c r="H71" s="972"/>
      <c r="I71" s="972"/>
      <c r="N71" s="8"/>
    </row>
    <row r="72" spans="1:14" x14ac:dyDescent="0.2">
      <c r="N72" s="8"/>
    </row>
    <row r="73" spans="1:14" x14ac:dyDescent="0.2">
      <c r="N73" s="8"/>
    </row>
    <row r="74" spans="1:14" x14ac:dyDescent="0.2">
      <c r="A74" s="17"/>
      <c r="B74" s="14"/>
      <c r="C74" s="18"/>
      <c r="F74" s="16"/>
      <c r="G74" s="16"/>
      <c r="H74" s="16"/>
      <c r="I74" s="16"/>
      <c r="J74" s="16"/>
      <c r="K74" s="16"/>
      <c r="L74" s="15"/>
      <c r="M74"/>
    </row>
  </sheetData>
  <mergeCells count="1">
    <mergeCell ref="A69:I71"/>
  </mergeCells>
  <phoneticPr fontId="12" type="noConversion"/>
  <pageMargins left="0.75" right="0.5" top="0.75" bottom="0.5" header="0.5" footer="0.5"/>
  <pageSetup scale="74" orientation="portrait" r:id="rId1"/>
  <headerFooter alignWithMargins="0"/>
  <ignoredErrors>
    <ignoredError sqref="H15 K15 N15" formulaRange="1"/>
  </ignoredError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U43"/>
  <sheetViews>
    <sheetView zoomScaleNormal="100" workbookViewId="0">
      <selection activeCell="K37" sqref="K37"/>
    </sheetView>
  </sheetViews>
  <sheetFormatPr defaultColWidth="9.140625" defaultRowHeight="12.75" x14ac:dyDescent="0.2"/>
  <cols>
    <col min="1" max="1" width="2.7109375" style="117" customWidth="1"/>
    <col min="2" max="6" width="9.140625" style="117"/>
    <col min="7" max="7" width="1.85546875" style="117" customWidth="1"/>
    <col min="8" max="8" width="12.7109375" style="117" customWidth="1"/>
    <col min="9" max="10" width="1.85546875" style="117" customWidth="1"/>
    <col min="11" max="11" width="12.7109375" style="117" customWidth="1"/>
    <col min="12" max="13" width="1.85546875" style="117" customWidth="1"/>
    <col min="14" max="14" width="12.7109375" style="117" customWidth="1"/>
    <col min="15" max="16" width="1.85546875" style="117" customWidth="1"/>
    <col min="17" max="17" width="12.7109375" style="117" customWidth="1"/>
    <col min="18" max="19" width="1.85546875" style="117" customWidth="1"/>
    <col min="20" max="20" width="12.7109375" style="117" customWidth="1"/>
    <col min="21" max="21" width="3.140625" style="117" customWidth="1"/>
    <col min="22" max="22" width="3" style="117" customWidth="1"/>
    <col min="23" max="23" width="9.140625" style="117"/>
    <col min="24" max="24" width="2.85546875" style="117" customWidth="1"/>
    <col min="25" max="25" width="2" style="117" customWidth="1"/>
    <col min="26" max="26" width="9.140625" style="117"/>
    <col min="27" max="27" width="2.85546875" style="117" customWidth="1"/>
    <col min="28" max="28" width="3" style="117" customWidth="1"/>
    <col min="29" max="16384" width="9.140625" style="117"/>
  </cols>
  <sheetData>
    <row r="1" spans="1:21" s="139" customFormat="1" ht="20.25" customHeight="1" x14ac:dyDescent="0.2">
      <c r="A1" s="134" t="str">
        <f>TextRefCopy5</f>
        <v>Name of Agency</v>
      </c>
    </row>
    <row r="2" spans="1:21" s="140" customFormat="1" ht="20.25" customHeight="1" x14ac:dyDescent="0.2">
      <c r="A2" s="134" t="s">
        <v>168</v>
      </c>
      <c r="B2" s="139"/>
    </row>
    <row r="3" spans="1:21" s="140" customFormat="1" ht="20.25" customHeight="1" x14ac:dyDescent="0.2">
      <c r="A3" s="259" t="s">
        <v>216</v>
      </c>
      <c r="B3" s="260"/>
      <c r="C3" s="261"/>
      <c r="D3" s="261"/>
      <c r="E3" s="261"/>
      <c r="F3" s="261"/>
      <c r="G3" s="261"/>
      <c r="H3" s="261"/>
      <c r="I3" s="261"/>
      <c r="J3" s="261"/>
      <c r="K3" s="261"/>
      <c r="L3" s="261"/>
      <c r="M3" s="261"/>
      <c r="N3" s="261"/>
      <c r="O3" s="261"/>
      <c r="P3" s="261"/>
      <c r="Q3" s="261"/>
    </row>
    <row r="4" spans="1:21" s="140" customFormat="1" ht="20.25" customHeight="1" x14ac:dyDescent="0.2">
      <c r="A4" s="134" t="s">
        <v>167</v>
      </c>
      <c r="B4" s="139"/>
    </row>
    <row r="5" spans="1:21" s="140" customFormat="1" ht="20.25" customHeight="1" x14ac:dyDescent="0.2">
      <c r="A5" s="257" t="s">
        <v>215</v>
      </c>
      <c r="B5" s="258"/>
      <c r="C5" s="258"/>
      <c r="D5" s="258"/>
      <c r="E5" s="142"/>
      <c r="F5" s="142"/>
      <c r="G5" s="142"/>
      <c r="H5" s="142"/>
      <c r="I5" s="142"/>
      <c r="J5" s="142"/>
      <c r="K5" s="142"/>
      <c r="L5" s="142"/>
      <c r="M5" s="142"/>
      <c r="N5" s="142"/>
      <c r="O5" s="142"/>
      <c r="P5" s="142"/>
      <c r="Q5" s="142"/>
      <c r="R5" s="142"/>
      <c r="S5" s="142"/>
      <c r="T5" s="143" t="s">
        <v>166</v>
      </c>
    </row>
    <row r="6" spans="1:21" ht="19.5" customHeight="1" x14ac:dyDescent="0.2"/>
    <row r="7" spans="1:21" s="138" customFormat="1" ht="12.75" customHeight="1" x14ac:dyDescent="0.2">
      <c r="B7" s="212"/>
      <c r="G7" s="976"/>
      <c r="H7" s="976"/>
      <c r="I7" s="135"/>
      <c r="J7" s="976"/>
      <c r="K7" s="976"/>
      <c r="M7" s="977">
        <v>2019</v>
      </c>
      <c r="N7" s="977"/>
      <c r="O7" s="213"/>
      <c r="P7" s="973">
        <v>2018</v>
      </c>
      <c r="Q7" s="973"/>
      <c r="R7" s="213"/>
      <c r="S7" s="973">
        <v>2017</v>
      </c>
      <c r="T7" s="973"/>
      <c r="U7" s="214"/>
    </row>
    <row r="8" spans="1:21" s="138" customFormat="1" ht="12.75" customHeight="1" x14ac:dyDescent="0.2">
      <c r="A8" s="251" t="s">
        <v>165</v>
      </c>
      <c r="B8" s="215" t="s">
        <v>164</v>
      </c>
      <c r="H8" s="228"/>
      <c r="M8" s="278"/>
      <c r="N8" s="278"/>
      <c r="O8" s="213"/>
      <c r="P8" s="135"/>
      <c r="Q8" s="135"/>
      <c r="R8" s="213"/>
      <c r="S8" s="135"/>
      <c r="T8" s="135"/>
      <c r="U8" s="214"/>
    </row>
    <row r="9" spans="1:21" s="138" customFormat="1" ht="12.75" customHeight="1" x14ac:dyDescent="0.2">
      <c r="A9" s="252"/>
      <c r="B9" s="225" t="s">
        <v>161</v>
      </c>
      <c r="H9" s="216"/>
      <c r="K9" s="216"/>
      <c r="M9" s="278"/>
      <c r="N9" s="279"/>
      <c r="O9" s="215"/>
      <c r="P9" s="218"/>
      <c r="Q9" s="217"/>
      <c r="R9" s="215"/>
      <c r="S9" s="218"/>
      <c r="T9" s="217"/>
      <c r="U9" s="214"/>
    </row>
    <row r="10" spans="1:21" ht="12.75" customHeight="1" x14ac:dyDescent="0.2">
      <c r="A10" s="253"/>
      <c r="B10" s="119"/>
      <c r="M10" s="280"/>
      <c r="N10" s="281"/>
      <c r="O10" s="144"/>
      <c r="P10" s="122"/>
      <c r="Q10" s="123"/>
      <c r="R10" s="144"/>
      <c r="S10" s="122"/>
      <c r="T10" s="122"/>
      <c r="U10" s="124"/>
    </row>
    <row r="11" spans="1:21" s="138" customFormat="1" ht="12.75" customHeight="1" x14ac:dyDescent="0.2">
      <c r="A11" s="251" t="s">
        <v>163</v>
      </c>
      <c r="B11" s="215" t="s">
        <v>162</v>
      </c>
      <c r="M11" s="278"/>
      <c r="N11" s="278"/>
      <c r="O11" s="213"/>
      <c r="P11" s="135"/>
      <c r="Q11" s="135"/>
      <c r="R11" s="213"/>
      <c r="S11" s="135"/>
      <c r="T11" s="135"/>
      <c r="U11" s="214"/>
    </row>
    <row r="12" spans="1:21" s="138" customFormat="1" ht="12.75" customHeight="1" x14ac:dyDescent="0.2">
      <c r="A12" s="252"/>
      <c r="B12" s="224" t="s">
        <v>161</v>
      </c>
      <c r="G12" s="137"/>
      <c r="H12" s="220"/>
      <c r="J12" s="137"/>
      <c r="K12" s="220"/>
      <c r="M12" s="272" t="s">
        <v>3</v>
      </c>
      <c r="N12" s="282"/>
      <c r="O12" s="213"/>
      <c r="P12" s="222" t="s">
        <v>3</v>
      </c>
      <c r="Q12" s="221"/>
      <c r="R12" s="213"/>
      <c r="S12" s="222" t="s">
        <v>3</v>
      </c>
      <c r="T12" s="221"/>
      <c r="U12" s="214"/>
    </row>
    <row r="13" spans="1:21" ht="12.75" customHeight="1" x14ac:dyDescent="0.2">
      <c r="A13" s="253"/>
      <c r="M13" s="264"/>
      <c r="N13" s="283"/>
      <c r="P13" s="120"/>
      <c r="Q13" s="119"/>
      <c r="S13" s="120"/>
      <c r="T13" s="119"/>
      <c r="U13" s="124"/>
    </row>
    <row r="14" spans="1:21" s="138" customFormat="1" ht="12.75" customHeight="1" x14ac:dyDescent="0.2">
      <c r="A14" s="251" t="s">
        <v>160</v>
      </c>
      <c r="B14" s="138" t="s">
        <v>159</v>
      </c>
      <c r="G14" s="137"/>
      <c r="H14" s="220"/>
      <c r="J14" s="137"/>
      <c r="K14" s="220"/>
      <c r="M14" s="272" t="s">
        <v>3</v>
      </c>
      <c r="N14" s="282">
        <f>'Exhibit C-2'!K14</f>
        <v>0</v>
      </c>
      <c r="P14" s="137" t="s">
        <v>3</v>
      </c>
      <c r="Q14" s="221">
        <f>'Exhibit C-2'!N15</f>
        <v>0</v>
      </c>
      <c r="S14" s="137" t="s">
        <v>3</v>
      </c>
      <c r="T14" s="221">
        <f>'Exhibit C-2'!Q14</f>
        <v>0</v>
      </c>
      <c r="U14" s="214"/>
    </row>
    <row r="15" spans="1:21" ht="12.75" customHeight="1" x14ac:dyDescent="0.2">
      <c r="A15" s="253"/>
      <c r="M15" s="274"/>
      <c r="N15" s="283"/>
      <c r="T15" s="119"/>
      <c r="U15" s="124"/>
    </row>
    <row r="16" spans="1:21" s="138" customFormat="1" ht="12.75" customHeight="1" x14ac:dyDescent="0.2">
      <c r="A16" s="251" t="s">
        <v>158</v>
      </c>
      <c r="B16" s="262" t="s">
        <v>217</v>
      </c>
      <c r="C16" s="262"/>
      <c r="D16" s="262"/>
      <c r="E16" s="262"/>
      <c r="F16" s="262"/>
      <c r="M16" s="262"/>
      <c r="N16" s="262"/>
      <c r="T16" s="215"/>
      <c r="U16" s="214"/>
    </row>
    <row r="17" spans="1:21" s="138" customFormat="1" ht="12.75" customHeight="1" x14ac:dyDescent="0.2">
      <c r="A17" s="252"/>
      <c r="B17" s="263" t="s">
        <v>218</v>
      </c>
      <c r="C17" s="262"/>
      <c r="D17" s="262"/>
      <c r="E17" s="262"/>
      <c r="F17" s="262"/>
      <c r="H17" s="223"/>
      <c r="K17" s="223"/>
      <c r="M17" s="262"/>
      <c r="N17" s="277" t="e">
        <f>N12/N14</f>
        <v>#DIV/0!</v>
      </c>
      <c r="Q17" s="223" t="e">
        <f>Q12/Q14</f>
        <v>#DIV/0!</v>
      </c>
      <c r="T17" s="223" t="e">
        <f>T12/T14</f>
        <v>#DIV/0!</v>
      </c>
      <c r="U17" s="214"/>
    </row>
    <row r="18" spans="1:21" ht="12.75" customHeight="1" x14ac:dyDescent="0.2">
      <c r="A18" s="253"/>
      <c r="M18" s="274"/>
      <c r="N18" s="274"/>
      <c r="U18" s="124"/>
    </row>
    <row r="19" spans="1:21" s="138" customFormat="1" ht="12.75" customHeight="1" x14ac:dyDescent="0.2">
      <c r="A19" s="251" t="s">
        <v>157</v>
      </c>
      <c r="B19" s="138" t="s">
        <v>156</v>
      </c>
      <c r="M19" s="262"/>
      <c r="N19" s="262"/>
      <c r="U19" s="214"/>
    </row>
    <row r="20" spans="1:21" s="138" customFormat="1" ht="12.75" customHeight="1" x14ac:dyDescent="0.2">
      <c r="B20" s="224" t="s">
        <v>155</v>
      </c>
      <c r="H20" s="223"/>
      <c r="K20" s="223"/>
      <c r="M20" s="262"/>
      <c r="N20" s="277">
        <v>0.87609999999999999</v>
      </c>
      <c r="Q20" s="223">
        <v>0.89510000000000001</v>
      </c>
      <c r="T20" s="223">
        <v>0.87319999999999998</v>
      </c>
      <c r="U20" s="214"/>
    </row>
    <row r="22" spans="1:21" x14ac:dyDescent="0.2">
      <c r="H22" s="146"/>
    </row>
    <row r="23" spans="1:21" x14ac:dyDescent="0.2">
      <c r="A23" s="138"/>
      <c r="B23" s="212"/>
      <c r="C23" s="138"/>
      <c r="D23" s="138"/>
      <c r="E23" s="138"/>
      <c r="F23" s="138"/>
      <c r="G23" s="976"/>
      <c r="H23" s="976"/>
      <c r="I23" s="242"/>
      <c r="J23" s="976"/>
      <c r="K23" s="976"/>
      <c r="L23" s="138"/>
      <c r="M23" s="973">
        <v>2016</v>
      </c>
      <c r="N23" s="973"/>
      <c r="O23" s="213"/>
      <c r="P23" s="973">
        <v>2015</v>
      </c>
      <c r="Q23" s="973"/>
      <c r="R23" s="213"/>
      <c r="S23" s="973">
        <v>2014</v>
      </c>
      <c r="T23" s="973"/>
    </row>
    <row r="24" spans="1:21" x14ac:dyDescent="0.2">
      <c r="A24" s="251" t="s">
        <v>165</v>
      </c>
      <c r="B24" s="215" t="s">
        <v>164</v>
      </c>
      <c r="C24" s="138"/>
      <c r="D24" s="138"/>
      <c r="E24" s="138"/>
      <c r="F24" s="138"/>
      <c r="G24" s="138"/>
      <c r="H24" s="138"/>
      <c r="I24" s="138"/>
      <c r="J24" s="138"/>
      <c r="K24" s="138"/>
      <c r="L24" s="138"/>
      <c r="M24" s="242"/>
      <c r="N24" s="242"/>
      <c r="O24" s="213"/>
      <c r="P24" s="242"/>
      <c r="Q24" s="242"/>
      <c r="R24" s="213"/>
      <c r="S24" s="242"/>
      <c r="T24" s="242"/>
    </row>
    <row r="25" spans="1:21" x14ac:dyDescent="0.2">
      <c r="A25" s="252"/>
      <c r="B25" s="225" t="s">
        <v>161</v>
      </c>
      <c r="C25" s="138"/>
      <c r="D25" s="138"/>
      <c r="E25" s="138"/>
      <c r="F25" s="138"/>
      <c r="G25" s="138"/>
      <c r="H25" s="216"/>
      <c r="I25" s="138"/>
      <c r="J25" s="138"/>
      <c r="K25" s="216"/>
      <c r="L25" s="138"/>
      <c r="M25" s="242"/>
      <c r="N25" s="217"/>
      <c r="O25" s="215"/>
      <c r="P25" s="218"/>
      <c r="Q25" s="217"/>
      <c r="R25" s="215"/>
      <c r="S25" s="218"/>
      <c r="T25" s="217"/>
    </row>
    <row r="26" spans="1:21" x14ac:dyDescent="0.2">
      <c r="A26" s="253"/>
      <c r="B26" s="119"/>
      <c r="M26" s="122"/>
      <c r="N26" s="123"/>
      <c r="O26" s="144"/>
      <c r="P26" s="122"/>
      <c r="Q26" s="123"/>
      <c r="R26" s="144"/>
      <c r="S26" s="122"/>
      <c r="T26" s="122"/>
    </row>
    <row r="27" spans="1:21" x14ac:dyDescent="0.2">
      <c r="A27" s="251" t="s">
        <v>163</v>
      </c>
      <c r="B27" s="215" t="s">
        <v>162</v>
      </c>
      <c r="C27" s="138"/>
      <c r="D27" s="138"/>
      <c r="E27" s="138"/>
      <c r="F27" s="138"/>
      <c r="G27" s="138"/>
      <c r="H27" s="138"/>
      <c r="I27" s="138"/>
      <c r="J27" s="138"/>
      <c r="K27" s="138"/>
      <c r="L27" s="138"/>
      <c r="M27" s="242"/>
      <c r="N27" s="242"/>
      <c r="O27" s="213"/>
      <c r="P27" s="242"/>
      <c r="Q27" s="242"/>
      <c r="R27" s="213"/>
      <c r="S27" s="242"/>
      <c r="T27" s="242"/>
    </row>
    <row r="28" spans="1:21" x14ac:dyDescent="0.2">
      <c r="A28" s="252"/>
      <c r="B28" s="224" t="s">
        <v>161</v>
      </c>
      <c r="C28" s="138"/>
      <c r="D28" s="138"/>
      <c r="E28" s="138"/>
      <c r="F28" s="138"/>
      <c r="G28" s="137"/>
      <c r="H28" s="220"/>
      <c r="I28" s="138"/>
      <c r="J28" s="137"/>
      <c r="K28" s="220"/>
      <c r="L28" s="138"/>
      <c r="M28" s="137" t="s">
        <v>3</v>
      </c>
      <c r="N28" s="221"/>
      <c r="O28" s="213"/>
      <c r="P28" s="222" t="s">
        <v>3</v>
      </c>
      <c r="Q28" s="221"/>
      <c r="R28" s="213"/>
      <c r="S28" s="222" t="s">
        <v>3</v>
      </c>
      <c r="T28" s="221"/>
    </row>
    <row r="29" spans="1:21" x14ac:dyDescent="0.2">
      <c r="A29" s="253"/>
      <c r="M29" s="120"/>
      <c r="N29" s="119"/>
      <c r="P29" s="120"/>
      <c r="Q29" s="119"/>
      <c r="S29" s="120"/>
      <c r="T29" s="119"/>
    </row>
    <row r="30" spans="1:21" x14ac:dyDescent="0.2">
      <c r="A30" s="251" t="s">
        <v>160</v>
      </c>
      <c r="B30" s="138" t="s">
        <v>159</v>
      </c>
      <c r="C30" s="138"/>
      <c r="D30" s="138"/>
      <c r="E30" s="138"/>
      <c r="F30" s="138"/>
      <c r="G30" s="137"/>
      <c r="H30" s="220"/>
      <c r="I30" s="138"/>
      <c r="J30" s="137"/>
      <c r="K30" s="220"/>
      <c r="L30" s="138"/>
      <c r="M30" s="137" t="s">
        <v>3</v>
      </c>
      <c r="N30" s="221">
        <f>'Exhibit C-2'!T14</f>
        <v>0</v>
      </c>
      <c r="O30" s="138"/>
      <c r="P30" s="137" t="s">
        <v>3</v>
      </c>
      <c r="Q30" s="221">
        <f>'Exhibit C-2'!H28</f>
        <v>0</v>
      </c>
      <c r="R30" s="138"/>
      <c r="S30" s="137" t="s">
        <v>3</v>
      </c>
      <c r="T30" s="221">
        <f>'Exhibit C-2'!K28</f>
        <v>0</v>
      </c>
    </row>
    <row r="31" spans="1:21" x14ac:dyDescent="0.2">
      <c r="A31" s="253"/>
      <c r="N31" s="119"/>
      <c r="T31" s="119"/>
    </row>
    <row r="32" spans="1:21" x14ac:dyDescent="0.2">
      <c r="A32" s="251" t="s">
        <v>158</v>
      </c>
      <c r="B32" s="262" t="s">
        <v>217</v>
      </c>
      <c r="C32" s="262"/>
      <c r="D32" s="262"/>
      <c r="E32" s="262"/>
      <c r="F32" s="262"/>
      <c r="G32" s="138"/>
      <c r="H32" s="138"/>
      <c r="I32" s="138"/>
      <c r="J32" s="138"/>
      <c r="K32" s="138"/>
      <c r="L32" s="138"/>
      <c r="M32" s="138"/>
      <c r="N32" s="138"/>
      <c r="O32" s="138"/>
      <c r="P32" s="138"/>
      <c r="Q32" s="138"/>
      <c r="R32" s="138"/>
      <c r="S32" s="138"/>
      <c r="T32" s="215"/>
    </row>
    <row r="33" spans="1:21" x14ac:dyDescent="0.2">
      <c r="A33" s="252"/>
      <c r="B33" s="263" t="s">
        <v>218</v>
      </c>
      <c r="C33" s="262"/>
      <c r="D33" s="262"/>
      <c r="E33" s="262"/>
      <c r="F33" s="262"/>
      <c r="G33" s="138"/>
      <c r="H33" s="223"/>
      <c r="I33" s="138"/>
      <c r="J33" s="138"/>
      <c r="K33" s="223"/>
      <c r="L33" s="138"/>
      <c r="M33" s="138"/>
      <c r="N33" s="223" t="e">
        <f>N28/N30</f>
        <v>#DIV/0!</v>
      </c>
      <c r="O33" s="138"/>
      <c r="P33" s="138"/>
      <c r="Q33" s="223" t="e">
        <f>Q28/Q30</f>
        <v>#DIV/0!</v>
      </c>
      <c r="R33" s="138"/>
      <c r="S33" s="138"/>
      <c r="T33" s="223" t="e">
        <f>T28/T30</f>
        <v>#DIV/0!</v>
      </c>
    </row>
    <row r="34" spans="1:21" x14ac:dyDescent="0.2">
      <c r="A34" s="253"/>
    </row>
    <row r="35" spans="1:21" x14ac:dyDescent="0.2">
      <c r="A35" s="251" t="s">
        <v>157</v>
      </c>
      <c r="B35" s="138" t="s">
        <v>156</v>
      </c>
      <c r="C35" s="138"/>
      <c r="D35" s="138"/>
      <c r="E35" s="138"/>
      <c r="F35" s="138"/>
      <c r="G35" s="138"/>
      <c r="H35" s="138"/>
      <c r="I35" s="138"/>
      <c r="J35" s="138"/>
      <c r="K35" s="138"/>
      <c r="L35" s="138"/>
      <c r="M35" s="138"/>
      <c r="N35" s="138"/>
      <c r="O35" s="138"/>
      <c r="P35" s="138"/>
      <c r="Q35" s="138"/>
      <c r="R35" s="138"/>
      <c r="S35" s="138"/>
      <c r="T35" s="138"/>
    </row>
    <row r="36" spans="1:21" x14ac:dyDescent="0.2">
      <c r="A36" s="138"/>
      <c r="B36" s="224" t="s">
        <v>155</v>
      </c>
      <c r="C36" s="138"/>
      <c r="D36" s="138"/>
      <c r="E36" s="138"/>
      <c r="F36" s="138"/>
      <c r="G36" s="138"/>
      <c r="H36" s="223"/>
      <c r="I36" s="138"/>
      <c r="J36" s="138"/>
      <c r="K36" s="223"/>
      <c r="L36" s="138"/>
      <c r="M36" s="138"/>
      <c r="N36" s="223">
        <v>0.94640000000000002</v>
      </c>
      <c r="O36" s="138"/>
      <c r="P36" s="138"/>
      <c r="Q36" s="223">
        <v>0.98240000000000005</v>
      </c>
      <c r="R36" s="138"/>
      <c r="S36" s="138"/>
      <c r="T36" s="223">
        <v>0.90600000000000003</v>
      </c>
    </row>
    <row r="38" spans="1:21" ht="12.75" customHeight="1" x14ac:dyDescent="0.2">
      <c r="A38" s="978" t="s">
        <v>229</v>
      </c>
      <c r="B38" s="978"/>
      <c r="C38" s="978"/>
      <c r="D38" s="978"/>
      <c r="E38" s="978"/>
      <c r="F38" s="978"/>
      <c r="G38" s="978"/>
      <c r="H38" s="978"/>
      <c r="I38" s="978"/>
      <c r="J38" s="978"/>
      <c r="K38" s="978"/>
      <c r="L38" s="978"/>
      <c r="M38" s="978"/>
      <c r="N38" s="978"/>
      <c r="O38" s="978"/>
      <c r="P38" s="978"/>
      <c r="Q38" s="978"/>
      <c r="R38" s="978"/>
      <c r="S38" s="978"/>
      <c r="T38" s="978"/>
      <c r="U38" s="124"/>
    </row>
    <row r="39" spans="1:21" ht="12.75" customHeight="1" x14ac:dyDescent="0.2">
      <c r="A39" s="978"/>
      <c r="B39" s="978"/>
      <c r="C39" s="978"/>
      <c r="D39" s="978"/>
      <c r="E39" s="978"/>
      <c r="F39" s="978"/>
      <c r="G39" s="978"/>
      <c r="H39" s="978"/>
      <c r="I39" s="978"/>
      <c r="J39" s="978"/>
      <c r="K39" s="978"/>
      <c r="L39" s="978"/>
      <c r="M39" s="978"/>
      <c r="N39" s="978"/>
      <c r="O39" s="978"/>
      <c r="P39" s="978"/>
      <c r="Q39" s="978"/>
      <c r="R39" s="978"/>
      <c r="S39" s="978"/>
      <c r="T39" s="978"/>
      <c r="U39" s="124"/>
    </row>
    <row r="40" spans="1:21" x14ac:dyDescent="0.2">
      <c r="A40" s="978"/>
      <c r="B40" s="978"/>
      <c r="C40" s="978"/>
      <c r="D40" s="978"/>
      <c r="E40" s="978"/>
      <c r="F40" s="978"/>
      <c r="G40" s="978"/>
      <c r="H40" s="978"/>
      <c r="I40" s="978"/>
      <c r="J40" s="978"/>
      <c r="K40" s="978"/>
      <c r="L40" s="978"/>
      <c r="M40" s="978"/>
      <c r="N40" s="978"/>
      <c r="O40" s="978"/>
      <c r="P40" s="978"/>
      <c r="Q40" s="978"/>
      <c r="R40" s="978"/>
      <c r="S40" s="978"/>
      <c r="T40" s="978"/>
      <c r="U40" s="124"/>
    </row>
    <row r="42" spans="1:21" ht="37.5" customHeight="1" x14ac:dyDescent="0.2">
      <c r="B42" s="974" t="s">
        <v>219</v>
      </c>
      <c r="C42" s="975"/>
      <c r="D42" s="975"/>
      <c r="E42" s="975"/>
      <c r="F42" s="975"/>
      <c r="G42" s="975"/>
      <c r="H42" s="975"/>
      <c r="I42" s="975"/>
      <c r="J42" s="975"/>
      <c r="K42" s="975"/>
      <c r="L42" s="975"/>
      <c r="M42" s="975"/>
      <c r="N42" s="975"/>
      <c r="O42" s="975"/>
      <c r="P42" s="975"/>
      <c r="Q42" s="975"/>
      <c r="R42" s="132"/>
      <c r="S42" s="132"/>
      <c r="T42" s="132"/>
    </row>
    <row r="43" spans="1:21" ht="69" customHeight="1" x14ac:dyDescent="0.2">
      <c r="B43" s="975"/>
      <c r="C43" s="975"/>
      <c r="D43" s="975"/>
      <c r="E43" s="975"/>
      <c r="F43" s="975"/>
      <c r="G43" s="975"/>
      <c r="H43" s="975"/>
      <c r="I43" s="975"/>
      <c r="J43" s="975"/>
      <c r="K43" s="975"/>
      <c r="L43" s="975"/>
      <c r="M43" s="975"/>
      <c r="N43" s="975"/>
      <c r="O43" s="975"/>
      <c r="P43" s="975"/>
      <c r="Q43" s="975"/>
      <c r="R43" s="132"/>
      <c r="S43" s="132"/>
      <c r="T43" s="132"/>
    </row>
  </sheetData>
  <mergeCells count="12">
    <mergeCell ref="S7:T7"/>
    <mergeCell ref="B42:Q43"/>
    <mergeCell ref="G7:H7"/>
    <mergeCell ref="J7:K7"/>
    <mergeCell ref="M7:N7"/>
    <mergeCell ref="P7:Q7"/>
    <mergeCell ref="A38:T40"/>
    <mergeCell ref="G23:H23"/>
    <mergeCell ref="J23:K23"/>
    <mergeCell ref="M23:N23"/>
    <mergeCell ref="P23:Q23"/>
    <mergeCell ref="S23:T23"/>
  </mergeCells>
  <pageMargins left="0.75" right="0.75" top="1" bottom="1" header="0.5" footer="0.5"/>
  <pageSetup scale="70" orientation="portrait" r:id="rId1"/>
  <headerFooter alignWithMargins="0"/>
  <colBreaks count="1" manualBreakCount="1">
    <brk id="20" max="1048575" man="1"/>
  </colBreaks>
  <ignoredErrors>
    <ignoredError sqref="A8:A19" numberStoredAsText="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U39"/>
  <sheetViews>
    <sheetView zoomScaleNormal="100" workbookViewId="0">
      <selection activeCell="Q16" sqref="Q16"/>
    </sheetView>
  </sheetViews>
  <sheetFormatPr defaultColWidth="9.140625" defaultRowHeight="12.75" x14ac:dyDescent="0.2"/>
  <cols>
    <col min="1" max="1" width="2.7109375" style="117" customWidth="1"/>
    <col min="2" max="3" width="9.140625" style="117"/>
    <col min="4" max="4" width="9.140625" style="117" customWidth="1"/>
    <col min="5" max="5" width="9.140625" style="117"/>
    <col min="6" max="7" width="1.85546875" style="117" customWidth="1"/>
    <col min="8" max="8" width="12.7109375" style="117" customWidth="1"/>
    <col min="9" max="10" width="1.85546875" style="117" customWidth="1"/>
    <col min="11" max="11" width="12.7109375" style="117" customWidth="1"/>
    <col min="12" max="13" width="1.85546875" style="117" customWidth="1"/>
    <col min="14" max="14" width="12.7109375" style="117" customWidth="1"/>
    <col min="15" max="16" width="1.85546875" style="117" customWidth="1"/>
    <col min="17" max="17" width="12.7109375" style="117" customWidth="1"/>
    <col min="18" max="19" width="1.85546875" style="117" customWidth="1"/>
    <col min="20" max="20" width="12.7109375" style="117" customWidth="1"/>
    <col min="21" max="16384" width="9.140625" style="117"/>
  </cols>
  <sheetData>
    <row r="1" spans="1:21" s="139" customFormat="1" ht="20.25" customHeight="1" x14ac:dyDescent="0.2">
      <c r="A1" s="134" t="str">
        <f>TextRefCopy5</f>
        <v>Name of Agency</v>
      </c>
    </row>
    <row r="2" spans="1:21" ht="20.25" customHeight="1" x14ac:dyDescent="0.2">
      <c r="A2" s="134" t="s">
        <v>168</v>
      </c>
      <c r="B2" s="144"/>
    </row>
    <row r="3" spans="1:21" ht="20.25" customHeight="1" x14ac:dyDescent="0.2">
      <c r="A3" s="259" t="s">
        <v>220</v>
      </c>
      <c r="B3" s="276"/>
      <c r="C3" s="274"/>
      <c r="D3" s="274"/>
      <c r="E3" s="274"/>
      <c r="F3" s="274"/>
      <c r="G3" s="274"/>
      <c r="H3" s="274"/>
      <c r="I3" s="274"/>
      <c r="J3" s="274"/>
      <c r="K3" s="274"/>
    </row>
    <row r="4" spans="1:21" ht="20.25" customHeight="1" x14ac:dyDescent="0.2">
      <c r="A4" s="134" t="s">
        <v>167</v>
      </c>
      <c r="B4" s="144"/>
    </row>
    <row r="5" spans="1:21" ht="20.25" customHeight="1" x14ac:dyDescent="0.2">
      <c r="A5" s="141" t="s">
        <v>176</v>
      </c>
      <c r="B5" s="145"/>
      <c r="C5" s="145"/>
      <c r="D5" s="145"/>
      <c r="E5" s="145"/>
      <c r="F5" s="145"/>
      <c r="G5" s="145"/>
      <c r="H5" s="145"/>
      <c r="I5" s="145"/>
      <c r="J5" s="145"/>
      <c r="K5" s="145"/>
      <c r="L5" s="145"/>
      <c r="M5" s="145"/>
      <c r="N5" s="145"/>
      <c r="O5" s="145"/>
      <c r="P5" s="145"/>
      <c r="Q5" s="145"/>
      <c r="R5" s="145"/>
      <c r="S5" s="145"/>
      <c r="T5" s="143" t="s">
        <v>175</v>
      </c>
    </row>
    <row r="6" spans="1:21" ht="19.5" customHeight="1" x14ac:dyDescent="0.2">
      <c r="B6" s="146"/>
      <c r="C6" s="146"/>
      <c r="D6" s="146"/>
      <c r="E6" s="146"/>
      <c r="F6" s="146"/>
      <c r="G6" s="146"/>
      <c r="H6" s="146"/>
      <c r="I6" s="146"/>
      <c r="J6" s="146"/>
      <c r="K6" s="146"/>
      <c r="L6" s="146"/>
      <c r="M6" s="146"/>
      <c r="N6" s="146"/>
      <c r="O6" s="146"/>
      <c r="P6" s="146"/>
      <c r="Q6" s="146"/>
      <c r="R6" s="146"/>
      <c r="S6" s="146"/>
      <c r="T6" s="146"/>
    </row>
    <row r="7" spans="1:21" s="138" customFormat="1" ht="12.75" customHeight="1" x14ac:dyDescent="0.2">
      <c r="G7" s="977">
        <v>2019</v>
      </c>
      <c r="H7" s="977"/>
      <c r="I7" s="213"/>
      <c r="J7" s="973">
        <v>2018</v>
      </c>
      <c r="K7" s="973"/>
      <c r="L7" s="213"/>
      <c r="M7" s="973">
        <v>2017</v>
      </c>
      <c r="N7" s="973"/>
      <c r="O7" s="213"/>
      <c r="P7" s="973">
        <v>2016</v>
      </c>
      <c r="Q7" s="973"/>
      <c r="R7" s="213"/>
      <c r="S7" s="973">
        <v>2015</v>
      </c>
      <c r="T7" s="973"/>
    </row>
    <row r="8" spans="1:21" ht="20.25" customHeight="1" x14ac:dyDescent="0.2">
      <c r="A8" s="254" t="s">
        <v>165</v>
      </c>
      <c r="B8" s="117" t="s">
        <v>173</v>
      </c>
      <c r="G8" s="264" t="s">
        <v>3</v>
      </c>
      <c r="H8" s="265"/>
      <c r="J8" s="120" t="s">
        <v>3</v>
      </c>
      <c r="K8" s="121"/>
      <c r="M8" s="120" t="s">
        <v>3</v>
      </c>
      <c r="N8" s="121"/>
      <c r="P8" s="120" t="s">
        <v>3</v>
      </c>
      <c r="Q8" s="121"/>
      <c r="S8" s="120" t="s">
        <v>3</v>
      </c>
      <c r="T8" s="121"/>
      <c r="U8" s="124"/>
    </row>
    <row r="9" spans="1:21" ht="20.25" customHeight="1" x14ac:dyDescent="0.2">
      <c r="A9" s="254" t="s">
        <v>163</v>
      </c>
      <c r="B9" s="138" t="s">
        <v>172</v>
      </c>
      <c r="G9" s="264"/>
      <c r="H9" s="265"/>
      <c r="J9" s="120"/>
      <c r="K9" s="121"/>
      <c r="M9" s="120"/>
      <c r="N9" s="121"/>
      <c r="P9" s="120"/>
      <c r="Q9" s="121"/>
      <c r="S9" s="120"/>
      <c r="T9" s="121"/>
    </row>
    <row r="10" spans="1:21" s="138" customFormat="1" ht="12.75" customHeight="1" x14ac:dyDescent="0.2">
      <c r="A10" s="252"/>
      <c r="B10" s="224" t="s">
        <v>171</v>
      </c>
      <c r="G10" s="266"/>
      <c r="H10" s="267"/>
      <c r="J10" s="226"/>
      <c r="K10" s="227"/>
      <c r="M10" s="226"/>
      <c r="N10" s="227"/>
      <c r="O10" s="228"/>
      <c r="P10" s="226"/>
      <c r="Q10" s="227"/>
      <c r="R10" s="228"/>
      <c r="S10" s="226"/>
      <c r="T10" s="227"/>
      <c r="U10" s="214"/>
    </row>
    <row r="11" spans="1:21" ht="9.75" customHeight="1" x14ac:dyDescent="0.2">
      <c r="A11" s="253"/>
      <c r="B11" s="118"/>
      <c r="G11" s="268"/>
      <c r="H11" s="269"/>
      <c r="J11" s="147"/>
      <c r="K11" s="148"/>
      <c r="M11" s="147"/>
      <c r="N11" s="148"/>
      <c r="O11" s="146"/>
      <c r="P11" s="147"/>
      <c r="Q11" s="148"/>
      <c r="R11" s="146"/>
      <c r="S11" s="147"/>
      <c r="T11" s="148"/>
      <c r="U11" s="124"/>
    </row>
    <row r="12" spans="1:21" s="138" customFormat="1" ht="12.75" customHeight="1" thickBot="1" x14ac:dyDescent="0.25">
      <c r="A12" s="251" t="s">
        <v>160</v>
      </c>
      <c r="B12" s="138" t="s">
        <v>170</v>
      </c>
      <c r="G12" s="270" t="s">
        <v>3</v>
      </c>
      <c r="H12" s="271">
        <f>H8-H10</f>
        <v>0</v>
      </c>
      <c r="J12" s="229" t="s">
        <v>3</v>
      </c>
      <c r="K12" s="230">
        <f>K8-K10</f>
        <v>0</v>
      </c>
      <c r="M12" s="229" t="s">
        <v>3</v>
      </c>
      <c r="N12" s="230">
        <f>N8-N10</f>
        <v>0</v>
      </c>
      <c r="P12" s="229" t="s">
        <v>3</v>
      </c>
      <c r="Q12" s="230">
        <f>Q8-Q10</f>
        <v>0</v>
      </c>
      <c r="S12" s="229" t="s">
        <v>3</v>
      </c>
      <c r="T12" s="230">
        <f>T8-T10</f>
        <v>0</v>
      </c>
      <c r="U12" s="214"/>
    </row>
    <row r="13" spans="1:21" ht="13.5" customHeight="1" thickTop="1" x14ac:dyDescent="0.2">
      <c r="A13" s="253"/>
      <c r="G13" s="264"/>
      <c r="H13" s="265"/>
      <c r="J13" s="120"/>
      <c r="K13" s="121"/>
      <c r="M13" s="120"/>
      <c r="N13" s="121"/>
      <c r="P13" s="120"/>
      <c r="Q13" s="121"/>
      <c r="S13" s="120"/>
      <c r="T13" s="121"/>
    </row>
    <row r="14" spans="1:21" s="138" customFormat="1" ht="12.75" customHeight="1" x14ac:dyDescent="0.2">
      <c r="A14" s="251" t="s">
        <v>158</v>
      </c>
      <c r="B14" s="138" t="s">
        <v>174</v>
      </c>
      <c r="G14" s="272" t="s">
        <v>3</v>
      </c>
      <c r="H14" s="273"/>
      <c r="J14" s="137" t="s">
        <v>3</v>
      </c>
      <c r="K14" s="220"/>
      <c r="M14" s="137" t="s">
        <v>3</v>
      </c>
      <c r="N14" s="220"/>
      <c r="P14" s="137" t="s">
        <v>3</v>
      </c>
      <c r="Q14" s="220"/>
      <c r="S14" s="137" t="s">
        <v>3</v>
      </c>
      <c r="T14" s="220"/>
      <c r="U14" s="214"/>
    </row>
    <row r="15" spans="1:21" ht="9.75" customHeight="1" x14ac:dyDescent="0.2">
      <c r="A15" s="253"/>
      <c r="G15" s="274"/>
      <c r="H15" s="274"/>
    </row>
    <row r="16" spans="1:21" s="138" customFormat="1" ht="12.75" customHeight="1" x14ac:dyDescent="0.2">
      <c r="A16" s="251" t="s">
        <v>157</v>
      </c>
      <c r="B16" s="138" t="s">
        <v>169</v>
      </c>
      <c r="G16" s="262"/>
      <c r="H16" s="262"/>
      <c r="U16" s="214"/>
    </row>
    <row r="17" spans="1:21" s="138" customFormat="1" ht="12.75" customHeight="1" x14ac:dyDescent="0.2">
      <c r="B17" s="224" t="s">
        <v>159</v>
      </c>
      <c r="G17" s="262"/>
      <c r="H17" s="275" t="e">
        <f>H10/H14</f>
        <v>#DIV/0!</v>
      </c>
      <c r="K17" s="231" t="e">
        <f>K10/K14</f>
        <v>#DIV/0!</v>
      </c>
      <c r="N17" s="231" t="e">
        <f>N10/N14</f>
        <v>#DIV/0!</v>
      </c>
      <c r="Q17" s="231" t="e">
        <f>Q10/Q14</f>
        <v>#DIV/0!</v>
      </c>
      <c r="T17" s="231" t="e">
        <f>T10/T14</f>
        <v>#DIV/0!</v>
      </c>
      <c r="U17" s="214"/>
    </row>
    <row r="19" spans="1:21" x14ac:dyDescent="0.2">
      <c r="A19" s="145"/>
      <c r="B19" s="145"/>
      <c r="C19" s="145"/>
      <c r="D19" s="145"/>
      <c r="E19" s="145"/>
      <c r="F19" s="145"/>
      <c r="G19" s="145"/>
      <c r="H19" s="145"/>
      <c r="I19" s="145"/>
      <c r="J19" s="145"/>
      <c r="K19" s="145"/>
      <c r="L19" s="145"/>
      <c r="M19" s="145"/>
      <c r="N19" s="145"/>
      <c r="O19" s="145"/>
      <c r="P19" s="145"/>
      <c r="Q19" s="145"/>
      <c r="R19" s="145"/>
      <c r="S19" s="145"/>
      <c r="T19" s="145"/>
    </row>
    <row r="21" spans="1:21" s="138" customFormat="1" ht="12.75" customHeight="1" x14ac:dyDescent="0.2">
      <c r="G21" s="973">
        <v>2014</v>
      </c>
      <c r="H21" s="973"/>
      <c r="I21" s="232"/>
      <c r="J21" s="973">
        <v>2013</v>
      </c>
      <c r="K21" s="973"/>
      <c r="L21" s="232"/>
      <c r="M21" s="973">
        <v>2012</v>
      </c>
      <c r="N21" s="973"/>
      <c r="O21" s="232"/>
      <c r="P21" s="973">
        <v>2011</v>
      </c>
      <c r="Q21" s="973"/>
      <c r="R21" s="232"/>
      <c r="S21" s="973">
        <v>2010</v>
      </c>
      <c r="T21" s="973"/>
    </row>
    <row r="22" spans="1:21" ht="20.25" customHeight="1" x14ac:dyDescent="0.2">
      <c r="A22" s="254" t="s">
        <v>165</v>
      </c>
      <c r="B22" s="117" t="s">
        <v>173</v>
      </c>
      <c r="G22" s="120" t="s">
        <v>3</v>
      </c>
      <c r="H22" s="121"/>
      <c r="J22" s="120" t="s">
        <v>3</v>
      </c>
      <c r="K22" s="121"/>
      <c r="M22" s="120" t="s">
        <v>3</v>
      </c>
      <c r="N22" s="121"/>
      <c r="P22" s="120" t="s">
        <v>3</v>
      </c>
      <c r="Q22" s="121"/>
      <c r="S22" s="120" t="s">
        <v>3</v>
      </c>
      <c r="T22" s="121"/>
      <c r="U22" s="124"/>
    </row>
    <row r="23" spans="1:21" ht="20.25" customHeight="1" x14ac:dyDescent="0.2">
      <c r="A23" s="254" t="s">
        <v>163</v>
      </c>
      <c r="B23" s="138" t="s">
        <v>172</v>
      </c>
      <c r="G23" s="120"/>
      <c r="H23" s="121"/>
      <c r="J23" s="120"/>
      <c r="K23" s="121"/>
      <c r="M23" s="120"/>
      <c r="N23" s="121"/>
      <c r="P23" s="120"/>
      <c r="Q23" s="121"/>
      <c r="S23" s="120"/>
      <c r="T23" s="121"/>
    </row>
    <row r="24" spans="1:21" s="138" customFormat="1" ht="12.75" customHeight="1" x14ac:dyDescent="0.2">
      <c r="A24" s="252"/>
      <c r="B24" s="224" t="s">
        <v>171</v>
      </c>
      <c r="G24" s="226"/>
      <c r="H24" s="227"/>
      <c r="J24" s="226"/>
      <c r="K24" s="227"/>
      <c r="M24" s="226"/>
      <c r="N24" s="227"/>
      <c r="P24" s="226"/>
      <c r="Q24" s="227"/>
      <c r="S24" s="226"/>
      <c r="T24" s="227"/>
      <c r="U24" s="214"/>
    </row>
    <row r="25" spans="1:21" ht="9.75" customHeight="1" x14ac:dyDescent="0.2">
      <c r="A25" s="253"/>
      <c r="B25" s="118"/>
      <c r="G25" s="147"/>
      <c r="H25" s="148"/>
      <c r="I25" s="146"/>
      <c r="J25" s="147"/>
      <c r="K25" s="148"/>
      <c r="L25" s="146"/>
      <c r="M25" s="147"/>
      <c r="N25" s="148"/>
      <c r="O25" s="146"/>
      <c r="P25" s="147"/>
      <c r="Q25" s="148"/>
      <c r="R25" s="146"/>
      <c r="S25" s="147"/>
      <c r="T25" s="148"/>
      <c r="U25" s="124"/>
    </row>
    <row r="26" spans="1:21" s="138" customFormat="1" ht="12.75" customHeight="1" thickBot="1" x14ac:dyDescent="0.25">
      <c r="A26" s="251" t="s">
        <v>160</v>
      </c>
      <c r="B26" s="138" t="s">
        <v>170</v>
      </c>
      <c r="G26" s="229" t="s">
        <v>3</v>
      </c>
      <c r="H26" s="230">
        <f>H22-H24</f>
        <v>0</v>
      </c>
      <c r="J26" s="229" t="s">
        <v>3</v>
      </c>
      <c r="K26" s="230">
        <f>K22-K24</f>
        <v>0</v>
      </c>
      <c r="M26" s="229" t="s">
        <v>3</v>
      </c>
      <c r="N26" s="230">
        <f>N22-N24</f>
        <v>0</v>
      </c>
      <c r="P26" s="229" t="s">
        <v>3</v>
      </c>
      <c r="Q26" s="230">
        <f>Q22-Q24</f>
        <v>0</v>
      </c>
      <c r="S26" s="229" t="s">
        <v>3</v>
      </c>
      <c r="T26" s="230">
        <f>T22-T24</f>
        <v>0</v>
      </c>
      <c r="U26" s="214"/>
    </row>
    <row r="27" spans="1:21" ht="13.5" customHeight="1" thickTop="1" x14ac:dyDescent="0.2">
      <c r="A27" s="253"/>
      <c r="G27" s="120"/>
      <c r="H27" s="121"/>
      <c r="J27" s="120"/>
      <c r="K27" s="121"/>
      <c r="M27" s="120"/>
      <c r="N27" s="121"/>
      <c r="P27" s="120"/>
      <c r="Q27" s="121"/>
      <c r="S27" s="120"/>
      <c r="T27" s="121"/>
    </row>
    <row r="28" spans="1:21" s="138" customFormat="1" ht="12.75" customHeight="1" x14ac:dyDescent="0.2">
      <c r="A28" s="251" t="s">
        <v>158</v>
      </c>
      <c r="B28" s="138" t="s">
        <v>159</v>
      </c>
      <c r="G28" s="137" t="s">
        <v>3</v>
      </c>
      <c r="H28" s="220"/>
      <c r="J28" s="137" t="s">
        <v>3</v>
      </c>
      <c r="K28" s="220"/>
      <c r="M28" s="137" t="s">
        <v>3</v>
      </c>
      <c r="N28" s="220"/>
      <c r="P28" s="137" t="s">
        <v>3</v>
      </c>
      <c r="Q28" s="220"/>
      <c r="S28" s="137" t="s">
        <v>3</v>
      </c>
      <c r="T28" s="220"/>
      <c r="U28" s="214"/>
    </row>
    <row r="29" spans="1:21" ht="9.75" customHeight="1" x14ac:dyDescent="0.2">
      <c r="A29" s="253"/>
    </row>
    <row r="30" spans="1:21" s="138" customFormat="1" ht="12.75" customHeight="1" x14ac:dyDescent="0.2">
      <c r="A30" s="251" t="s">
        <v>157</v>
      </c>
      <c r="B30" s="138" t="s">
        <v>169</v>
      </c>
      <c r="U30" s="214"/>
    </row>
    <row r="31" spans="1:21" s="138" customFormat="1" ht="12.75" customHeight="1" x14ac:dyDescent="0.2">
      <c r="B31" s="224" t="s">
        <v>159</v>
      </c>
      <c r="H31" s="231" t="e">
        <f>H24/H28</f>
        <v>#DIV/0!</v>
      </c>
      <c r="K31" s="231" t="e">
        <f>K24/K28</f>
        <v>#DIV/0!</v>
      </c>
      <c r="N31" s="231" t="e">
        <f>N24/N28</f>
        <v>#DIV/0!</v>
      </c>
      <c r="Q31" s="231" t="e">
        <f>Q24/Q28</f>
        <v>#DIV/0!</v>
      </c>
      <c r="T31" s="231" t="e">
        <f>T24/T28</f>
        <v>#DIV/0!</v>
      </c>
      <c r="U31" s="214"/>
    </row>
    <row r="32" spans="1:21" ht="12" customHeight="1" x14ac:dyDescent="0.2">
      <c r="B32" s="118"/>
      <c r="H32" s="125"/>
      <c r="K32" s="125"/>
      <c r="N32" s="125"/>
      <c r="Q32" s="125"/>
      <c r="T32" s="125"/>
      <c r="U32" s="124"/>
    </row>
    <row r="33" spans="1:20" ht="12" customHeight="1" x14ac:dyDescent="0.2"/>
    <row r="34" spans="1:20" x14ac:dyDescent="0.2">
      <c r="A34" s="979" t="s">
        <v>197</v>
      </c>
      <c r="B34" s="979"/>
      <c r="C34" s="979"/>
      <c r="D34" s="979"/>
      <c r="E34" s="979"/>
      <c r="F34" s="979"/>
      <c r="G34" s="979"/>
      <c r="H34" s="979"/>
      <c r="I34" s="979"/>
      <c r="J34" s="979"/>
      <c r="K34" s="979"/>
      <c r="L34" s="979"/>
      <c r="M34" s="979"/>
      <c r="N34" s="979"/>
      <c r="O34" s="979"/>
      <c r="P34" s="979"/>
      <c r="Q34" s="979"/>
      <c r="R34" s="979"/>
      <c r="S34" s="979"/>
      <c r="T34" s="979"/>
    </row>
    <row r="35" spans="1:20" x14ac:dyDescent="0.2">
      <c r="A35" s="979"/>
      <c r="B35" s="979"/>
      <c r="C35" s="979"/>
      <c r="D35" s="979"/>
      <c r="E35" s="979"/>
      <c r="F35" s="979"/>
      <c r="G35" s="979"/>
      <c r="H35" s="979"/>
      <c r="I35" s="979"/>
      <c r="J35" s="979"/>
      <c r="K35" s="979"/>
      <c r="L35" s="979"/>
      <c r="M35" s="979"/>
      <c r="N35" s="979"/>
      <c r="O35" s="979"/>
      <c r="P35" s="979"/>
      <c r="Q35" s="979"/>
      <c r="R35" s="979"/>
      <c r="S35" s="979"/>
      <c r="T35" s="979"/>
    </row>
    <row r="36" spans="1:20" ht="12" customHeight="1" x14ac:dyDescent="0.2">
      <c r="B36" s="130"/>
      <c r="C36" s="130"/>
      <c r="D36" s="130"/>
      <c r="E36" s="130"/>
      <c r="F36" s="130"/>
      <c r="G36" s="130"/>
      <c r="H36" s="130"/>
      <c r="I36" s="130"/>
      <c r="J36" s="130"/>
      <c r="K36" s="130"/>
      <c r="L36" s="130"/>
      <c r="M36" s="130"/>
      <c r="N36" s="130"/>
      <c r="O36" s="130"/>
      <c r="P36" s="130"/>
      <c r="Q36" s="130"/>
      <c r="R36" s="130"/>
      <c r="S36" s="130"/>
      <c r="T36" s="130"/>
    </row>
    <row r="37" spans="1:20" ht="60.75" customHeight="1" x14ac:dyDescent="0.2">
      <c r="A37" s="974" t="s">
        <v>213</v>
      </c>
      <c r="B37" s="975"/>
      <c r="C37" s="975"/>
      <c r="D37" s="975"/>
      <c r="E37" s="975"/>
      <c r="F37" s="975"/>
      <c r="G37" s="975"/>
      <c r="H37" s="975"/>
      <c r="I37" s="975"/>
      <c r="J37" s="975"/>
      <c r="K37" s="975"/>
    </row>
    <row r="38" spans="1:20" ht="78.75" customHeight="1" x14ac:dyDescent="0.2">
      <c r="A38" s="975"/>
      <c r="B38" s="975"/>
      <c r="C38" s="975"/>
      <c r="D38" s="975"/>
      <c r="E38" s="975"/>
      <c r="F38" s="975"/>
      <c r="G38" s="975"/>
      <c r="H38" s="975"/>
      <c r="I38" s="975"/>
      <c r="J38" s="975"/>
      <c r="K38" s="975"/>
    </row>
    <row r="39" spans="1:20" ht="29.25" customHeight="1" x14ac:dyDescent="0.2">
      <c r="A39" s="975" t="s">
        <v>214</v>
      </c>
      <c r="B39" s="975"/>
      <c r="C39" s="975"/>
      <c r="D39" s="975"/>
      <c r="E39" s="975"/>
      <c r="F39" s="975"/>
      <c r="G39" s="975"/>
      <c r="H39" s="975"/>
      <c r="I39" s="975"/>
      <c r="J39" s="975"/>
      <c r="K39" s="975"/>
    </row>
  </sheetData>
  <mergeCells count="13">
    <mergeCell ref="S7:T7"/>
    <mergeCell ref="G21:H21"/>
    <mergeCell ref="J21:K21"/>
    <mergeCell ref="A39:K39"/>
    <mergeCell ref="G7:H7"/>
    <mergeCell ref="J7:K7"/>
    <mergeCell ref="M7:N7"/>
    <mergeCell ref="P7:Q7"/>
    <mergeCell ref="M21:N21"/>
    <mergeCell ref="P21:Q21"/>
    <mergeCell ref="S21:T21"/>
    <mergeCell ref="A34:T35"/>
    <mergeCell ref="A37:K38"/>
  </mergeCells>
  <pageMargins left="0.75" right="0.75" top="1" bottom="1" header="0.5" footer="0.5"/>
  <pageSetup scale="63" orientation="portrait" r:id="rId1"/>
  <headerFooter alignWithMargins="0"/>
  <colBreaks count="1" manualBreakCount="1">
    <brk id="20" max="33" man="1"/>
  </colBreaks>
  <ignoredErrors>
    <ignoredError sqref="A8:A16 A22:A30" numberStoredAsText="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FF00"/>
  </sheetPr>
  <dimension ref="A1:U35"/>
  <sheetViews>
    <sheetView view="pageBreakPreview" zoomScaleNormal="100" zoomScaleSheetLayoutView="100" workbookViewId="0">
      <selection activeCell="H9" sqref="H9"/>
    </sheetView>
  </sheetViews>
  <sheetFormatPr defaultColWidth="9.140625" defaultRowHeight="12.75" x14ac:dyDescent="0.2"/>
  <cols>
    <col min="1" max="1" width="31.7109375" style="126" customWidth="1"/>
    <col min="2" max="2" width="2.28515625" style="126" customWidth="1"/>
    <col min="3" max="3" width="9.140625" style="126" customWidth="1"/>
    <col min="4" max="4" width="2.28515625" style="126" customWidth="1"/>
    <col min="5" max="5" width="9.140625" style="126"/>
    <col min="6" max="6" width="2.28515625" style="126" customWidth="1"/>
    <col min="7" max="7" width="9.140625" style="126"/>
    <col min="8" max="8" width="2.7109375" style="126" customWidth="1"/>
    <col min="9" max="9" width="9.140625" style="126"/>
    <col min="10" max="10" width="2.140625" style="126" customWidth="1"/>
    <col min="11" max="11" width="9.140625" style="126"/>
    <col min="12" max="12" width="2.28515625" style="126" customWidth="1"/>
    <col min="13" max="13" width="9.140625" style="126"/>
    <col min="14" max="14" width="2.28515625" style="126" customWidth="1"/>
    <col min="15" max="15" width="9.140625" style="126"/>
    <col min="16" max="16" width="2.42578125" style="126" customWidth="1"/>
    <col min="17" max="17" width="9.140625" style="126"/>
    <col min="18" max="18" width="2.140625" style="126" customWidth="1"/>
    <col min="19" max="19" width="9.140625" style="126"/>
    <col min="20" max="20" width="2.140625" style="126" customWidth="1"/>
    <col min="21" max="16384" width="9.140625" style="126"/>
  </cols>
  <sheetData>
    <row r="1" spans="1:21" s="144" customFormat="1" ht="20.25" customHeight="1" x14ac:dyDescent="0.2">
      <c r="A1" s="134" t="str">
        <f>TextRefCopy5</f>
        <v>Name of Agency</v>
      </c>
    </row>
    <row r="2" spans="1:21" s="117" customFormat="1" ht="20.25" customHeight="1" x14ac:dyDescent="0.2">
      <c r="A2" s="134" t="s">
        <v>182</v>
      </c>
    </row>
    <row r="3" spans="1:21" s="117" customFormat="1" ht="20.25" customHeight="1" x14ac:dyDescent="0.2">
      <c r="A3" s="259" t="s">
        <v>220</v>
      </c>
      <c r="B3" s="274"/>
      <c r="C3" s="274"/>
      <c r="D3" s="274"/>
      <c r="E3" s="274"/>
      <c r="F3" s="274"/>
      <c r="G3" s="274"/>
      <c r="H3" s="274"/>
      <c r="I3" s="274"/>
      <c r="J3" s="274"/>
      <c r="K3" s="274"/>
      <c r="L3" s="274"/>
      <c r="M3" s="274"/>
    </row>
    <row r="4" spans="1:21" s="117" customFormat="1" ht="20.25" customHeight="1" x14ac:dyDescent="0.2">
      <c r="A4" s="134" t="s">
        <v>167</v>
      </c>
    </row>
    <row r="5" spans="1:21" s="117" customFormat="1" ht="20.25" customHeight="1" x14ac:dyDescent="0.2">
      <c r="A5" s="141" t="s">
        <v>176</v>
      </c>
      <c r="B5" s="145"/>
      <c r="C5" s="145"/>
      <c r="D5" s="145"/>
      <c r="E5" s="145"/>
      <c r="F5" s="145"/>
      <c r="G5" s="145"/>
      <c r="H5" s="145"/>
      <c r="I5" s="145"/>
      <c r="J5" s="145"/>
      <c r="K5" s="145"/>
      <c r="L5" s="145"/>
      <c r="M5" s="145"/>
      <c r="N5" s="145"/>
      <c r="O5" s="145"/>
      <c r="P5" s="145"/>
      <c r="Q5" s="145"/>
      <c r="R5" s="145"/>
      <c r="S5" s="145"/>
      <c r="T5" s="145"/>
      <c r="U5" s="145"/>
    </row>
    <row r="7" spans="1:21" x14ac:dyDescent="0.2">
      <c r="A7" s="150" t="s">
        <v>181</v>
      </c>
    </row>
    <row r="8" spans="1:21" x14ac:dyDescent="0.2">
      <c r="A8" s="981" t="s">
        <v>180</v>
      </c>
      <c r="B8" s="981"/>
      <c r="C8" s="981"/>
      <c r="D8" s="981"/>
      <c r="E8" s="981"/>
      <c r="F8" s="981"/>
      <c r="G8" s="981"/>
      <c r="H8" s="981"/>
      <c r="I8" s="981"/>
      <c r="J8" s="981"/>
      <c r="K8" s="981"/>
      <c r="L8" s="981"/>
      <c r="M8" s="981"/>
      <c r="N8" s="981"/>
      <c r="O8" s="981"/>
      <c r="P8" s="981"/>
      <c r="Q8" s="981"/>
      <c r="R8" s="981"/>
      <c r="S8" s="981"/>
      <c r="T8" s="981"/>
      <c r="U8" s="981"/>
    </row>
    <row r="10" spans="1:21" x14ac:dyDescent="0.2">
      <c r="A10" s="286" t="s">
        <v>221</v>
      </c>
      <c r="C10" s="284">
        <v>2017</v>
      </c>
      <c r="E10" s="129">
        <v>2016</v>
      </c>
      <c r="F10" s="133"/>
      <c r="G10" s="129">
        <v>2015</v>
      </c>
      <c r="H10" s="133"/>
      <c r="I10" s="129">
        <v>2014</v>
      </c>
      <c r="J10" s="133"/>
      <c r="K10" s="129">
        <v>2013</v>
      </c>
      <c r="L10" s="133"/>
      <c r="M10" s="129">
        <v>2012</v>
      </c>
      <c r="N10" s="133"/>
      <c r="O10" s="129">
        <v>2011</v>
      </c>
      <c r="P10" s="133"/>
      <c r="Q10" s="129">
        <v>2010</v>
      </c>
      <c r="R10" s="133"/>
      <c r="S10" s="129">
        <v>2009</v>
      </c>
      <c r="T10" s="133"/>
      <c r="U10" s="129">
        <v>2008</v>
      </c>
    </row>
    <row r="11" spans="1:21" x14ac:dyDescent="0.2">
      <c r="A11" s="287" t="s">
        <v>222</v>
      </c>
      <c r="C11" s="285">
        <v>0.01</v>
      </c>
      <c r="E11" s="128" t="s">
        <v>179</v>
      </c>
      <c r="G11" s="128" t="s">
        <v>179</v>
      </c>
      <c r="I11" s="128" t="s">
        <v>179</v>
      </c>
      <c r="K11" s="128">
        <v>0.01</v>
      </c>
      <c r="M11" s="137" t="s">
        <v>179</v>
      </c>
      <c r="O11" s="137" t="s">
        <v>179</v>
      </c>
      <c r="Q11" s="137" t="s">
        <v>179</v>
      </c>
      <c r="S11" s="128">
        <v>2.1999999999999999E-2</v>
      </c>
      <c r="U11" s="128">
        <v>2.1999999999999999E-2</v>
      </c>
    </row>
    <row r="12" spans="1:21" x14ac:dyDescent="0.2">
      <c r="A12" s="128"/>
      <c r="E12" s="128"/>
      <c r="G12" s="128"/>
      <c r="I12" s="137"/>
      <c r="K12" s="137"/>
      <c r="M12" s="137"/>
      <c r="O12" s="128"/>
      <c r="Q12" s="128"/>
      <c r="S12" s="128"/>
      <c r="U12" s="128"/>
    </row>
    <row r="13" spans="1:21" ht="12.75" customHeight="1" x14ac:dyDescent="0.2">
      <c r="A13" s="980" t="s">
        <v>223</v>
      </c>
      <c r="B13" s="980"/>
      <c r="C13" s="980"/>
      <c r="D13" s="980"/>
      <c r="E13" s="980"/>
      <c r="F13" s="980"/>
      <c r="G13" s="980"/>
      <c r="H13" s="980"/>
      <c r="I13" s="980"/>
      <c r="J13" s="980"/>
      <c r="K13" s="980"/>
      <c r="L13" s="980"/>
      <c r="M13" s="980"/>
      <c r="N13" s="980"/>
      <c r="O13" s="980"/>
      <c r="P13" s="980"/>
      <c r="Q13" s="980"/>
      <c r="R13" s="980"/>
      <c r="S13" s="980"/>
      <c r="T13" s="980"/>
      <c r="U13" s="980"/>
    </row>
    <row r="14" spans="1:21" x14ac:dyDescent="0.2">
      <c r="A14" s="980"/>
      <c r="B14" s="980"/>
      <c r="C14" s="980"/>
      <c r="D14" s="980"/>
      <c r="E14" s="980"/>
      <c r="F14" s="980"/>
      <c r="G14" s="980"/>
      <c r="H14" s="980"/>
      <c r="I14" s="980"/>
      <c r="J14" s="980"/>
      <c r="K14" s="980"/>
      <c r="L14" s="980"/>
      <c r="M14" s="980"/>
      <c r="N14" s="980"/>
      <c r="O14" s="980"/>
      <c r="P14" s="980"/>
      <c r="Q14" s="980"/>
      <c r="R14" s="980"/>
      <c r="S14" s="980"/>
      <c r="T14" s="980"/>
      <c r="U14" s="980"/>
    </row>
    <row r="15" spans="1:21" x14ac:dyDescent="0.2">
      <c r="A15" s="980"/>
      <c r="B15" s="980"/>
      <c r="C15" s="980"/>
      <c r="D15" s="980"/>
      <c r="E15" s="980"/>
      <c r="F15" s="980"/>
      <c r="G15" s="980"/>
      <c r="H15" s="980"/>
      <c r="I15" s="980"/>
      <c r="J15" s="980"/>
      <c r="K15" s="980"/>
      <c r="L15" s="980"/>
      <c r="M15" s="980"/>
      <c r="N15" s="980"/>
      <c r="O15" s="980"/>
      <c r="P15" s="980"/>
      <c r="Q15" s="980"/>
      <c r="R15" s="980"/>
      <c r="S15" s="980"/>
      <c r="T15" s="980"/>
      <c r="U15" s="980"/>
    </row>
    <row r="16" spans="1:21" x14ac:dyDescent="0.2">
      <c r="A16" s="980"/>
      <c r="B16" s="980"/>
      <c r="C16" s="980"/>
      <c r="D16" s="980"/>
      <c r="E16" s="980"/>
      <c r="F16" s="980"/>
      <c r="G16" s="980"/>
      <c r="H16" s="980"/>
      <c r="I16" s="980"/>
      <c r="J16" s="980"/>
      <c r="K16" s="980"/>
      <c r="L16" s="980"/>
      <c r="M16" s="980"/>
      <c r="N16" s="980"/>
      <c r="O16" s="980"/>
      <c r="P16" s="980"/>
      <c r="Q16" s="980"/>
      <c r="R16" s="980"/>
      <c r="S16" s="980"/>
      <c r="T16" s="980"/>
      <c r="U16" s="980"/>
    </row>
    <row r="17" spans="1:21" x14ac:dyDescent="0.2">
      <c r="A17" s="980"/>
      <c r="B17" s="980"/>
      <c r="C17" s="980"/>
      <c r="D17" s="980"/>
      <c r="E17" s="980"/>
      <c r="F17" s="980"/>
      <c r="G17" s="980"/>
      <c r="H17" s="980"/>
      <c r="I17" s="980"/>
      <c r="J17" s="980"/>
      <c r="K17" s="980"/>
      <c r="L17" s="980"/>
      <c r="M17" s="980"/>
      <c r="N17" s="980"/>
      <c r="O17" s="980"/>
      <c r="P17" s="980"/>
      <c r="Q17" s="980"/>
      <c r="R17" s="980"/>
      <c r="S17" s="980"/>
      <c r="T17" s="980"/>
      <c r="U17" s="980"/>
    </row>
    <row r="18" spans="1:21" x14ac:dyDescent="0.2">
      <c r="A18" s="980"/>
      <c r="B18" s="980"/>
      <c r="C18" s="980"/>
      <c r="D18" s="980"/>
      <c r="E18" s="980"/>
      <c r="F18" s="980"/>
      <c r="G18" s="980"/>
      <c r="H18" s="980"/>
      <c r="I18" s="980"/>
      <c r="J18" s="980"/>
      <c r="K18" s="980"/>
      <c r="L18" s="980"/>
      <c r="M18" s="980"/>
      <c r="N18" s="980"/>
      <c r="O18" s="980"/>
      <c r="P18" s="980"/>
      <c r="Q18" s="980"/>
      <c r="R18" s="980"/>
      <c r="S18" s="980"/>
      <c r="T18" s="980"/>
      <c r="U18" s="980"/>
    </row>
    <row r="19" spans="1:21" x14ac:dyDescent="0.2">
      <c r="A19" s="980"/>
      <c r="B19" s="980"/>
      <c r="C19" s="980"/>
      <c r="D19" s="980"/>
      <c r="E19" s="980"/>
      <c r="F19" s="980"/>
      <c r="G19" s="980"/>
      <c r="H19" s="980"/>
      <c r="I19" s="980"/>
      <c r="J19" s="980"/>
      <c r="K19" s="980"/>
      <c r="L19" s="980"/>
      <c r="M19" s="980"/>
      <c r="N19" s="980"/>
      <c r="O19" s="980"/>
      <c r="P19" s="980"/>
      <c r="Q19" s="980"/>
      <c r="R19" s="980"/>
      <c r="S19" s="980"/>
      <c r="T19" s="980"/>
      <c r="U19" s="980"/>
    </row>
    <row r="20" spans="1:21" x14ac:dyDescent="0.2">
      <c r="A20" s="980"/>
      <c r="B20" s="980"/>
      <c r="C20" s="980"/>
      <c r="D20" s="980"/>
      <c r="E20" s="980"/>
      <c r="F20" s="980"/>
      <c r="G20" s="980"/>
      <c r="H20" s="980"/>
      <c r="I20" s="980"/>
      <c r="J20" s="980"/>
      <c r="K20" s="980"/>
      <c r="L20" s="980"/>
      <c r="M20" s="980"/>
      <c r="N20" s="980"/>
      <c r="O20" s="980"/>
      <c r="P20" s="980"/>
      <c r="Q20" s="980"/>
      <c r="R20" s="980"/>
      <c r="S20" s="980"/>
      <c r="T20" s="980"/>
      <c r="U20" s="980"/>
    </row>
    <row r="21" spans="1:21" x14ac:dyDescent="0.2">
      <c r="A21" s="980"/>
      <c r="B21" s="980"/>
      <c r="C21" s="980"/>
      <c r="D21" s="980"/>
      <c r="E21" s="980"/>
      <c r="F21" s="980"/>
      <c r="G21" s="980"/>
      <c r="H21" s="980"/>
      <c r="I21" s="980"/>
      <c r="J21" s="980"/>
      <c r="K21" s="980"/>
      <c r="L21" s="980"/>
      <c r="M21" s="980"/>
      <c r="N21" s="980"/>
      <c r="O21" s="980"/>
      <c r="P21" s="980"/>
      <c r="Q21" s="980"/>
      <c r="R21" s="980"/>
      <c r="S21" s="980"/>
      <c r="T21" s="980"/>
      <c r="U21" s="980"/>
    </row>
    <row r="22" spans="1:21" x14ac:dyDescent="0.2">
      <c r="A22" s="980"/>
      <c r="B22" s="980"/>
      <c r="C22" s="980"/>
      <c r="D22" s="980"/>
      <c r="E22" s="980"/>
      <c r="F22" s="980"/>
      <c r="G22" s="980"/>
      <c r="H22" s="980"/>
      <c r="I22" s="980"/>
      <c r="J22" s="980"/>
      <c r="K22" s="980"/>
      <c r="L22" s="980"/>
      <c r="M22" s="980"/>
      <c r="N22" s="980"/>
      <c r="O22" s="980"/>
      <c r="P22" s="980"/>
      <c r="Q22" s="980"/>
      <c r="R22" s="980"/>
      <c r="S22" s="980"/>
      <c r="T22" s="980"/>
      <c r="U22" s="980"/>
    </row>
    <row r="23" spans="1:21" x14ac:dyDescent="0.2">
      <c r="A23" s="980"/>
      <c r="B23" s="980"/>
      <c r="C23" s="980"/>
      <c r="D23" s="980"/>
      <c r="E23" s="980"/>
      <c r="F23" s="980"/>
      <c r="G23" s="980"/>
      <c r="H23" s="980"/>
      <c r="I23" s="980"/>
      <c r="J23" s="980"/>
      <c r="K23" s="980"/>
      <c r="L23" s="980"/>
      <c r="M23" s="980"/>
      <c r="N23" s="980"/>
      <c r="O23" s="980"/>
      <c r="P23" s="980"/>
      <c r="Q23" s="980"/>
      <c r="R23" s="980"/>
      <c r="S23" s="980"/>
      <c r="T23" s="980"/>
      <c r="U23" s="980"/>
    </row>
    <row r="24" spans="1:21" x14ac:dyDescent="0.2">
      <c r="A24" s="980"/>
      <c r="B24" s="980"/>
      <c r="C24" s="980"/>
      <c r="D24" s="980"/>
      <c r="E24" s="980"/>
      <c r="F24" s="980"/>
      <c r="G24" s="980"/>
      <c r="H24" s="980"/>
      <c r="I24" s="980"/>
      <c r="J24" s="980"/>
      <c r="K24" s="980"/>
      <c r="L24" s="980"/>
      <c r="M24" s="980"/>
      <c r="N24" s="980"/>
      <c r="O24" s="980"/>
      <c r="P24" s="980"/>
      <c r="Q24" s="980"/>
      <c r="R24" s="980"/>
      <c r="S24" s="980"/>
      <c r="T24" s="980"/>
      <c r="U24" s="980"/>
    </row>
    <row r="25" spans="1:21" x14ac:dyDescent="0.2">
      <c r="A25" s="127"/>
      <c r="B25" s="127"/>
      <c r="C25" s="241"/>
      <c r="D25" s="241"/>
      <c r="E25" s="127"/>
      <c r="F25" s="127"/>
      <c r="G25" s="127"/>
      <c r="H25" s="127"/>
      <c r="I25" s="127"/>
      <c r="J25" s="127"/>
      <c r="K25" s="127"/>
      <c r="L25" s="127"/>
      <c r="M25" s="127"/>
      <c r="N25" s="127"/>
      <c r="O25" s="127"/>
      <c r="P25" s="127"/>
      <c r="Q25" s="127"/>
      <c r="R25" s="127"/>
      <c r="S25" s="127"/>
      <c r="T25" s="127"/>
      <c r="U25" s="127"/>
    </row>
    <row r="26" spans="1:21" ht="13.15" customHeight="1" x14ac:dyDescent="0.2">
      <c r="A26" s="979" t="s">
        <v>178</v>
      </c>
      <c r="B26" s="979"/>
      <c r="C26" s="979"/>
      <c r="D26" s="979"/>
      <c r="E26" s="979"/>
      <c r="F26" s="979"/>
      <c r="G26" s="979"/>
      <c r="H26" s="979"/>
      <c r="I26" s="979"/>
      <c r="J26" s="979"/>
      <c r="K26" s="979"/>
      <c r="L26" s="979"/>
      <c r="M26" s="979"/>
      <c r="N26" s="979"/>
      <c r="O26" s="979"/>
      <c r="P26" s="979"/>
      <c r="Q26" s="979"/>
      <c r="R26" s="979"/>
      <c r="S26" s="979"/>
      <c r="T26" s="979"/>
      <c r="U26" s="979"/>
    </row>
    <row r="27" spans="1:21" x14ac:dyDescent="0.2">
      <c r="A27" s="979"/>
      <c r="B27" s="979"/>
      <c r="C27" s="979"/>
      <c r="D27" s="979"/>
      <c r="E27" s="979"/>
      <c r="F27" s="979"/>
      <c r="G27" s="979"/>
      <c r="H27" s="979"/>
      <c r="I27" s="979"/>
      <c r="J27" s="979"/>
      <c r="K27" s="979"/>
      <c r="L27" s="979"/>
      <c r="M27" s="979"/>
      <c r="N27" s="979"/>
      <c r="O27" s="979"/>
      <c r="P27" s="979"/>
      <c r="Q27" s="979"/>
      <c r="R27" s="979"/>
      <c r="S27" s="979"/>
      <c r="T27" s="979"/>
      <c r="U27" s="979"/>
    </row>
    <row r="28" spans="1:21" x14ac:dyDescent="0.2">
      <c r="A28" s="138"/>
      <c r="B28" s="138"/>
      <c r="C28" s="138"/>
      <c r="D28" s="138"/>
      <c r="E28" s="138"/>
      <c r="F28" s="138"/>
      <c r="G28" s="138"/>
      <c r="H28" s="138"/>
      <c r="I28" s="138"/>
      <c r="J28" s="138"/>
      <c r="K28" s="138"/>
      <c r="L28" s="138"/>
      <c r="M28" s="138"/>
      <c r="N28" s="138"/>
      <c r="O28" s="138"/>
      <c r="P28" s="138"/>
      <c r="Q28" s="138"/>
      <c r="R28" s="138"/>
      <c r="S28" s="138"/>
      <c r="T28" s="138"/>
      <c r="U28" s="138"/>
    </row>
    <row r="30" spans="1:21" x14ac:dyDescent="0.2">
      <c r="A30" s="151"/>
    </row>
    <row r="33" spans="1:5" x14ac:dyDescent="0.2">
      <c r="A33" s="136"/>
      <c r="B33" s="136"/>
      <c r="C33" s="136"/>
      <c r="D33" s="136"/>
      <c r="E33" s="136"/>
    </row>
    <row r="34" spans="1:5" x14ac:dyDescent="0.2">
      <c r="A34" s="152"/>
      <c r="B34" s="153"/>
      <c r="C34" s="153"/>
      <c r="D34" s="153"/>
      <c r="E34" s="153"/>
    </row>
    <row r="35" spans="1:5" x14ac:dyDescent="0.2">
      <c r="A35" s="154"/>
    </row>
  </sheetData>
  <mergeCells count="3">
    <mergeCell ref="A13:U24"/>
    <mergeCell ref="A26:U27"/>
    <mergeCell ref="A8:U8"/>
  </mergeCells>
  <pageMargins left="0.75" right="0.75" top="1" bottom="1" header="0.5" footer="0.5"/>
  <pageSetup scale="61"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FF00"/>
  </sheetPr>
  <dimension ref="A1:S36"/>
  <sheetViews>
    <sheetView view="pageBreakPreview" zoomScaleNormal="80" zoomScaleSheetLayoutView="100" workbookViewId="0">
      <selection activeCell="A13" sqref="A13:S25"/>
    </sheetView>
  </sheetViews>
  <sheetFormatPr defaultColWidth="9.140625" defaultRowHeight="12.75" x14ac:dyDescent="0.2"/>
  <cols>
    <col min="1" max="1" width="10.7109375" style="126" customWidth="1"/>
    <col min="2" max="2" width="2.28515625" style="126" customWidth="1"/>
    <col min="3" max="3" width="10.7109375" style="126" customWidth="1"/>
    <col min="4" max="4" width="2.28515625" style="126" customWidth="1"/>
    <col min="5" max="5" width="10.7109375" style="126" customWidth="1"/>
    <col min="6" max="6" width="2.7109375" style="126" customWidth="1"/>
    <col min="7" max="7" width="10.7109375" style="126" customWidth="1"/>
    <col min="8" max="8" width="2.140625" style="126" customWidth="1"/>
    <col min="9" max="9" width="10.7109375" style="126" customWidth="1"/>
    <col min="10" max="10" width="2.28515625" style="126" customWidth="1"/>
    <col min="11" max="11" width="10.7109375" style="126" customWidth="1"/>
    <col min="12" max="12" width="2.28515625" style="126" customWidth="1"/>
    <col min="13" max="13" width="10.7109375" style="126" customWidth="1"/>
    <col min="14" max="14" width="2.42578125" style="126" customWidth="1"/>
    <col min="15" max="15" width="10.7109375" style="126" customWidth="1"/>
    <col min="16" max="16" width="2.140625" style="126" customWidth="1"/>
    <col min="17" max="17" width="10.7109375" style="126" customWidth="1"/>
    <col min="18" max="18" width="2.140625" style="126" customWidth="1"/>
    <col min="19" max="19" width="10.7109375" style="126" customWidth="1"/>
    <col min="20" max="16384" width="9.140625" style="126"/>
  </cols>
  <sheetData>
    <row r="1" spans="1:19" s="144" customFormat="1" ht="20.25" customHeight="1" x14ac:dyDescent="0.2">
      <c r="A1" s="134" t="str">
        <f>TextRefCopy5</f>
        <v>Name of Agency</v>
      </c>
    </row>
    <row r="2" spans="1:19" s="117" customFormat="1" ht="20.25" customHeight="1" x14ac:dyDescent="0.2">
      <c r="A2" s="134" t="s">
        <v>182</v>
      </c>
    </row>
    <row r="3" spans="1:19" s="117" customFormat="1" ht="20.25" customHeight="1" x14ac:dyDescent="0.2">
      <c r="A3" s="259" t="s">
        <v>220</v>
      </c>
      <c r="B3" s="274"/>
      <c r="C3" s="274"/>
      <c r="D3" s="274"/>
      <c r="E3" s="274"/>
      <c r="F3" s="274"/>
      <c r="G3" s="274"/>
      <c r="H3" s="274"/>
      <c r="I3" s="274"/>
      <c r="J3" s="274"/>
      <c r="K3" s="274"/>
    </row>
    <row r="4" spans="1:19" s="117" customFormat="1" ht="20.25" customHeight="1" x14ac:dyDescent="0.2">
      <c r="A4" s="259" t="s">
        <v>224</v>
      </c>
      <c r="B4" s="274"/>
      <c r="C4" s="274"/>
      <c r="D4" s="274"/>
      <c r="E4" s="274"/>
      <c r="F4" s="274"/>
      <c r="G4" s="274"/>
      <c r="H4" s="274"/>
      <c r="I4" s="274"/>
      <c r="J4" s="274"/>
      <c r="K4" s="274"/>
      <c r="L4" s="274"/>
      <c r="M4" s="274"/>
      <c r="N4" s="274"/>
      <c r="O4" s="274"/>
      <c r="P4" s="274"/>
      <c r="Q4" s="274"/>
      <c r="R4" s="274"/>
      <c r="S4" s="274"/>
    </row>
    <row r="5" spans="1:19" s="117" customFormat="1" ht="20.25" customHeight="1" x14ac:dyDescent="0.2">
      <c r="A5" s="141" t="s">
        <v>176</v>
      </c>
      <c r="B5" s="145"/>
      <c r="C5" s="145"/>
      <c r="D5" s="145"/>
      <c r="E5" s="145"/>
      <c r="F5" s="145"/>
      <c r="G5" s="145"/>
      <c r="H5" s="145"/>
      <c r="I5" s="145"/>
      <c r="J5" s="145"/>
      <c r="K5" s="145"/>
      <c r="L5" s="145"/>
      <c r="M5" s="145"/>
      <c r="N5" s="145"/>
      <c r="O5" s="145"/>
      <c r="P5" s="145"/>
      <c r="Q5" s="145"/>
      <c r="R5" s="145"/>
      <c r="S5" s="145"/>
    </row>
    <row r="7" spans="1:19" x14ac:dyDescent="0.2">
      <c r="A7" s="150" t="s">
        <v>181</v>
      </c>
    </row>
    <row r="8" spans="1:19" x14ac:dyDescent="0.2">
      <c r="A8" s="981" t="s">
        <v>180</v>
      </c>
      <c r="B8" s="981"/>
      <c r="C8" s="981"/>
      <c r="D8" s="981"/>
      <c r="E8" s="981"/>
      <c r="F8" s="981"/>
      <c r="G8" s="981"/>
      <c r="H8" s="981"/>
      <c r="I8" s="981"/>
      <c r="J8" s="981"/>
      <c r="K8" s="981"/>
      <c r="L8" s="981"/>
      <c r="M8" s="981"/>
      <c r="N8" s="981"/>
      <c r="O8" s="981"/>
      <c r="P8" s="981"/>
      <c r="Q8" s="981"/>
      <c r="R8" s="981"/>
      <c r="S8" s="981"/>
    </row>
    <row r="10" spans="1:19" x14ac:dyDescent="0.2">
      <c r="A10" s="284">
        <v>2017</v>
      </c>
      <c r="C10" s="255">
        <v>2016</v>
      </c>
      <c r="D10" s="133"/>
      <c r="E10" s="255">
        <v>2015</v>
      </c>
      <c r="F10" s="133"/>
      <c r="G10" s="255">
        <v>2014</v>
      </c>
      <c r="H10" s="133"/>
      <c r="I10" s="255">
        <v>2013</v>
      </c>
      <c r="J10" s="133"/>
      <c r="K10" s="255">
        <v>2012</v>
      </c>
      <c r="L10" s="133"/>
      <c r="M10" s="255">
        <v>2011</v>
      </c>
      <c r="N10" s="133"/>
      <c r="O10" s="255">
        <v>2010</v>
      </c>
      <c r="P10" s="133"/>
      <c r="Q10" s="255">
        <v>2009</v>
      </c>
      <c r="R10" s="133"/>
      <c r="S10" s="255">
        <v>2008</v>
      </c>
    </row>
    <row r="11" spans="1:19" x14ac:dyDescent="0.2">
      <c r="A11" s="285">
        <v>0.01</v>
      </c>
      <c r="C11" s="128" t="s">
        <v>179</v>
      </c>
      <c r="E11" s="128" t="s">
        <v>179</v>
      </c>
      <c r="G11" s="128" t="s">
        <v>179</v>
      </c>
      <c r="I11" s="128">
        <v>0.01</v>
      </c>
      <c r="K11" s="137" t="s">
        <v>179</v>
      </c>
      <c r="M11" s="137" t="s">
        <v>179</v>
      </c>
      <c r="O11" s="137" t="s">
        <v>179</v>
      </c>
      <c r="Q11" s="128">
        <v>2.1999999999999999E-2</v>
      </c>
      <c r="S11" s="128">
        <v>2.1999999999999999E-2</v>
      </c>
    </row>
    <row r="12" spans="1:19" x14ac:dyDescent="0.2">
      <c r="A12" s="128"/>
      <c r="C12" s="128"/>
      <c r="E12" s="128"/>
      <c r="G12" s="137"/>
      <c r="I12" s="137"/>
      <c r="K12" s="137"/>
      <c r="M12" s="128"/>
      <c r="O12" s="128"/>
      <c r="Q12" s="128"/>
      <c r="S12" s="128"/>
    </row>
    <row r="13" spans="1:19" ht="12.75" customHeight="1" x14ac:dyDescent="0.2">
      <c r="A13" s="980" t="s">
        <v>223</v>
      </c>
      <c r="B13" s="980"/>
      <c r="C13" s="980"/>
      <c r="D13" s="980"/>
      <c r="E13" s="980"/>
      <c r="F13" s="980"/>
      <c r="G13" s="980"/>
      <c r="H13" s="980"/>
      <c r="I13" s="980"/>
      <c r="J13" s="980"/>
      <c r="K13" s="980"/>
      <c r="L13" s="980"/>
      <c r="M13" s="980"/>
      <c r="N13" s="980"/>
      <c r="O13" s="980"/>
      <c r="P13" s="980"/>
      <c r="Q13" s="980"/>
      <c r="R13" s="980"/>
      <c r="S13" s="980"/>
    </row>
    <row r="14" spans="1:19" x14ac:dyDescent="0.2">
      <c r="A14" s="980"/>
      <c r="B14" s="980"/>
      <c r="C14" s="980"/>
      <c r="D14" s="980"/>
      <c r="E14" s="980"/>
      <c r="F14" s="980"/>
      <c r="G14" s="980"/>
      <c r="H14" s="980"/>
      <c r="I14" s="980"/>
      <c r="J14" s="980"/>
      <c r="K14" s="980"/>
      <c r="L14" s="980"/>
      <c r="M14" s="980"/>
      <c r="N14" s="980"/>
      <c r="O14" s="980"/>
      <c r="P14" s="980"/>
      <c r="Q14" s="980"/>
      <c r="R14" s="980"/>
      <c r="S14" s="980"/>
    </row>
    <row r="15" spans="1:19" x14ac:dyDescent="0.2">
      <c r="A15" s="980"/>
      <c r="B15" s="980"/>
      <c r="C15" s="980"/>
      <c r="D15" s="980"/>
      <c r="E15" s="980"/>
      <c r="F15" s="980"/>
      <c r="G15" s="980"/>
      <c r="H15" s="980"/>
      <c r="I15" s="980"/>
      <c r="J15" s="980"/>
      <c r="K15" s="980"/>
      <c r="L15" s="980"/>
      <c r="M15" s="980"/>
      <c r="N15" s="980"/>
      <c r="O15" s="980"/>
      <c r="P15" s="980"/>
      <c r="Q15" s="980"/>
      <c r="R15" s="980"/>
      <c r="S15" s="980"/>
    </row>
    <row r="16" spans="1:19" x14ac:dyDescent="0.2">
      <c r="A16" s="980"/>
      <c r="B16" s="980"/>
      <c r="C16" s="980"/>
      <c r="D16" s="980"/>
      <c r="E16" s="980"/>
      <c r="F16" s="980"/>
      <c r="G16" s="980"/>
      <c r="H16" s="980"/>
      <c r="I16" s="980"/>
      <c r="J16" s="980"/>
      <c r="K16" s="980"/>
      <c r="L16" s="980"/>
      <c r="M16" s="980"/>
      <c r="N16" s="980"/>
      <c r="O16" s="980"/>
      <c r="P16" s="980"/>
      <c r="Q16" s="980"/>
      <c r="R16" s="980"/>
      <c r="S16" s="980"/>
    </row>
    <row r="17" spans="1:19" x14ac:dyDescent="0.2">
      <c r="A17" s="980"/>
      <c r="B17" s="980"/>
      <c r="C17" s="980"/>
      <c r="D17" s="980"/>
      <c r="E17" s="980"/>
      <c r="F17" s="980"/>
      <c r="G17" s="980"/>
      <c r="H17" s="980"/>
      <c r="I17" s="980"/>
      <c r="J17" s="980"/>
      <c r="K17" s="980"/>
      <c r="L17" s="980"/>
      <c r="M17" s="980"/>
      <c r="N17" s="980"/>
      <c r="O17" s="980"/>
      <c r="P17" s="980"/>
      <c r="Q17" s="980"/>
      <c r="R17" s="980"/>
      <c r="S17" s="980"/>
    </row>
    <row r="18" spans="1:19" x14ac:dyDescent="0.2">
      <c r="A18" s="980"/>
      <c r="B18" s="980"/>
      <c r="C18" s="980"/>
      <c r="D18" s="980"/>
      <c r="E18" s="980"/>
      <c r="F18" s="980"/>
      <c r="G18" s="980"/>
      <c r="H18" s="980"/>
      <c r="I18" s="980"/>
      <c r="J18" s="980"/>
      <c r="K18" s="980"/>
      <c r="L18" s="980"/>
      <c r="M18" s="980"/>
      <c r="N18" s="980"/>
      <c r="O18" s="980"/>
      <c r="P18" s="980"/>
      <c r="Q18" s="980"/>
      <c r="R18" s="980"/>
      <c r="S18" s="980"/>
    </row>
    <row r="19" spans="1:19" x14ac:dyDescent="0.2">
      <c r="A19" s="980"/>
      <c r="B19" s="980"/>
      <c r="C19" s="980"/>
      <c r="D19" s="980"/>
      <c r="E19" s="980"/>
      <c r="F19" s="980"/>
      <c r="G19" s="980"/>
      <c r="H19" s="980"/>
      <c r="I19" s="980"/>
      <c r="J19" s="980"/>
      <c r="K19" s="980"/>
      <c r="L19" s="980"/>
      <c r="M19" s="980"/>
      <c r="N19" s="980"/>
      <c r="O19" s="980"/>
      <c r="P19" s="980"/>
      <c r="Q19" s="980"/>
      <c r="R19" s="980"/>
      <c r="S19" s="980"/>
    </row>
    <row r="20" spans="1:19" x14ac:dyDescent="0.2">
      <c r="A20" s="980"/>
      <c r="B20" s="980"/>
      <c r="C20" s="980"/>
      <c r="D20" s="980"/>
      <c r="E20" s="980"/>
      <c r="F20" s="980"/>
      <c r="G20" s="980"/>
      <c r="H20" s="980"/>
      <c r="I20" s="980"/>
      <c r="J20" s="980"/>
      <c r="K20" s="980"/>
      <c r="L20" s="980"/>
      <c r="M20" s="980"/>
      <c r="N20" s="980"/>
      <c r="O20" s="980"/>
      <c r="P20" s="980"/>
      <c r="Q20" s="980"/>
      <c r="R20" s="980"/>
      <c r="S20" s="980"/>
    </row>
    <row r="21" spans="1:19" x14ac:dyDescent="0.2">
      <c r="A21" s="980"/>
      <c r="B21" s="980"/>
      <c r="C21" s="980"/>
      <c r="D21" s="980"/>
      <c r="E21" s="980"/>
      <c r="F21" s="980"/>
      <c r="G21" s="980"/>
      <c r="H21" s="980"/>
      <c r="I21" s="980"/>
      <c r="J21" s="980"/>
      <c r="K21" s="980"/>
      <c r="L21" s="980"/>
      <c r="M21" s="980"/>
      <c r="N21" s="980"/>
      <c r="O21" s="980"/>
      <c r="P21" s="980"/>
      <c r="Q21" s="980"/>
      <c r="R21" s="980"/>
      <c r="S21" s="980"/>
    </row>
    <row r="22" spans="1:19" x14ac:dyDescent="0.2">
      <c r="A22" s="980"/>
      <c r="B22" s="980"/>
      <c r="C22" s="980"/>
      <c r="D22" s="980"/>
      <c r="E22" s="980"/>
      <c r="F22" s="980"/>
      <c r="G22" s="980"/>
      <c r="H22" s="980"/>
      <c r="I22" s="980"/>
      <c r="J22" s="980"/>
      <c r="K22" s="980"/>
      <c r="L22" s="980"/>
      <c r="M22" s="980"/>
      <c r="N22" s="980"/>
      <c r="O22" s="980"/>
      <c r="P22" s="980"/>
      <c r="Q22" s="980"/>
      <c r="R22" s="980"/>
      <c r="S22" s="980"/>
    </row>
    <row r="23" spans="1:19" x14ac:dyDescent="0.2">
      <c r="A23" s="980"/>
      <c r="B23" s="980"/>
      <c r="C23" s="980"/>
      <c r="D23" s="980"/>
      <c r="E23" s="980"/>
      <c r="F23" s="980"/>
      <c r="G23" s="980"/>
      <c r="H23" s="980"/>
      <c r="I23" s="980"/>
      <c r="J23" s="980"/>
      <c r="K23" s="980"/>
      <c r="L23" s="980"/>
      <c r="M23" s="980"/>
      <c r="N23" s="980"/>
      <c r="O23" s="980"/>
      <c r="P23" s="980"/>
      <c r="Q23" s="980"/>
      <c r="R23" s="980"/>
      <c r="S23" s="980"/>
    </row>
    <row r="24" spans="1:19" x14ac:dyDescent="0.2">
      <c r="A24" s="980"/>
      <c r="B24" s="980"/>
      <c r="C24" s="980"/>
      <c r="D24" s="980"/>
      <c r="E24" s="980"/>
      <c r="F24" s="980"/>
      <c r="G24" s="980"/>
      <c r="H24" s="980"/>
      <c r="I24" s="980"/>
      <c r="J24" s="980"/>
      <c r="K24" s="980"/>
      <c r="L24" s="980"/>
      <c r="M24" s="980"/>
      <c r="N24" s="980"/>
      <c r="O24" s="980"/>
      <c r="P24" s="980"/>
      <c r="Q24" s="980"/>
      <c r="R24" s="980"/>
      <c r="S24" s="980"/>
    </row>
    <row r="25" spans="1:19" x14ac:dyDescent="0.2">
      <c r="A25" s="980"/>
      <c r="B25" s="980"/>
      <c r="C25" s="980"/>
      <c r="D25" s="980"/>
      <c r="E25" s="980"/>
      <c r="F25" s="980"/>
      <c r="G25" s="980"/>
      <c r="H25" s="980"/>
      <c r="I25" s="980"/>
      <c r="J25" s="980"/>
      <c r="K25" s="980"/>
      <c r="L25" s="980"/>
      <c r="M25" s="980"/>
      <c r="N25" s="980"/>
      <c r="O25" s="980"/>
      <c r="P25" s="980"/>
      <c r="Q25" s="980"/>
      <c r="R25" s="980"/>
      <c r="S25" s="980"/>
    </row>
    <row r="26" spans="1:19" x14ac:dyDescent="0.2">
      <c r="A26" s="241"/>
      <c r="B26" s="241"/>
      <c r="C26" s="241"/>
      <c r="D26" s="241"/>
      <c r="E26" s="241"/>
      <c r="F26" s="241"/>
      <c r="G26" s="241"/>
      <c r="H26" s="241"/>
      <c r="I26" s="241"/>
      <c r="J26" s="241"/>
      <c r="K26" s="241"/>
      <c r="L26" s="241"/>
      <c r="M26" s="241"/>
      <c r="N26" s="241"/>
      <c r="O26" s="241"/>
      <c r="P26" s="241"/>
      <c r="Q26" s="241"/>
      <c r="R26" s="241"/>
      <c r="S26" s="241"/>
    </row>
    <row r="27" spans="1:19" ht="13.15" customHeight="1" x14ac:dyDescent="0.2">
      <c r="A27" s="979" t="s">
        <v>178</v>
      </c>
      <c r="B27" s="979"/>
      <c r="C27" s="979"/>
      <c r="D27" s="979"/>
      <c r="E27" s="979"/>
      <c r="F27" s="979"/>
      <c r="G27" s="979"/>
      <c r="H27" s="979"/>
      <c r="I27" s="979"/>
      <c r="J27" s="979"/>
      <c r="K27" s="979"/>
      <c r="L27" s="979"/>
      <c r="M27" s="979"/>
      <c r="N27" s="979"/>
      <c r="O27" s="979"/>
      <c r="P27" s="979"/>
      <c r="Q27" s="979"/>
      <c r="R27" s="979"/>
      <c r="S27" s="979"/>
    </row>
    <row r="28" spans="1:19" x14ac:dyDescent="0.2">
      <c r="A28" s="979"/>
      <c r="B28" s="979"/>
      <c r="C28" s="979"/>
      <c r="D28" s="979"/>
      <c r="E28" s="979"/>
      <c r="F28" s="979"/>
      <c r="G28" s="979"/>
      <c r="H28" s="979"/>
      <c r="I28" s="979"/>
      <c r="J28" s="979"/>
      <c r="K28" s="979"/>
      <c r="L28" s="979"/>
      <c r="M28" s="979"/>
      <c r="N28" s="979"/>
      <c r="O28" s="979"/>
      <c r="P28" s="979"/>
      <c r="Q28" s="979"/>
      <c r="R28" s="979"/>
      <c r="S28" s="979"/>
    </row>
    <row r="29" spans="1:19" x14ac:dyDescent="0.2">
      <c r="A29" s="138"/>
      <c r="B29" s="138"/>
      <c r="C29" s="138"/>
      <c r="D29" s="138"/>
      <c r="E29" s="138"/>
      <c r="F29" s="138"/>
      <c r="G29" s="138"/>
      <c r="H29" s="138"/>
      <c r="I29" s="138"/>
      <c r="J29" s="138"/>
      <c r="K29" s="138"/>
      <c r="L29" s="138"/>
      <c r="M29" s="138"/>
      <c r="N29" s="138"/>
      <c r="O29" s="138"/>
      <c r="P29" s="138"/>
      <c r="Q29" s="138"/>
      <c r="R29" s="138"/>
      <c r="S29" s="138"/>
    </row>
    <row r="31" spans="1:19" x14ac:dyDescent="0.2">
      <c r="A31" s="151"/>
    </row>
    <row r="34" spans="1:3" x14ac:dyDescent="0.2">
      <c r="A34" s="136"/>
      <c r="B34" s="136"/>
      <c r="C34" s="136"/>
    </row>
    <row r="35" spans="1:3" x14ac:dyDescent="0.2">
      <c r="A35" s="152"/>
      <c r="B35" s="153"/>
      <c r="C35" s="153"/>
    </row>
    <row r="36" spans="1:3" x14ac:dyDescent="0.2">
      <c r="A36" s="154"/>
    </row>
  </sheetData>
  <mergeCells count="3">
    <mergeCell ref="A8:S8"/>
    <mergeCell ref="A13:S25"/>
    <mergeCell ref="A27:S28"/>
  </mergeCells>
  <pageMargins left="0.7" right="0.7" top="0.75" bottom="0.75" header="0.3" footer="0.3"/>
  <pageSetup scale="71" orientation="portrait" horizontalDpi="1200" verticalDpi="120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Z46"/>
  <sheetViews>
    <sheetView zoomScaleNormal="100" workbookViewId="0">
      <selection activeCell="AD27" sqref="AD27"/>
    </sheetView>
  </sheetViews>
  <sheetFormatPr defaultColWidth="9.140625" defaultRowHeight="12.75" x14ac:dyDescent="0.2"/>
  <cols>
    <col min="1" max="1" width="2.7109375" style="117" customWidth="1"/>
    <col min="2" max="6" width="9.140625" style="117"/>
    <col min="7" max="7" width="1.85546875" style="117" customWidth="1"/>
    <col min="8" max="8" width="12.7109375" style="117" customWidth="1"/>
    <col min="9" max="10" width="1.85546875" style="117" customWidth="1"/>
    <col min="11" max="11" width="12.7109375" style="117" customWidth="1"/>
    <col min="12" max="13" width="1.85546875" style="117" customWidth="1"/>
    <col min="14" max="14" width="12.7109375" style="117" customWidth="1"/>
    <col min="15" max="16" width="1.85546875" style="117" customWidth="1"/>
    <col min="17" max="17" width="12.7109375" style="117" customWidth="1"/>
    <col min="18" max="19" width="1.85546875" style="117" customWidth="1"/>
    <col min="20" max="20" width="12.7109375" style="117" customWidth="1"/>
    <col min="21" max="21" width="3.140625" style="117" customWidth="1"/>
    <col min="22" max="22" width="3" style="117" customWidth="1"/>
    <col min="23" max="23" width="9.140625" style="117"/>
    <col min="24" max="24" width="2.85546875" style="117" customWidth="1"/>
    <col min="25" max="25" width="2" style="117" customWidth="1"/>
    <col min="26" max="26" width="9.140625" style="117"/>
    <col min="27" max="27" width="2.85546875" style="117" customWidth="1"/>
    <col min="28" max="28" width="3" style="117" customWidth="1"/>
    <col min="29" max="16384" width="9.140625" style="117"/>
  </cols>
  <sheetData>
    <row r="1" spans="1:21" s="139" customFormat="1" ht="20.25" customHeight="1" x14ac:dyDescent="0.2">
      <c r="A1" s="134" t="str">
        <f>TextRefCopy5</f>
        <v>Name of Agency</v>
      </c>
    </row>
    <row r="2" spans="1:21" s="140" customFormat="1" ht="20.25" customHeight="1" x14ac:dyDescent="0.2">
      <c r="A2" s="134" t="s">
        <v>168</v>
      </c>
      <c r="B2" s="139"/>
    </row>
    <row r="3" spans="1:21" s="140" customFormat="1" ht="20.25" customHeight="1" x14ac:dyDescent="0.2">
      <c r="A3" s="259" t="s">
        <v>226</v>
      </c>
      <c r="B3" s="260"/>
      <c r="C3" s="261"/>
      <c r="D3" s="261"/>
      <c r="E3" s="261"/>
      <c r="F3" s="261"/>
      <c r="G3" s="261"/>
      <c r="H3" s="261"/>
      <c r="I3" s="261"/>
      <c r="J3" s="261"/>
      <c r="K3" s="261"/>
      <c r="L3" s="261"/>
      <c r="M3" s="261"/>
      <c r="N3" s="261"/>
      <c r="O3" s="261"/>
      <c r="P3" s="261"/>
      <c r="Q3" s="261"/>
      <c r="R3" s="261"/>
      <c r="S3" s="261"/>
    </row>
    <row r="4" spans="1:21" s="140" customFormat="1" ht="20.25" customHeight="1" x14ac:dyDescent="0.2">
      <c r="A4" s="134" t="s">
        <v>183</v>
      </c>
      <c r="B4" s="139"/>
    </row>
    <row r="5" spans="1:21" s="140" customFormat="1" ht="20.25" customHeight="1" x14ac:dyDescent="0.2">
      <c r="A5" s="257" t="s">
        <v>225</v>
      </c>
      <c r="B5" s="258"/>
      <c r="C5" s="258"/>
      <c r="D5" s="258"/>
      <c r="E5" s="142"/>
      <c r="F5" s="142"/>
      <c r="G5" s="142"/>
      <c r="H5" s="142"/>
      <c r="I5" s="142"/>
      <c r="J5" s="142"/>
      <c r="K5" s="142"/>
      <c r="L5" s="142"/>
      <c r="M5" s="142"/>
      <c r="N5" s="142"/>
      <c r="O5" s="142"/>
      <c r="P5" s="142"/>
      <c r="Q5" s="142"/>
      <c r="R5" s="142"/>
      <c r="S5" s="142"/>
      <c r="T5" s="143" t="s">
        <v>184</v>
      </c>
    </row>
    <row r="6" spans="1:21" ht="19.5" customHeight="1" x14ac:dyDescent="0.2"/>
    <row r="7" spans="1:21" s="138" customFormat="1" ht="12.75" customHeight="1" x14ac:dyDescent="0.2">
      <c r="B7" s="212"/>
      <c r="G7" s="976"/>
      <c r="H7" s="976"/>
      <c r="I7" s="228"/>
      <c r="J7" s="256"/>
      <c r="K7" s="256"/>
      <c r="L7" s="228"/>
      <c r="M7" s="977">
        <v>2019</v>
      </c>
      <c r="N7" s="977"/>
      <c r="O7" s="228"/>
      <c r="P7" s="977">
        <v>2018</v>
      </c>
      <c r="Q7" s="977"/>
      <c r="R7" s="213"/>
      <c r="S7" s="977">
        <v>2017</v>
      </c>
      <c r="T7" s="977"/>
      <c r="U7" s="214"/>
    </row>
    <row r="8" spans="1:21" s="138" customFormat="1" ht="12.75" customHeight="1" x14ac:dyDescent="0.2">
      <c r="A8" s="213" t="s">
        <v>185</v>
      </c>
      <c r="B8" s="212"/>
      <c r="G8" s="135"/>
      <c r="H8" s="135"/>
      <c r="I8" s="228"/>
      <c r="J8" s="256"/>
      <c r="K8" s="256"/>
      <c r="L8" s="228"/>
      <c r="M8" s="278"/>
      <c r="N8" s="278"/>
      <c r="O8" s="228"/>
      <c r="P8" s="135"/>
      <c r="Q8" s="135"/>
      <c r="R8" s="213"/>
      <c r="S8" s="135"/>
      <c r="T8" s="135"/>
      <c r="U8" s="214"/>
    </row>
    <row r="9" spans="1:21" ht="12.75" customHeight="1" x14ac:dyDescent="0.2">
      <c r="B9" s="140"/>
      <c r="G9" s="122"/>
      <c r="H9" s="122"/>
      <c r="I9" s="146"/>
      <c r="J9" s="122"/>
      <c r="K9" s="122"/>
      <c r="L9" s="146"/>
      <c r="M9" s="280"/>
      <c r="N9" s="280"/>
      <c r="O9" s="146"/>
      <c r="P9" s="122"/>
      <c r="Q9" s="122"/>
      <c r="R9" s="144"/>
      <c r="S9" s="122"/>
      <c r="T9" s="122"/>
      <c r="U9" s="124"/>
    </row>
    <row r="10" spans="1:21" s="138" customFormat="1" ht="12.75" customHeight="1" x14ac:dyDescent="0.2">
      <c r="A10" s="251" t="s">
        <v>165</v>
      </c>
      <c r="B10" s="215" t="s">
        <v>164</v>
      </c>
      <c r="G10" s="228"/>
      <c r="H10" s="228"/>
      <c r="I10" s="228"/>
      <c r="J10" s="256"/>
      <c r="K10" s="228"/>
      <c r="L10" s="228"/>
      <c r="M10" s="278"/>
      <c r="N10" s="288"/>
      <c r="O10" s="228"/>
      <c r="P10" s="135"/>
      <c r="Q10" s="135"/>
      <c r="R10" s="213"/>
      <c r="S10" s="135"/>
      <c r="T10" s="135"/>
      <c r="U10" s="214"/>
    </row>
    <row r="11" spans="1:21" s="138" customFormat="1" ht="12.75" customHeight="1" x14ac:dyDescent="0.2">
      <c r="A11" s="252"/>
      <c r="B11" s="225" t="s">
        <v>200</v>
      </c>
      <c r="G11" s="228"/>
      <c r="H11" s="217"/>
      <c r="I11" s="228"/>
      <c r="J11" s="218"/>
      <c r="K11" s="217"/>
      <c r="L11" s="228"/>
      <c r="M11" s="289"/>
      <c r="N11" s="279"/>
      <c r="O11" s="228"/>
      <c r="P11" s="218"/>
      <c r="Q11" s="217"/>
      <c r="R11" s="215"/>
      <c r="S11" s="218"/>
      <c r="T11" s="217"/>
      <c r="U11" s="214"/>
    </row>
    <row r="12" spans="1:21" ht="12.75" customHeight="1" x14ac:dyDescent="0.2">
      <c r="A12" s="253"/>
      <c r="B12" s="119"/>
      <c r="G12" s="146"/>
      <c r="H12" s="146"/>
      <c r="I12" s="146"/>
      <c r="J12" s="122"/>
      <c r="K12" s="146"/>
      <c r="L12" s="146"/>
      <c r="M12" s="280"/>
      <c r="N12" s="290"/>
      <c r="O12" s="146"/>
      <c r="P12" s="122"/>
      <c r="Q12" s="123"/>
      <c r="R12" s="144"/>
      <c r="S12" s="122"/>
      <c r="T12" s="122"/>
      <c r="U12" s="124"/>
    </row>
    <row r="13" spans="1:21" s="138" customFormat="1" ht="12.75" customHeight="1" x14ac:dyDescent="0.2">
      <c r="A13" s="251" t="s">
        <v>163</v>
      </c>
      <c r="B13" s="215" t="s">
        <v>186</v>
      </c>
      <c r="G13" s="228"/>
      <c r="H13" s="228"/>
      <c r="I13" s="228"/>
      <c r="J13" s="256"/>
      <c r="K13" s="228"/>
      <c r="L13" s="228"/>
      <c r="M13" s="278"/>
      <c r="N13" s="288"/>
      <c r="O13" s="228"/>
      <c r="P13" s="135"/>
      <c r="Q13" s="135"/>
      <c r="R13" s="213"/>
      <c r="S13" s="135"/>
      <c r="T13" s="135"/>
      <c r="U13" s="214"/>
    </row>
    <row r="14" spans="1:21" s="138" customFormat="1" ht="12.75" customHeight="1" x14ac:dyDescent="0.2">
      <c r="A14" s="252"/>
      <c r="B14" s="224" t="s">
        <v>201</v>
      </c>
      <c r="G14" s="233"/>
      <c r="H14" s="234"/>
      <c r="I14" s="228"/>
      <c r="J14" s="222"/>
      <c r="K14" s="234"/>
      <c r="L14" s="228"/>
      <c r="M14" s="291" t="s">
        <v>3</v>
      </c>
      <c r="N14" s="292"/>
      <c r="O14" s="228"/>
      <c r="P14" s="222" t="s">
        <v>3</v>
      </c>
      <c r="Q14" s="221"/>
      <c r="R14" s="213"/>
      <c r="S14" s="222" t="s">
        <v>3</v>
      </c>
      <c r="T14" s="221"/>
      <c r="U14" s="214"/>
    </row>
    <row r="15" spans="1:21" ht="12.75" customHeight="1" x14ac:dyDescent="0.2">
      <c r="A15" s="253"/>
      <c r="G15" s="146"/>
      <c r="H15" s="146"/>
      <c r="I15" s="146"/>
      <c r="J15" s="120"/>
      <c r="K15" s="146"/>
      <c r="L15" s="146"/>
      <c r="M15" s="264"/>
      <c r="N15" s="290"/>
      <c r="O15" s="146"/>
      <c r="P15" s="120"/>
      <c r="Q15" s="119"/>
      <c r="S15" s="120"/>
      <c r="T15" s="119"/>
      <c r="U15" s="124"/>
    </row>
    <row r="16" spans="1:21" s="138" customFormat="1" ht="12.75" customHeight="1" x14ac:dyDescent="0.2">
      <c r="A16" s="251" t="s">
        <v>160</v>
      </c>
      <c r="B16" s="138" t="s">
        <v>159</v>
      </c>
      <c r="G16" s="233"/>
      <c r="H16" s="234"/>
      <c r="I16" s="228"/>
      <c r="J16" s="137"/>
      <c r="K16" s="234"/>
      <c r="L16" s="228"/>
      <c r="M16" s="272" t="s">
        <v>3</v>
      </c>
      <c r="N16" s="292">
        <f>'Exhibit C-4'!K16</f>
        <v>0</v>
      </c>
      <c r="O16" s="228"/>
      <c r="P16" s="137" t="s">
        <v>3</v>
      </c>
      <c r="Q16" s="221">
        <f>'Exhibit C-4'!N16</f>
        <v>0</v>
      </c>
      <c r="S16" s="137" t="s">
        <v>3</v>
      </c>
      <c r="T16" s="221">
        <f>'Exhibit C-4'!Q16</f>
        <v>0</v>
      </c>
      <c r="U16" s="214"/>
    </row>
    <row r="17" spans="1:23" ht="12.75" customHeight="1" x14ac:dyDescent="0.2">
      <c r="A17" s="253"/>
      <c r="G17" s="146"/>
      <c r="H17" s="146"/>
      <c r="I17" s="146"/>
      <c r="K17" s="146"/>
      <c r="L17" s="146"/>
      <c r="M17" s="274"/>
      <c r="N17" s="290"/>
      <c r="O17" s="146"/>
      <c r="T17" s="119"/>
      <c r="U17" s="124"/>
    </row>
    <row r="18" spans="1:23" s="138" customFormat="1" ht="12.75" customHeight="1" x14ac:dyDescent="0.2">
      <c r="A18" s="251" t="s">
        <v>158</v>
      </c>
      <c r="B18" s="262" t="s">
        <v>227</v>
      </c>
      <c r="C18" s="262"/>
      <c r="D18" s="262"/>
      <c r="E18" s="262"/>
      <c r="G18" s="228"/>
      <c r="H18" s="228"/>
      <c r="I18" s="228"/>
      <c r="K18" s="228"/>
      <c r="L18" s="228"/>
      <c r="M18" s="262"/>
      <c r="N18" s="288"/>
      <c r="O18" s="228"/>
      <c r="T18" s="215"/>
      <c r="U18" s="214"/>
    </row>
    <row r="19" spans="1:23" s="138" customFormat="1" ht="12.75" customHeight="1" x14ac:dyDescent="0.2">
      <c r="A19" s="252"/>
      <c r="B19" s="263" t="s">
        <v>218</v>
      </c>
      <c r="C19" s="262"/>
      <c r="D19" s="262"/>
      <c r="E19" s="262"/>
      <c r="G19" s="228"/>
      <c r="H19" s="235"/>
      <c r="I19" s="228"/>
      <c r="K19" s="235"/>
      <c r="L19" s="228"/>
      <c r="M19" s="262"/>
      <c r="N19" s="277" t="e">
        <f t="shared" ref="N19" si="0">N14/N16</f>
        <v>#DIV/0!</v>
      </c>
      <c r="O19" s="223"/>
      <c r="P19" s="223"/>
      <c r="Q19" s="223" t="e">
        <f>Q14/Q16</f>
        <v>#DIV/0!</v>
      </c>
      <c r="T19" s="223" t="e">
        <f>T14/T16</f>
        <v>#DIV/0!</v>
      </c>
      <c r="U19" s="214"/>
    </row>
    <row r="20" spans="1:23" ht="12.75" customHeight="1" x14ac:dyDescent="0.2">
      <c r="A20" s="253"/>
      <c r="G20" s="146"/>
      <c r="H20" s="146"/>
      <c r="I20" s="146"/>
      <c r="K20" s="146"/>
      <c r="L20" s="146"/>
      <c r="M20" s="274"/>
      <c r="N20" s="290"/>
      <c r="O20" s="146"/>
      <c r="U20" s="124"/>
    </row>
    <row r="21" spans="1:23" s="138" customFormat="1" ht="12.75" customHeight="1" x14ac:dyDescent="0.2">
      <c r="A21" s="251" t="s">
        <v>157</v>
      </c>
      <c r="B21" s="138" t="s">
        <v>156</v>
      </c>
      <c r="G21" s="228"/>
      <c r="H21" s="228"/>
      <c r="I21" s="228"/>
      <c r="K21" s="228"/>
      <c r="L21" s="228"/>
      <c r="M21" s="262"/>
      <c r="N21" s="288"/>
      <c r="O21" s="228"/>
      <c r="U21" s="214"/>
    </row>
    <row r="22" spans="1:23" s="138" customFormat="1" ht="12.75" customHeight="1" x14ac:dyDescent="0.2">
      <c r="A22" s="236"/>
      <c r="B22" s="238" t="s">
        <v>202</v>
      </c>
      <c r="C22" s="236"/>
      <c r="D22" s="236"/>
      <c r="E22" s="236"/>
      <c r="F22" s="236"/>
      <c r="G22" s="236"/>
      <c r="H22" s="237"/>
      <c r="I22" s="236"/>
      <c r="J22" s="236"/>
      <c r="K22" s="237"/>
      <c r="L22" s="236"/>
      <c r="M22" s="293"/>
      <c r="N22" s="294">
        <v>4.3999999999999997E-2</v>
      </c>
      <c r="O22" s="236"/>
      <c r="P22" s="236"/>
      <c r="Q22" s="237">
        <v>3.5200000000000002E-2</v>
      </c>
      <c r="R22" s="236"/>
      <c r="S22" s="236"/>
      <c r="T22" s="237">
        <v>2.41E-2</v>
      </c>
      <c r="U22" s="214"/>
    </row>
    <row r="23" spans="1:23" x14ac:dyDescent="0.2">
      <c r="M23" s="274"/>
      <c r="N23" s="274"/>
    </row>
    <row r="24" spans="1:23" s="138" customFormat="1" ht="12.75" customHeight="1" x14ac:dyDescent="0.2">
      <c r="A24" s="213" t="s">
        <v>187</v>
      </c>
      <c r="B24" s="212"/>
      <c r="G24" s="135"/>
      <c r="H24" s="135"/>
      <c r="I24" s="228"/>
      <c r="J24" s="256"/>
      <c r="K24" s="256"/>
      <c r="L24" s="228"/>
      <c r="M24" s="278"/>
      <c r="N24" s="278"/>
      <c r="O24" s="228"/>
      <c r="P24" s="135"/>
      <c r="Q24" s="135"/>
      <c r="R24" s="213"/>
      <c r="S24" s="135"/>
      <c r="T24" s="135"/>
      <c r="U24" s="214"/>
    </row>
    <row r="25" spans="1:23" ht="12.75" customHeight="1" x14ac:dyDescent="0.2">
      <c r="B25" s="140"/>
      <c r="G25" s="122"/>
      <c r="H25" s="122"/>
      <c r="I25" s="146"/>
      <c r="J25" s="122"/>
      <c r="K25" s="122"/>
      <c r="L25" s="146"/>
      <c r="M25" s="280"/>
      <c r="N25" s="280"/>
      <c r="O25" s="146"/>
      <c r="P25" s="122"/>
      <c r="Q25" s="122"/>
      <c r="R25" s="144"/>
      <c r="S25" s="122"/>
      <c r="T25" s="122"/>
      <c r="U25" s="124"/>
    </row>
    <row r="26" spans="1:23" s="138" customFormat="1" ht="12.75" customHeight="1" x14ac:dyDescent="0.2">
      <c r="A26" s="251" t="s">
        <v>165</v>
      </c>
      <c r="B26" s="215" t="s">
        <v>164</v>
      </c>
      <c r="G26" s="228"/>
      <c r="H26" s="228"/>
      <c r="I26" s="228"/>
      <c r="J26" s="256"/>
      <c r="K26" s="228"/>
      <c r="L26" s="228"/>
      <c r="M26" s="278"/>
      <c r="N26" s="288"/>
      <c r="O26" s="228"/>
      <c r="P26" s="135"/>
      <c r="Q26" s="135"/>
      <c r="R26" s="213"/>
      <c r="S26" s="135"/>
      <c r="T26" s="135"/>
      <c r="U26" s="214"/>
    </row>
    <row r="27" spans="1:23" s="138" customFormat="1" ht="12.75" customHeight="1" x14ac:dyDescent="0.2">
      <c r="A27" s="252"/>
      <c r="B27" s="225" t="s">
        <v>203</v>
      </c>
      <c r="G27" s="228"/>
      <c r="H27" s="217"/>
      <c r="I27" s="228"/>
      <c r="J27" s="218"/>
      <c r="K27" s="217"/>
      <c r="L27" s="228"/>
      <c r="M27" s="289"/>
      <c r="N27" s="279"/>
      <c r="O27" s="228"/>
      <c r="P27" s="218"/>
      <c r="Q27" s="217"/>
      <c r="R27" s="215"/>
      <c r="S27" s="218"/>
      <c r="T27" s="217"/>
      <c r="U27" s="214"/>
    </row>
    <row r="28" spans="1:23" ht="12.75" customHeight="1" x14ac:dyDescent="0.2">
      <c r="A28" s="253"/>
      <c r="B28" s="119"/>
      <c r="G28" s="146"/>
      <c r="H28" s="146"/>
      <c r="I28" s="146"/>
      <c r="J28" s="122"/>
      <c r="K28" s="146"/>
      <c r="L28" s="146"/>
      <c r="M28" s="280"/>
      <c r="N28" s="290"/>
      <c r="O28" s="146"/>
      <c r="P28" s="122"/>
      <c r="Q28" s="123"/>
      <c r="R28" s="144"/>
      <c r="S28" s="122"/>
      <c r="T28" s="122"/>
      <c r="U28" s="124"/>
    </row>
    <row r="29" spans="1:23" s="138" customFormat="1" ht="12.75" customHeight="1" x14ac:dyDescent="0.2">
      <c r="A29" s="251" t="s">
        <v>163</v>
      </c>
      <c r="B29" s="215" t="s">
        <v>186</v>
      </c>
      <c r="G29" s="228"/>
      <c r="H29" s="228"/>
      <c r="I29" s="228"/>
      <c r="J29" s="256"/>
      <c r="K29" s="228"/>
      <c r="L29" s="228"/>
      <c r="M29" s="278"/>
      <c r="N29" s="288"/>
      <c r="O29" s="228"/>
      <c r="P29" s="135"/>
      <c r="Q29" s="135"/>
      <c r="R29" s="213"/>
      <c r="S29" s="135"/>
      <c r="T29" s="135"/>
      <c r="U29" s="214"/>
    </row>
    <row r="30" spans="1:23" s="138" customFormat="1" ht="12.75" customHeight="1" x14ac:dyDescent="0.2">
      <c r="A30" s="252"/>
      <c r="B30" s="224" t="s">
        <v>204</v>
      </c>
      <c r="G30" s="233"/>
      <c r="H30" s="234"/>
      <c r="I30" s="228"/>
      <c r="J30" s="222"/>
      <c r="K30" s="234"/>
      <c r="L30" s="228"/>
      <c r="M30" s="291" t="s">
        <v>3</v>
      </c>
      <c r="N30" s="292"/>
      <c r="O30" s="228"/>
      <c r="P30" s="222" t="s">
        <v>3</v>
      </c>
      <c r="Q30" s="221"/>
      <c r="R30" s="213"/>
      <c r="S30" s="222" t="s">
        <v>3</v>
      </c>
      <c r="T30" s="221"/>
      <c r="U30" s="214"/>
      <c r="V30" s="251" t="s">
        <v>231</v>
      </c>
    </row>
    <row r="31" spans="1:23" ht="12.75" customHeight="1" x14ac:dyDescent="0.2">
      <c r="A31" s="253"/>
      <c r="G31" s="146"/>
      <c r="H31" s="146"/>
      <c r="I31" s="146"/>
      <c r="J31" s="120"/>
      <c r="K31" s="146"/>
      <c r="L31" s="146"/>
      <c r="M31" s="264"/>
      <c r="N31" s="290"/>
      <c r="O31" s="146"/>
      <c r="P31" s="120"/>
      <c r="Q31" s="119"/>
      <c r="S31" s="120"/>
      <c r="T31" s="119"/>
      <c r="U31" s="124"/>
      <c r="W31" s="251" t="s">
        <v>232</v>
      </c>
    </row>
    <row r="32" spans="1:23" s="138" customFormat="1" ht="12.75" customHeight="1" x14ac:dyDescent="0.2">
      <c r="A32" s="251" t="s">
        <v>160</v>
      </c>
      <c r="B32" s="138" t="s">
        <v>159</v>
      </c>
      <c r="G32" s="233"/>
      <c r="H32" s="234"/>
      <c r="I32" s="228"/>
      <c r="J32" s="137"/>
      <c r="K32" s="234"/>
      <c r="L32" s="228"/>
      <c r="M32" s="272" t="s">
        <v>3</v>
      </c>
      <c r="N32" s="292">
        <f>'Exhibit C-4'!K44</f>
        <v>0</v>
      </c>
      <c r="O32" s="228"/>
      <c r="P32" s="137" t="s">
        <v>3</v>
      </c>
      <c r="Q32" s="221">
        <f>'Exhibit C-4'!N44</f>
        <v>0</v>
      </c>
      <c r="S32" s="137" t="s">
        <v>3</v>
      </c>
      <c r="T32" s="221">
        <f>'Exhibit C-4'!Q44</f>
        <v>0</v>
      </c>
      <c r="U32" s="214"/>
    </row>
    <row r="33" spans="1:26" ht="12.75" customHeight="1" x14ac:dyDescent="0.2">
      <c r="A33" s="253"/>
      <c r="G33" s="146"/>
      <c r="H33" s="146"/>
      <c r="I33" s="146"/>
      <c r="K33" s="146"/>
      <c r="L33" s="146"/>
      <c r="M33" s="274"/>
      <c r="N33" s="290"/>
      <c r="O33" s="146"/>
      <c r="T33" s="119"/>
      <c r="U33" s="124"/>
    </row>
    <row r="34" spans="1:26" s="138" customFormat="1" ht="12.75" customHeight="1" x14ac:dyDescent="0.2">
      <c r="A34" s="251" t="s">
        <v>158</v>
      </c>
      <c r="B34" s="262" t="s">
        <v>228</v>
      </c>
      <c r="C34" s="262"/>
      <c r="D34" s="262"/>
      <c r="E34" s="262"/>
      <c r="G34" s="228"/>
      <c r="H34" s="228"/>
      <c r="I34" s="228"/>
      <c r="K34" s="228"/>
      <c r="L34" s="228"/>
      <c r="M34" s="262"/>
      <c r="N34" s="288"/>
      <c r="O34" s="228"/>
      <c r="T34" s="215"/>
      <c r="U34" s="214"/>
    </row>
    <row r="35" spans="1:26" s="138" customFormat="1" ht="12.75" customHeight="1" x14ac:dyDescent="0.2">
      <c r="A35" s="252"/>
      <c r="B35" s="263" t="s">
        <v>218</v>
      </c>
      <c r="C35" s="262"/>
      <c r="D35" s="262"/>
      <c r="E35" s="262"/>
      <c r="G35" s="228"/>
      <c r="H35" s="235"/>
      <c r="I35" s="228"/>
      <c r="K35" s="235"/>
      <c r="L35" s="228"/>
      <c r="M35" s="262"/>
      <c r="N35" s="277" t="e">
        <f t="shared" ref="N35" si="1">N30/N32</f>
        <v>#DIV/0!</v>
      </c>
      <c r="O35" s="223"/>
      <c r="P35" s="223"/>
      <c r="Q35" s="223" t="e">
        <f>Q30/Q32</f>
        <v>#DIV/0!</v>
      </c>
      <c r="T35" s="223" t="e">
        <f>T30/T32</f>
        <v>#DIV/0!</v>
      </c>
      <c r="U35" s="214"/>
    </row>
    <row r="36" spans="1:26" ht="12.75" customHeight="1" x14ac:dyDescent="0.2">
      <c r="A36" s="253"/>
      <c r="G36" s="146"/>
      <c r="H36" s="146"/>
      <c r="I36" s="146"/>
      <c r="K36" s="146"/>
      <c r="L36" s="146"/>
      <c r="M36" s="274"/>
      <c r="N36" s="290"/>
      <c r="O36" s="146"/>
      <c r="U36" s="124"/>
    </row>
    <row r="37" spans="1:26" s="138" customFormat="1" ht="12.75" customHeight="1" x14ac:dyDescent="0.2">
      <c r="A37" s="251" t="s">
        <v>157</v>
      </c>
      <c r="B37" s="138" t="s">
        <v>156</v>
      </c>
      <c r="G37" s="228"/>
      <c r="H37" s="228"/>
      <c r="I37" s="228"/>
      <c r="K37" s="228"/>
      <c r="L37" s="228"/>
      <c r="M37" s="262"/>
      <c r="N37" s="288"/>
      <c r="O37" s="228"/>
      <c r="U37" s="214"/>
    </row>
    <row r="38" spans="1:26" s="138" customFormat="1" ht="12.75" customHeight="1" x14ac:dyDescent="0.2">
      <c r="A38" s="236"/>
      <c r="B38" s="238" t="s">
        <v>205</v>
      </c>
      <c r="C38" s="236"/>
      <c r="D38" s="236"/>
      <c r="E38" s="236"/>
      <c r="F38" s="236"/>
      <c r="G38" s="236"/>
      <c r="H38" s="237"/>
      <c r="I38" s="236"/>
      <c r="J38" s="236"/>
      <c r="K38" s="237"/>
      <c r="L38" s="236"/>
      <c r="M38" s="293"/>
      <c r="N38" s="294">
        <v>1.0847</v>
      </c>
      <c r="O38" s="236"/>
      <c r="P38" s="236"/>
      <c r="Q38" s="237">
        <v>1.1623000000000001</v>
      </c>
      <c r="R38" s="236"/>
      <c r="S38" s="236"/>
      <c r="T38" s="237">
        <v>1.1606000000000001</v>
      </c>
      <c r="U38" s="214"/>
    </row>
    <row r="39" spans="1:26" ht="12.75" customHeight="1" x14ac:dyDescent="0.2">
      <c r="A39" s="146"/>
      <c r="B39" s="157"/>
      <c r="C39" s="146"/>
      <c r="D39" s="146"/>
      <c r="E39" s="146"/>
      <c r="F39" s="146"/>
      <c r="G39" s="146"/>
      <c r="H39" s="155"/>
      <c r="I39" s="146"/>
      <c r="J39" s="146"/>
      <c r="K39" s="155"/>
      <c r="L39" s="146"/>
      <c r="M39" s="146"/>
      <c r="N39" s="155"/>
      <c r="O39" s="146"/>
      <c r="P39" s="146"/>
      <c r="Q39" s="155"/>
      <c r="R39" s="146"/>
      <c r="S39" s="146"/>
      <c r="T39" s="155"/>
      <c r="U39" s="124"/>
    </row>
    <row r="40" spans="1:26" x14ac:dyDescent="0.2">
      <c r="A40" s="978" t="s">
        <v>230</v>
      </c>
      <c r="B40" s="978"/>
      <c r="C40" s="978"/>
      <c r="D40" s="978"/>
      <c r="E40" s="978"/>
      <c r="F40" s="978"/>
      <c r="G40" s="978"/>
      <c r="H40" s="978"/>
      <c r="I40" s="978"/>
      <c r="J40" s="978"/>
      <c r="K40" s="978"/>
      <c r="L40" s="978"/>
      <c r="M40" s="978"/>
      <c r="N40" s="978"/>
      <c r="O40" s="978"/>
      <c r="P40" s="978"/>
      <c r="Q40" s="978"/>
      <c r="R40" s="978"/>
      <c r="S40" s="978"/>
      <c r="T40" s="978"/>
      <c r="U40" s="131"/>
      <c r="V40" s="131"/>
      <c r="W40" s="131"/>
      <c r="X40" s="131"/>
      <c r="Y40" s="131"/>
      <c r="Z40" s="131"/>
    </row>
    <row r="41" spans="1:26" x14ac:dyDescent="0.2">
      <c r="A41" s="978"/>
      <c r="B41" s="978"/>
      <c r="C41" s="978"/>
      <c r="D41" s="978"/>
      <c r="E41" s="978"/>
      <c r="F41" s="978"/>
      <c r="G41" s="978"/>
      <c r="H41" s="978"/>
      <c r="I41" s="978"/>
      <c r="J41" s="978"/>
      <c r="K41" s="978"/>
      <c r="L41" s="978"/>
      <c r="M41" s="978"/>
      <c r="N41" s="978"/>
      <c r="O41" s="978"/>
      <c r="P41" s="978"/>
      <c r="Q41" s="978"/>
      <c r="R41" s="978"/>
      <c r="S41" s="978"/>
      <c r="T41" s="978"/>
      <c r="U41" s="131"/>
      <c r="V41" s="131"/>
      <c r="W41" s="131"/>
      <c r="X41" s="131"/>
      <c r="Y41" s="131"/>
      <c r="Z41" s="131"/>
    </row>
    <row r="42" spans="1:26" x14ac:dyDescent="0.2">
      <c r="A42" s="978"/>
      <c r="B42" s="978"/>
      <c r="C42" s="978"/>
      <c r="D42" s="978"/>
      <c r="E42" s="978"/>
      <c r="F42" s="978"/>
      <c r="G42" s="978"/>
      <c r="H42" s="978"/>
      <c r="I42" s="978"/>
      <c r="J42" s="978"/>
      <c r="K42" s="978"/>
      <c r="L42" s="978"/>
      <c r="M42" s="978"/>
      <c r="N42" s="978"/>
      <c r="O42" s="978"/>
      <c r="P42" s="978"/>
      <c r="Q42" s="978"/>
      <c r="R42" s="978"/>
      <c r="S42" s="978"/>
      <c r="T42" s="978"/>
      <c r="U42" s="131"/>
      <c r="V42" s="131"/>
      <c r="W42" s="131"/>
      <c r="X42" s="131"/>
      <c r="Y42" s="131"/>
      <c r="Z42" s="131"/>
    </row>
    <row r="43" spans="1:26" x14ac:dyDescent="0.2">
      <c r="A43" s="158"/>
      <c r="B43" s="158"/>
      <c r="C43" s="158"/>
      <c r="D43" s="158"/>
      <c r="E43" s="158"/>
      <c r="F43" s="158"/>
      <c r="G43" s="158"/>
      <c r="H43" s="158"/>
      <c r="I43" s="158"/>
      <c r="J43" s="158"/>
      <c r="K43" s="158"/>
      <c r="L43" s="158"/>
      <c r="M43" s="158"/>
      <c r="N43" s="158"/>
      <c r="O43" s="158"/>
      <c r="P43" s="158"/>
      <c r="Q43" s="158"/>
      <c r="R43" s="158"/>
      <c r="S43" s="158"/>
      <c r="T43" s="158"/>
      <c r="U43" s="131"/>
      <c r="V43" s="131"/>
      <c r="W43" s="131"/>
      <c r="X43" s="131"/>
      <c r="Y43" s="131"/>
      <c r="Z43" s="131"/>
    </row>
    <row r="44" spans="1:26" ht="37.5" customHeight="1" x14ac:dyDescent="0.2">
      <c r="B44" s="974" t="s">
        <v>233</v>
      </c>
      <c r="C44" s="975"/>
      <c r="D44" s="975"/>
      <c r="E44" s="975"/>
      <c r="F44" s="975"/>
      <c r="G44" s="975"/>
      <c r="H44" s="975"/>
      <c r="I44" s="975"/>
      <c r="J44" s="975"/>
      <c r="K44" s="975"/>
      <c r="L44" s="975"/>
      <c r="M44" s="975"/>
      <c r="N44" s="975"/>
      <c r="O44" s="975"/>
      <c r="P44" s="975"/>
      <c r="Q44" s="975"/>
      <c r="R44" s="132"/>
      <c r="S44" s="132"/>
      <c r="T44" s="132"/>
      <c r="U44" s="146"/>
    </row>
    <row r="45" spans="1:26" ht="37.5" customHeight="1" x14ac:dyDescent="0.2">
      <c r="B45" s="974"/>
      <c r="C45" s="975"/>
      <c r="D45" s="975"/>
      <c r="E45" s="975"/>
      <c r="F45" s="975"/>
      <c r="G45" s="975"/>
      <c r="H45" s="975"/>
      <c r="I45" s="975"/>
      <c r="J45" s="975"/>
      <c r="K45" s="975"/>
      <c r="L45" s="975"/>
      <c r="M45" s="975"/>
      <c r="N45" s="975"/>
      <c r="O45" s="975"/>
      <c r="P45" s="975"/>
      <c r="Q45" s="975"/>
      <c r="R45" s="132"/>
      <c r="S45" s="132"/>
      <c r="T45" s="132"/>
    </row>
    <row r="46" spans="1:26" ht="69" customHeight="1" x14ac:dyDescent="0.2">
      <c r="B46" s="975"/>
      <c r="C46" s="975"/>
      <c r="D46" s="975"/>
      <c r="E46" s="975"/>
      <c r="F46" s="975"/>
      <c r="G46" s="975"/>
      <c r="H46" s="975"/>
      <c r="I46" s="975"/>
      <c r="J46" s="975"/>
      <c r="K46" s="975"/>
      <c r="L46" s="975"/>
      <c r="M46" s="975"/>
      <c r="N46" s="975"/>
      <c r="O46" s="975"/>
      <c r="P46" s="975"/>
      <c r="Q46" s="975"/>
      <c r="R46" s="132"/>
      <c r="S46" s="132"/>
      <c r="T46" s="132"/>
    </row>
  </sheetData>
  <mergeCells count="6">
    <mergeCell ref="G7:H7"/>
    <mergeCell ref="P7:Q7"/>
    <mergeCell ref="S7:T7"/>
    <mergeCell ref="B44:Q46"/>
    <mergeCell ref="A40:T42"/>
    <mergeCell ref="M7:N7"/>
  </mergeCells>
  <pageMargins left="0.75" right="0.75" top="1" bottom="1" header="0.5" footer="0.5"/>
  <pageSetup scale="67" orientation="portrait" r:id="rId1"/>
  <headerFooter alignWithMargins="0"/>
  <ignoredErrors>
    <ignoredError sqref="A10:A37"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ransitionEvaluation="1">
    <tabColor theme="8" tint="0.59999389629810485"/>
    <pageSetUpPr fitToPage="1"/>
  </sheetPr>
  <dimension ref="A1:P106"/>
  <sheetViews>
    <sheetView defaultGridColor="0" view="pageBreakPreview" colorId="22" zoomScale="80" zoomScaleNormal="100" zoomScaleSheetLayoutView="80" workbookViewId="0">
      <selection activeCell="E13" sqref="E13"/>
    </sheetView>
  </sheetViews>
  <sheetFormatPr defaultColWidth="16.7109375" defaultRowHeight="12.75" x14ac:dyDescent="0.2"/>
  <cols>
    <col min="1" max="3" width="2.7109375" style="317" customWidth="1"/>
    <col min="4" max="4" width="60.85546875" style="317" customWidth="1"/>
    <col min="5" max="5" width="15.85546875" style="317" customWidth="1"/>
    <col min="6" max="6" width="1.85546875" style="317" customWidth="1"/>
    <col min="7" max="7" width="15.85546875" style="317" customWidth="1"/>
    <col min="8" max="8" width="1.85546875" style="317" customWidth="1"/>
    <col min="9" max="9" width="15.85546875" style="317" customWidth="1"/>
    <col min="10" max="10" width="1.85546875" style="317" customWidth="1"/>
    <col min="11" max="11" width="16.7109375" style="317"/>
    <col min="12" max="12" width="1.85546875" style="317" customWidth="1"/>
    <col min="13" max="13" width="16.7109375" style="317"/>
    <col min="14" max="14" width="1.85546875" style="317" customWidth="1"/>
    <col min="15" max="15" width="16.7109375" style="317" customWidth="1"/>
    <col min="16" max="16384" width="16.7109375" style="317"/>
  </cols>
  <sheetData>
    <row r="1" spans="1:16" s="349" customFormat="1" ht="20.25" customHeight="1" x14ac:dyDescent="0.2">
      <c r="A1" s="552" t="str">
        <f>TextRefCopy5</f>
        <v>Name of Agency</v>
      </c>
      <c r="B1" s="553"/>
      <c r="C1" s="554"/>
      <c r="D1" s="561"/>
      <c r="E1" s="561" t="s">
        <v>0</v>
      </c>
      <c r="F1" s="562"/>
      <c r="G1" s="562"/>
      <c r="H1" s="510"/>
      <c r="I1" s="510"/>
      <c r="J1" s="510"/>
      <c r="K1" s="511"/>
      <c r="L1" s="511"/>
      <c r="M1" s="511"/>
      <c r="N1" s="511"/>
      <c r="O1" s="511"/>
    </row>
    <row r="2" spans="1:16" s="349" customFormat="1" ht="20.25" customHeight="1" x14ac:dyDescent="0.2">
      <c r="A2" s="555" t="s">
        <v>273</v>
      </c>
      <c r="B2" s="556"/>
      <c r="C2" s="557"/>
      <c r="D2" s="563"/>
      <c r="E2" s="561"/>
      <c r="F2" s="562"/>
      <c r="G2" s="562"/>
      <c r="H2" s="510"/>
      <c r="I2" s="510"/>
      <c r="J2" s="510"/>
      <c r="K2" s="511"/>
      <c r="L2" s="511"/>
      <c r="M2" s="511"/>
      <c r="N2" s="511"/>
      <c r="O2" s="511"/>
    </row>
    <row r="3" spans="1:16" s="350" customFormat="1" ht="20.25" customHeight="1" x14ac:dyDescent="0.2">
      <c r="A3" s="558" t="s">
        <v>241</v>
      </c>
      <c r="B3" s="558"/>
      <c r="C3" s="559"/>
      <c r="D3" s="563"/>
      <c r="E3" s="564"/>
      <c r="F3" s="565"/>
      <c r="G3" s="565"/>
      <c r="H3" s="512"/>
      <c r="I3" s="512"/>
      <c r="J3" s="512"/>
      <c r="K3" s="513"/>
      <c r="L3" s="513"/>
      <c r="M3" s="513"/>
      <c r="N3" s="513"/>
      <c r="O3" s="513"/>
    </row>
    <row r="4" spans="1:16" s="350" customFormat="1" ht="20.25" customHeight="1" x14ac:dyDescent="0.2">
      <c r="A4" s="558" t="s">
        <v>575</v>
      </c>
      <c r="B4" s="558"/>
      <c r="C4" s="559"/>
      <c r="D4" s="563"/>
      <c r="E4" s="564"/>
      <c r="F4" s="565"/>
      <c r="G4" s="565"/>
      <c r="H4" s="512"/>
      <c r="I4" s="512"/>
      <c r="J4" s="512"/>
      <c r="K4" s="513"/>
      <c r="L4" s="513"/>
      <c r="M4" s="513"/>
      <c r="N4" s="513"/>
      <c r="O4" s="513"/>
    </row>
    <row r="5" spans="1:16" s="350" customFormat="1" ht="20.25" customHeight="1" thickBot="1" x14ac:dyDescent="0.25">
      <c r="A5" s="551"/>
      <c r="B5" s="551" t="s">
        <v>576</v>
      </c>
      <c r="C5" s="560"/>
      <c r="D5" s="566"/>
      <c r="E5" s="567"/>
      <c r="F5" s="568"/>
      <c r="G5" s="568"/>
      <c r="H5" s="514"/>
      <c r="I5" s="514"/>
      <c r="J5" s="514"/>
      <c r="K5" s="515"/>
      <c r="L5" s="515"/>
      <c r="M5" s="515"/>
      <c r="N5" s="515"/>
      <c r="O5" s="438" t="s">
        <v>78</v>
      </c>
    </row>
    <row r="6" spans="1:16" s="350" customFormat="1" ht="20.25" customHeight="1" x14ac:dyDescent="0.2">
      <c r="A6" s="619"/>
      <c r="B6" s="619"/>
      <c r="C6" s="620"/>
      <c r="D6" s="621"/>
      <c r="E6" s="622"/>
      <c r="F6" s="623"/>
      <c r="G6" s="623"/>
      <c r="H6" s="623"/>
      <c r="I6" s="623"/>
      <c r="J6" s="623"/>
      <c r="K6" s="624"/>
      <c r="L6" s="624"/>
      <c r="M6" s="624"/>
      <c r="N6" s="624"/>
      <c r="O6" s="624"/>
    </row>
    <row r="7" spans="1:16" ht="15.6" customHeight="1" x14ac:dyDescent="0.25">
      <c r="A7" s="625"/>
      <c r="B7" s="625"/>
      <c r="C7" s="626"/>
      <c r="D7" s="627"/>
      <c r="E7" s="628"/>
      <c r="F7" s="784"/>
      <c r="G7" s="617"/>
      <c r="H7" s="617"/>
      <c r="I7" s="617"/>
      <c r="J7" s="617"/>
      <c r="K7" s="759"/>
      <c r="L7" s="759"/>
      <c r="M7" s="759"/>
      <c r="N7" s="759"/>
      <c r="O7" s="602" t="s">
        <v>270</v>
      </c>
      <c r="P7" s="601"/>
    </row>
    <row r="8" spans="1:16" ht="15.6" customHeight="1" x14ac:dyDescent="0.25">
      <c r="A8" s="625"/>
      <c r="B8" s="625"/>
      <c r="C8" s="626"/>
      <c r="D8" s="627"/>
      <c r="E8" s="628"/>
      <c r="F8" s="784"/>
      <c r="G8" s="617"/>
      <c r="H8" s="617"/>
      <c r="I8" s="617"/>
      <c r="J8" s="617"/>
      <c r="K8" s="759"/>
      <c r="L8" s="759"/>
      <c r="M8" s="602" t="s">
        <v>270</v>
      </c>
      <c r="N8" s="602"/>
      <c r="O8" s="602" t="s">
        <v>269</v>
      </c>
      <c r="P8" s="601"/>
    </row>
    <row r="9" spans="1:16" ht="15.6" customHeight="1" x14ac:dyDescent="0.25">
      <c r="A9" s="625"/>
      <c r="B9" s="625"/>
      <c r="C9" s="626"/>
      <c r="D9" s="627"/>
      <c r="E9" s="628"/>
      <c r="F9" s="784"/>
      <c r="G9" s="785"/>
      <c r="H9" s="785"/>
      <c r="I9" s="617"/>
      <c r="J9" s="617"/>
      <c r="K9" s="602" t="s">
        <v>14</v>
      </c>
      <c r="L9" s="602"/>
      <c r="M9" s="602" t="s">
        <v>272</v>
      </c>
      <c r="N9" s="602"/>
      <c r="O9" s="602" t="s">
        <v>271</v>
      </c>
      <c r="P9" s="601"/>
    </row>
    <row r="10" spans="1:16" ht="15.6" customHeight="1" x14ac:dyDescent="0.25">
      <c r="A10" s="625"/>
      <c r="B10" s="625"/>
      <c r="C10" s="626"/>
      <c r="D10" s="627"/>
      <c r="E10" s="786"/>
      <c r="F10" s="786"/>
      <c r="G10" s="785"/>
      <c r="H10" s="785"/>
      <c r="I10" s="785"/>
      <c r="J10" s="785"/>
      <c r="K10" s="602" t="s">
        <v>269</v>
      </c>
      <c r="L10" s="602"/>
      <c r="M10" s="602" t="s">
        <v>316</v>
      </c>
      <c r="N10" s="602"/>
      <c r="O10" s="604">
        <v>2019</v>
      </c>
      <c r="P10" s="760"/>
    </row>
    <row r="11" spans="1:16" ht="18" customHeight="1" x14ac:dyDescent="0.25">
      <c r="A11" s="625"/>
      <c r="B11" s="625"/>
      <c r="C11" s="626"/>
      <c r="D11" s="627"/>
      <c r="E11" s="631" t="s">
        <v>346</v>
      </c>
      <c r="F11" s="787"/>
      <c r="G11" s="607" t="s">
        <v>347</v>
      </c>
      <c r="H11" s="758"/>
      <c r="I11" s="607" t="s">
        <v>348</v>
      </c>
      <c r="J11" s="758"/>
      <c r="K11" s="609" t="s">
        <v>654</v>
      </c>
      <c r="L11" s="788"/>
      <c r="M11" s="610">
        <v>2020</v>
      </c>
      <c r="N11" s="789"/>
      <c r="O11" s="608" t="s">
        <v>464</v>
      </c>
      <c r="P11" s="783"/>
    </row>
    <row r="12" spans="1:16" s="352" customFormat="1" ht="15.75" customHeight="1" x14ac:dyDescent="0.25">
      <c r="A12" s="632" t="s">
        <v>19</v>
      </c>
      <c r="B12" s="633"/>
      <c r="C12" s="634"/>
      <c r="D12" s="634"/>
      <c r="E12" s="635"/>
      <c r="F12" s="636"/>
      <c r="G12" s="636"/>
      <c r="H12" s="636"/>
      <c r="I12" s="636"/>
      <c r="J12" s="636"/>
      <c r="K12" s="614"/>
      <c r="L12" s="614"/>
      <c r="M12" s="614"/>
      <c r="N12" s="614"/>
      <c r="O12" s="614"/>
    </row>
    <row r="13" spans="1:16" s="352" customFormat="1" ht="12.75" customHeight="1" x14ac:dyDescent="0.2">
      <c r="A13" s="637" t="s">
        <v>357</v>
      </c>
      <c r="B13" s="637"/>
      <c r="C13" s="638"/>
      <c r="D13" s="600"/>
      <c r="E13" s="761">
        <v>0</v>
      </c>
      <c r="F13" s="765"/>
      <c r="G13" s="761">
        <v>0</v>
      </c>
      <c r="H13" s="765"/>
      <c r="I13" s="761">
        <v>0</v>
      </c>
      <c r="J13" s="765"/>
      <c r="K13" s="761">
        <v>0</v>
      </c>
      <c r="L13" s="763"/>
      <c r="M13" s="761">
        <f t="shared" ref="M13:M30" si="0">SUM(E13:K13)</f>
        <v>0</v>
      </c>
      <c r="N13" s="763"/>
      <c r="O13" s="761">
        <v>0</v>
      </c>
    </row>
    <row r="14" spans="1:16" s="352" customFormat="1" ht="12.75" customHeight="1" x14ac:dyDescent="0.2">
      <c r="A14" s="637" t="s">
        <v>278</v>
      </c>
      <c r="B14" s="637"/>
      <c r="C14" s="637"/>
      <c r="D14" s="600"/>
      <c r="E14" s="768"/>
      <c r="F14" s="778"/>
      <c r="G14" s="768"/>
      <c r="H14" s="778"/>
      <c r="I14" s="768"/>
      <c r="J14" s="778"/>
      <c r="K14" s="768"/>
      <c r="L14" s="770"/>
      <c r="M14" s="768">
        <f t="shared" si="0"/>
        <v>0</v>
      </c>
      <c r="N14" s="770"/>
      <c r="O14" s="768"/>
    </row>
    <row r="15" spans="1:16" s="352" customFormat="1" ht="12.75" customHeight="1" x14ac:dyDescent="0.2">
      <c r="A15" s="637" t="s">
        <v>279</v>
      </c>
      <c r="B15" s="637"/>
      <c r="C15" s="637"/>
      <c r="D15" s="600"/>
      <c r="E15" s="768"/>
      <c r="F15" s="778"/>
      <c r="G15" s="768"/>
      <c r="H15" s="778"/>
      <c r="I15" s="768"/>
      <c r="J15" s="778"/>
      <c r="K15" s="768"/>
      <c r="L15" s="770"/>
      <c r="M15" s="768">
        <f t="shared" si="0"/>
        <v>0</v>
      </c>
      <c r="N15" s="770"/>
      <c r="O15" s="768"/>
    </row>
    <row r="16" spans="1:16" s="352" customFormat="1" ht="12.75" customHeight="1" x14ac:dyDescent="0.2">
      <c r="A16" s="638" t="s">
        <v>276</v>
      </c>
      <c r="B16" s="637"/>
      <c r="C16" s="637"/>
      <c r="D16" s="600"/>
      <c r="E16" s="768"/>
      <c r="F16" s="778"/>
      <c r="G16" s="768"/>
      <c r="H16" s="778"/>
      <c r="I16" s="768"/>
      <c r="J16" s="778"/>
      <c r="K16" s="768"/>
      <c r="L16" s="770"/>
      <c r="M16" s="768">
        <f t="shared" si="0"/>
        <v>0</v>
      </c>
      <c r="N16" s="770"/>
      <c r="O16" s="768"/>
    </row>
    <row r="17" spans="1:15" s="352" customFormat="1" ht="12.75" customHeight="1" x14ac:dyDescent="0.2">
      <c r="A17" s="638" t="s">
        <v>20</v>
      </c>
      <c r="B17" s="637"/>
      <c r="C17" s="637"/>
      <c r="D17" s="600"/>
      <c r="E17" s="768"/>
      <c r="F17" s="778"/>
      <c r="G17" s="768"/>
      <c r="H17" s="778"/>
      <c r="I17" s="768"/>
      <c r="J17" s="778"/>
      <c r="K17" s="768"/>
      <c r="L17" s="770"/>
      <c r="M17" s="768">
        <f t="shared" si="0"/>
        <v>0</v>
      </c>
      <c r="N17" s="770"/>
      <c r="O17" s="768"/>
    </row>
    <row r="18" spans="1:15" s="352" customFormat="1" ht="12.75" customHeight="1" x14ac:dyDescent="0.2">
      <c r="A18" s="637" t="s">
        <v>658</v>
      </c>
      <c r="B18" s="637"/>
      <c r="C18" s="637"/>
      <c r="D18" s="600"/>
      <c r="E18" s="768"/>
      <c r="F18" s="778"/>
      <c r="G18" s="768"/>
      <c r="H18" s="778"/>
      <c r="I18" s="768"/>
      <c r="J18" s="778"/>
      <c r="K18" s="768"/>
      <c r="L18" s="770"/>
      <c r="M18" s="768">
        <f t="shared" si="0"/>
        <v>0</v>
      </c>
      <c r="N18" s="770"/>
      <c r="O18" s="768"/>
    </row>
    <row r="19" spans="1:15" s="352" customFormat="1" ht="12.75" customHeight="1" x14ac:dyDescent="0.2">
      <c r="A19" s="637" t="s">
        <v>280</v>
      </c>
      <c r="B19" s="637"/>
      <c r="C19" s="637"/>
      <c r="D19" s="600"/>
      <c r="E19" s="768"/>
      <c r="F19" s="778"/>
      <c r="G19" s="768"/>
      <c r="H19" s="778"/>
      <c r="I19" s="768"/>
      <c r="J19" s="778"/>
      <c r="K19" s="768"/>
      <c r="L19" s="770"/>
      <c r="M19" s="768">
        <f t="shared" si="0"/>
        <v>0</v>
      </c>
      <c r="N19" s="770"/>
      <c r="O19" s="768"/>
    </row>
    <row r="20" spans="1:15" s="352" customFormat="1" ht="12.75" customHeight="1" x14ac:dyDescent="0.2">
      <c r="A20" s="637" t="s">
        <v>408</v>
      </c>
      <c r="B20" s="637"/>
      <c r="C20" s="637"/>
      <c r="D20" s="600"/>
      <c r="E20" s="768"/>
      <c r="F20" s="778"/>
      <c r="G20" s="768"/>
      <c r="H20" s="778"/>
      <c r="I20" s="768"/>
      <c r="J20" s="778"/>
      <c r="K20" s="768"/>
      <c r="L20" s="770"/>
      <c r="M20" s="768">
        <f t="shared" si="0"/>
        <v>0</v>
      </c>
      <c r="N20" s="770"/>
      <c r="O20" s="768"/>
    </row>
    <row r="21" spans="1:15" s="352" customFormat="1" ht="12.75" customHeight="1" x14ac:dyDescent="0.2">
      <c r="A21" s="637" t="s">
        <v>321</v>
      </c>
      <c r="B21" s="637"/>
      <c r="C21" s="637"/>
      <c r="D21" s="600"/>
      <c r="E21" s="768"/>
      <c r="F21" s="778"/>
      <c r="G21" s="768"/>
      <c r="H21" s="778"/>
      <c r="I21" s="768"/>
      <c r="J21" s="778"/>
      <c r="K21" s="768"/>
      <c r="L21" s="770"/>
      <c r="M21" s="768">
        <f t="shared" si="0"/>
        <v>0</v>
      </c>
      <c r="N21" s="770"/>
      <c r="O21" s="768"/>
    </row>
    <row r="22" spans="1:15" s="352" customFormat="1" ht="12.75" customHeight="1" x14ac:dyDescent="0.2">
      <c r="A22" s="638" t="s">
        <v>275</v>
      </c>
      <c r="B22" s="637"/>
      <c r="C22" s="637"/>
      <c r="D22" s="600"/>
      <c r="E22" s="768"/>
      <c r="F22" s="778"/>
      <c r="G22" s="768"/>
      <c r="H22" s="778"/>
      <c r="I22" s="768"/>
      <c r="J22" s="778"/>
      <c r="K22" s="768"/>
      <c r="L22" s="770"/>
      <c r="M22" s="768">
        <f t="shared" si="0"/>
        <v>0</v>
      </c>
      <c r="N22" s="770"/>
      <c r="O22" s="768"/>
    </row>
    <row r="23" spans="1:15" s="352" customFormat="1" ht="12.75" customHeight="1" x14ac:dyDescent="0.2">
      <c r="A23" s="637" t="s">
        <v>281</v>
      </c>
      <c r="B23" s="637"/>
      <c r="C23" s="638"/>
      <c r="D23" s="600"/>
      <c r="E23" s="768"/>
      <c r="F23" s="778"/>
      <c r="G23" s="768"/>
      <c r="H23" s="778"/>
      <c r="I23" s="768"/>
      <c r="J23" s="778"/>
      <c r="K23" s="768"/>
      <c r="L23" s="770"/>
      <c r="M23" s="768">
        <f t="shared" si="0"/>
        <v>0</v>
      </c>
      <c r="N23" s="770"/>
      <c r="O23" s="768"/>
    </row>
    <row r="24" spans="1:15" s="352" customFormat="1" ht="12.75" customHeight="1" x14ac:dyDescent="0.2">
      <c r="A24" s="637" t="s">
        <v>282</v>
      </c>
      <c r="B24" s="637"/>
      <c r="C24" s="637"/>
      <c r="D24" s="600"/>
      <c r="E24" s="768"/>
      <c r="F24" s="778"/>
      <c r="G24" s="768"/>
      <c r="H24" s="778"/>
      <c r="I24" s="768"/>
      <c r="J24" s="778"/>
      <c r="K24" s="768"/>
      <c r="L24" s="770"/>
      <c r="M24" s="768">
        <f t="shared" si="0"/>
        <v>0</v>
      </c>
      <c r="N24" s="770"/>
      <c r="O24" s="768"/>
    </row>
    <row r="25" spans="1:15" s="352" customFormat="1" ht="12.75" customHeight="1" x14ac:dyDescent="0.2">
      <c r="A25" s="637" t="s">
        <v>463</v>
      </c>
      <c r="B25" s="637"/>
      <c r="C25" s="637"/>
      <c r="D25" s="600"/>
      <c r="E25" s="768"/>
      <c r="F25" s="778"/>
      <c r="G25" s="768"/>
      <c r="H25" s="778"/>
      <c r="I25" s="768"/>
      <c r="J25" s="778"/>
      <c r="K25" s="768"/>
      <c r="L25" s="770"/>
      <c r="M25" s="768">
        <f t="shared" si="0"/>
        <v>0</v>
      </c>
      <c r="N25" s="770"/>
      <c r="O25" s="768"/>
    </row>
    <row r="26" spans="1:15" s="352" customFormat="1" ht="12.75" customHeight="1" x14ac:dyDescent="0.2">
      <c r="A26" s="637" t="s">
        <v>274</v>
      </c>
      <c r="B26" s="637"/>
      <c r="C26" s="638"/>
      <c r="D26" s="600"/>
      <c r="E26" s="794"/>
      <c r="F26" s="778"/>
      <c r="G26" s="794"/>
      <c r="H26" s="778"/>
      <c r="I26" s="794"/>
      <c r="J26" s="778"/>
      <c r="K26" s="794"/>
      <c r="L26" s="770"/>
      <c r="M26" s="768">
        <f t="shared" si="0"/>
        <v>0</v>
      </c>
      <c r="N26" s="770"/>
      <c r="O26" s="794"/>
    </row>
    <row r="27" spans="1:15" s="352" customFormat="1" ht="12.75" customHeight="1" x14ac:dyDescent="0.2">
      <c r="A27" s="638" t="s">
        <v>277</v>
      </c>
      <c r="B27" s="637"/>
      <c r="C27" s="637"/>
      <c r="D27" s="600"/>
      <c r="E27" s="768"/>
      <c r="F27" s="778"/>
      <c r="G27" s="768"/>
      <c r="H27" s="778"/>
      <c r="I27" s="768"/>
      <c r="J27" s="778"/>
      <c r="K27" s="768"/>
      <c r="L27" s="770"/>
      <c r="M27" s="768">
        <f t="shared" si="0"/>
        <v>0</v>
      </c>
      <c r="N27" s="770"/>
      <c r="O27" s="768"/>
    </row>
    <row r="28" spans="1:15" s="352" customFormat="1" ht="12.75" customHeight="1" x14ac:dyDescent="0.2">
      <c r="A28" s="638" t="s">
        <v>461</v>
      </c>
      <c r="B28" s="637"/>
      <c r="C28" s="637"/>
      <c r="D28" s="600"/>
      <c r="E28" s="768"/>
      <c r="F28" s="778"/>
      <c r="G28" s="768"/>
      <c r="H28" s="778"/>
      <c r="I28" s="768"/>
      <c r="J28" s="778"/>
      <c r="K28" s="768"/>
      <c r="L28" s="770"/>
      <c r="M28" s="768">
        <f t="shared" si="0"/>
        <v>0</v>
      </c>
      <c r="N28" s="770"/>
      <c r="O28" s="768"/>
    </row>
    <row r="29" spans="1:15" s="352" customFormat="1" ht="12.75" customHeight="1" x14ac:dyDescent="0.2">
      <c r="A29" s="638" t="s">
        <v>462</v>
      </c>
      <c r="B29" s="637"/>
      <c r="C29" s="637"/>
      <c r="D29" s="600"/>
      <c r="E29" s="768"/>
      <c r="F29" s="778"/>
      <c r="G29" s="768"/>
      <c r="H29" s="778"/>
      <c r="I29" s="768"/>
      <c r="J29" s="778"/>
      <c r="K29" s="768"/>
      <c r="L29" s="770"/>
      <c r="M29" s="768">
        <f t="shared" si="0"/>
        <v>0</v>
      </c>
      <c r="N29" s="770"/>
      <c r="O29" s="768"/>
    </row>
    <row r="30" spans="1:15" s="352" customFormat="1" ht="12.75" customHeight="1" x14ac:dyDescent="0.2">
      <c r="A30" s="637" t="s">
        <v>283</v>
      </c>
      <c r="B30" s="637"/>
      <c r="C30" s="638"/>
      <c r="D30" s="600"/>
      <c r="E30" s="779"/>
      <c r="F30" s="778"/>
      <c r="G30" s="779"/>
      <c r="H30" s="778"/>
      <c r="I30" s="779"/>
      <c r="J30" s="778"/>
      <c r="K30" s="779"/>
      <c r="L30" s="770"/>
      <c r="M30" s="779">
        <f t="shared" si="0"/>
        <v>0</v>
      </c>
      <c r="N30" s="770"/>
      <c r="O30" s="779"/>
    </row>
    <row r="31" spans="1:15" s="349" customFormat="1" ht="9.75" customHeight="1" x14ac:dyDescent="0.2">
      <c r="A31" s="639"/>
      <c r="B31" s="640"/>
      <c r="C31" s="639"/>
      <c r="D31" s="641"/>
      <c r="E31" s="795"/>
      <c r="F31" s="796"/>
      <c r="G31" s="795"/>
      <c r="H31" s="796"/>
      <c r="I31" s="795"/>
      <c r="J31" s="796"/>
      <c r="K31" s="795"/>
      <c r="L31" s="797"/>
      <c r="M31" s="770"/>
      <c r="N31" s="797"/>
      <c r="O31" s="795"/>
    </row>
    <row r="32" spans="1:15" s="352" customFormat="1" ht="12.75" customHeight="1" x14ac:dyDescent="0.2">
      <c r="A32" s="638"/>
      <c r="B32" s="637" t="s">
        <v>284</v>
      </c>
      <c r="C32" s="638"/>
      <c r="D32" s="600"/>
      <c r="E32" s="798">
        <f>SUM(E13:E31)</f>
        <v>0</v>
      </c>
      <c r="F32" s="778"/>
      <c r="G32" s="798">
        <f>SUM(G13:G31)</f>
        <v>0</v>
      </c>
      <c r="H32" s="778"/>
      <c r="I32" s="798">
        <f>SUM(I13:I31)</f>
        <v>0</v>
      </c>
      <c r="J32" s="778"/>
      <c r="K32" s="798">
        <f>SUM(K13:K31)</f>
        <v>0</v>
      </c>
      <c r="L32" s="770"/>
      <c r="M32" s="776">
        <f>SUM(M13:M30)</f>
        <v>0</v>
      </c>
      <c r="N32" s="770"/>
      <c r="O32" s="798">
        <f>SUM(O13:O31)</f>
        <v>0</v>
      </c>
    </row>
    <row r="33" spans="1:15" s="349" customFormat="1" ht="9.75" customHeight="1" x14ac:dyDescent="0.2">
      <c r="A33" s="639"/>
      <c r="B33" s="639"/>
      <c r="C33" s="640"/>
      <c r="D33" s="639"/>
      <c r="E33" s="799"/>
      <c r="F33" s="796"/>
      <c r="G33" s="799"/>
      <c r="H33" s="796"/>
      <c r="I33" s="799"/>
      <c r="J33" s="796"/>
      <c r="K33" s="799"/>
      <c r="L33" s="797"/>
      <c r="M33" s="770"/>
      <c r="N33" s="797"/>
      <c r="O33" s="799"/>
    </row>
    <row r="34" spans="1:15" s="352" customFormat="1" ht="15.75" customHeight="1" x14ac:dyDescent="0.25">
      <c r="A34" s="632" t="s">
        <v>285</v>
      </c>
      <c r="B34" s="633"/>
      <c r="C34" s="634"/>
      <c r="D34" s="634"/>
      <c r="E34" s="800"/>
      <c r="F34" s="778"/>
      <c r="G34" s="800"/>
      <c r="H34" s="778"/>
      <c r="I34" s="800"/>
      <c r="J34" s="778"/>
      <c r="K34" s="800"/>
      <c r="L34" s="770"/>
      <c r="M34" s="770"/>
      <c r="N34" s="770"/>
      <c r="O34" s="800"/>
    </row>
    <row r="35" spans="1:15" s="352" customFormat="1" ht="12.75" customHeight="1" x14ac:dyDescent="0.2">
      <c r="A35" s="637" t="s">
        <v>21</v>
      </c>
      <c r="B35" s="637"/>
      <c r="C35" s="638"/>
      <c r="D35" s="600"/>
      <c r="E35" s="768"/>
      <c r="F35" s="778"/>
      <c r="G35" s="768"/>
      <c r="H35" s="778"/>
      <c r="I35" s="768"/>
      <c r="J35" s="778"/>
      <c r="K35" s="768"/>
      <c r="L35" s="770"/>
      <c r="M35" s="768">
        <f t="shared" ref="M35:M45" si="1">SUM(E35:K35)</f>
        <v>0</v>
      </c>
      <c r="N35" s="770"/>
      <c r="O35" s="768"/>
    </row>
    <row r="36" spans="1:15" s="352" customFormat="1" ht="12.75" customHeight="1" x14ac:dyDescent="0.2">
      <c r="A36" s="637" t="s">
        <v>286</v>
      </c>
      <c r="B36" s="637"/>
      <c r="C36" s="638"/>
      <c r="D36" s="600"/>
      <c r="E36" s="768"/>
      <c r="F36" s="778"/>
      <c r="G36" s="768"/>
      <c r="H36" s="778"/>
      <c r="I36" s="768"/>
      <c r="J36" s="778"/>
      <c r="K36" s="768"/>
      <c r="L36" s="770"/>
      <c r="M36" s="768">
        <f t="shared" si="1"/>
        <v>0</v>
      </c>
      <c r="N36" s="770"/>
      <c r="O36" s="768"/>
    </row>
    <row r="37" spans="1:15" s="352" customFormat="1" ht="12.75" customHeight="1" x14ac:dyDescent="0.2">
      <c r="A37" s="637" t="s">
        <v>300</v>
      </c>
      <c r="B37" s="637"/>
      <c r="C37" s="638"/>
      <c r="D37" s="600"/>
      <c r="E37" s="768"/>
      <c r="F37" s="778"/>
      <c r="G37" s="768"/>
      <c r="H37" s="778"/>
      <c r="I37" s="768"/>
      <c r="J37" s="778"/>
      <c r="K37" s="768"/>
      <c r="L37" s="770"/>
      <c r="M37" s="768">
        <f t="shared" si="1"/>
        <v>0</v>
      </c>
      <c r="N37" s="770"/>
      <c r="O37" s="768"/>
    </row>
    <row r="38" spans="1:15" s="352" customFormat="1" ht="12.75" customHeight="1" x14ac:dyDescent="0.2">
      <c r="A38" s="637" t="s">
        <v>124</v>
      </c>
      <c r="B38" s="637"/>
      <c r="C38" s="638"/>
      <c r="D38" s="600"/>
      <c r="E38" s="768"/>
      <c r="F38" s="778"/>
      <c r="G38" s="768"/>
      <c r="H38" s="778"/>
      <c r="I38" s="768"/>
      <c r="J38" s="778"/>
      <c r="K38" s="768"/>
      <c r="L38" s="770"/>
      <c r="M38" s="768">
        <f t="shared" si="1"/>
        <v>0</v>
      </c>
      <c r="N38" s="770"/>
      <c r="O38" s="768"/>
    </row>
    <row r="39" spans="1:15" s="352" customFormat="1" ht="12.75" customHeight="1" x14ac:dyDescent="0.2">
      <c r="A39" s="637" t="s">
        <v>301</v>
      </c>
      <c r="B39" s="637"/>
      <c r="C39" s="637"/>
      <c r="D39" s="600"/>
      <c r="E39" s="768"/>
      <c r="F39" s="778"/>
      <c r="G39" s="768"/>
      <c r="H39" s="778"/>
      <c r="I39" s="768"/>
      <c r="J39" s="778"/>
      <c r="K39" s="768"/>
      <c r="L39" s="770"/>
      <c r="M39" s="768">
        <f t="shared" si="1"/>
        <v>0</v>
      </c>
      <c r="N39" s="770"/>
      <c r="O39" s="768"/>
    </row>
    <row r="40" spans="1:15" s="352" customFormat="1" ht="12.75" customHeight="1" x14ac:dyDescent="0.2">
      <c r="A40" s="637" t="s">
        <v>287</v>
      </c>
      <c r="B40" s="637"/>
      <c r="C40" s="638"/>
      <c r="D40" s="600"/>
      <c r="E40" s="768"/>
      <c r="F40" s="778"/>
      <c r="G40" s="768"/>
      <c r="H40" s="778"/>
      <c r="I40" s="768"/>
      <c r="J40" s="778"/>
      <c r="K40" s="768"/>
      <c r="L40" s="770"/>
      <c r="M40" s="768">
        <f t="shared" si="1"/>
        <v>0</v>
      </c>
      <c r="N40" s="770"/>
      <c r="O40" s="768"/>
    </row>
    <row r="41" spans="1:15" s="352" customFormat="1" ht="12.75" customHeight="1" x14ac:dyDescent="0.2">
      <c r="A41" s="637" t="s">
        <v>288</v>
      </c>
      <c r="B41" s="637"/>
      <c r="C41" s="638"/>
      <c r="D41" s="600"/>
      <c r="E41" s="768"/>
      <c r="F41" s="778"/>
      <c r="G41" s="768"/>
      <c r="H41" s="778"/>
      <c r="I41" s="768"/>
      <c r="J41" s="778"/>
      <c r="K41" s="768"/>
      <c r="L41" s="770"/>
      <c r="M41" s="768">
        <f t="shared" si="1"/>
        <v>0</v>
      </c>
      <c r="N41" s="770"/>
      <c r="O41" s="768"/>
    </row>
    <row r="42" spans="1:15" s="352" customFormat="1" ht="12.75" customHeight="1" x14ac:dyDescent="0.2">
      <c r="A42" s="637" t="s">
        <v>22</v>
      </c>
      <c r="B42" s="637"/>
      <c r="C42" s="638"/>
      <c r="D42" s="600"/>
      <c r="E42" s="768"/>
      <c r="F42" s="778"/>
      <c r="G42" s="768"/>
      <c r="H42" s="778"/>
      <c r="I42" s="768"/>
      <c r="J42" s="778"/>
      <c r="K42" s="768"/>
      <c r="L42" s="770"/>
      <c r="M42" s="768">
        <f t="shared" si="1"/>
        <v>0</v>
      </c>
      <c r="N42" s="770"/>
      <c r="O42" s="768"/>
    </row>
    <row r="43" spans="1:15" s="352" customFormat="1" ht="12.75" customHeight="1" x14ac:dyDescent="0.2">
      <c r="A43" s="637" t="s">
        <v>289</v>
      </c>
      <c r="B43" s="637"/>
      <c r="C43" s="638"/>
      <c r="D43" s="600"/>
      <c r="E43" s="768"/>
      <c r="F43" s="778"/>
      <c r="G43" s="768"/>
      <c r="H43" s="778"/>
      <c r="I43" s="768"/>
      <c r="J43" s="778"/>
      <c r="K43" s="768"/>
      <c r="L43" s="770"/>
      <c r="M43" s="768">
        <f t="shared" si="1"/>
        <v>0</v>
      </c>
      <c r="N43" s="770"/>
      <c r="O43" s="768"/>
    </row>
    <row r="44" spans="1:15" s="352" customFormat="1" ht="12.75" customHeight="1" x14ac:dyDescent="0.2">
      <c r="A44" s="637" t="s">
        <v>290</v>
      </c>
      <c r="B44" s="637"/>
      <c r="C44" s="638"/>
      <c r="D44" s="600"/>
      <c r="E44" s="768"/>
      <c r="F44" s="778"/>
      <c r="G44" s="768"/>
      <c r="H44" s="778"/>
      <c r="I44" s="768"/>
      <c r="J44" s="778"/>
      <c r="K44" s="768"/>
      <c r="L44" s="770"/>
      <c r="M44" s="768">
        <f t="shared" si="1"/>
        <v>0</v>
      </c>
      <c r="N44" s="770"/>
      <c r="O44" s="768"/>
    </row>
    <row r="45" spans="1:15" s="352" customFormat="1" ht="12.75" customHeight="1" x14ac:dyDescent="0.2">
      <c r="A45" s="637" t="s">
        <v>291</v>
      </c>
      <c r="B45" s="637"/>
      <c r="C45" s="638"/>
      <c r="D45" s="600"/>
      <c r="E45" s="768"/>
      <c r="F45" s="778"/>
      <c r="G45" s="768"/>
      <c r="H45" s="778"/>
      <c r="I45" s="768"/>
      <c r="J45" s="778"/>
      <c r="K45" s="768"/>
      <c r="L45" s="770"/>
      <c r="M45" s="768">
        <f t="shared" si="1"/>
        <v>0</v>
      </c>
      <c r="N45" s="770"/>
      <c r="O45" s="768"/>
    </row>
    <row r="46" spans="1:15" s="352" customFormat="1" ht="12.75" customHeight="1" x14ac:dyDescent="0.2">
      <c r="A46" s="637" t="s">
        <v>292</v>
      </c>
      <c r="B46" s="637"/>
      <c r="C46" s="638"/>
      <c r="D46" s="600"/>
      <c r="E46" s="768"/>
      <c r="F46" s="778"/>
      <c r="G46" s="768"/>
      <c r="H46" s="778"/>
      <c r="I46" s="768"/>
      <c r="J46" s="778"/>
      <c r="K46" s="768"/>
      <c r="L46" s="770"/>
      <c r="M46" s="768"/>
      <c r="N46" s="770"/>
      <c r="O46" s="768"/>
    </row>
    <row r="47" spans="1:15" s="352" customFormat="1" ht="12.75" customHeight="1" x14ac:dyDescent="0.2">
      <c r="A47" s="637"/>
      <c r="B47" s="637" t="s">
        <v>293</v>
      </c>
      <c r="C47" s="638"/>
      <c r="D47" s="600"/>
      <c r="E47" s="768"/>
      <c r="F47" s="778"/>
      <c r="G47" s="768"/>
      <c r="H47" s="778"/>
      <c r="I47" s="768"/>
      <c r="J47" s="778"/>
      <c r="K47" s="768"/>
      <c r="L47" s="770"/>
      <c r="M47" s="768">
        <f t="shared" ref="M47:M57" si="2">SUM(E47:K47)</f>
        <v>0</v>
      </c>
      <c r="N47" s="770"/>
      <c r="O47" s="768"/>
    </row>
    <row r="48" spans="1:15" s="352" customFormat="1" ht="12.75" customHeight="1" x14ac:dyDescent="0.2">
      <c r="A48" s="637"/>
      <c r="B48" s="637" t="s">
        <v>294</v>
      </c>
      <c r="C48" s="638"/>
      <c r="D48" s="600"/>
      <c r="E48" s="768"/>
      <c r="F48" s="778"/>
      <c r="G48" s="768"/>
      <c r="H48" s="778"/>
      <c r="I48" s="768"/>
      <c r="J48" s="778"/>
      <c r="K48" s="768"/>
      <c r="L48" s="770"/>
      <c r="M48" s="768">
        <f t="shared" si="2"/>
        <v>0</v>
      </c>
      <c r="N48" s="770"/>
      <c r="O48" s="768"/>
    </row>
    <row r="49" spans="1:15" s="352" customFormat="1" ht="12.75" customHeight="1" x14ac:dyDescent="0.2">
      <c r="A49" s="637"/>
      <c r="B49" s="637" t="s">
        <v>295</v>
      </c>
      <c r="C49" s="638"/>
      <c r="D49" s="600"/>
      <c r="E49" s="768"/>
      <c r="F49" s="778"/>
      <c r="G49" s="768"/>
      <c r="H49" s="778"/>
      <c r="I49" s="768"/>
      <c r="J49" s="778"/>
      <c r="K49" s="768"/>
      <c r="L49" s="770"/>
      <c r="M49" s="768">
        <f t="shared" si="2"/>
        <v>0</v>
      </c>
      <c r="N49" s="770"/>
      <c r="O49" s="768"/>
    </row>
    <row r="50" spans="1:15" s="352" customFormat="1" ht="12.75" customHeight="1" x14ac:dyDescent="0.2">
      <c r="A50" s="637" t="s">
        <v>296</v>
      </c>
      <c r="B50" s="637"/>
      <c r="C50" s="638"/>
      <c r="D50" s="600"/>
      <c r="E50" s="768"/>
      <c r="F50" s="778"/>
      <c r="G50" s="768"/>
      <c r="H50" s="778"/>
      <c r="I50" s="768"/>
      <c r="J50" s="778"/>
      <c r="K50" s="768"/>
      <c r="L50" s="770"/>
      <c r="M50" s="768">
        <f t="shared" si="2"/>
        <v>0</v>
      </c>
      <c r="N50" s="770"/>
      <c r="O50" s="768"/>
    </row>
    <row r="51" spans="1:15" s="352" customFormat="1" ht="12.75" customHeight="1" x14ac:dyDescent="0.2">
      <c r="A51" s="637" t="s">
        <v>297</v>
      </c>
      <c r="B51" s="637"/>
      <c r="C51" s="638"/>
      <c r="D51" s="600"/>
      <c r="E51" s="768"/>
      <c r="F51" s="778"/>
      <c r="G51" s="768"/>
      <c r="H51" s="778"/>
      <c r="I51" s="768"/>
      <c r="J51" s="778"/>
      <c r="K51" s="768"/>
      <c r="L51" s="770"/>
      <c r="M51" s="768">
        <f t="shared" si="2"/>
        <v>0</v>
      </c>
      <c r="N51" s="770"/>
      <c r="O51" s="768"/>
    </row>
    <row r="52" spans="1:15" s="352" customFormat="1" ht="12.75" customHeight="1" x14ac:dyDescent="0.2">
      <c r="A52" s="637" t="s">
        <v>409</v>
      </c>
      <c r="B52" s="637"/>
      <c r="C52" s="637"/>
      <c r="D52" s="600"/>
      <c r="E52" s="768"/>
      <c r="F52" s="778"/>
      <c r="G52" s="768"/>
      <c r="H52" s="778"/>
      <c r="I52" s="768"/>
      <c r="J52" s="778"/>
      <c r="K52" s="768"/>
      <c r="L52" s="770"/>
      <c r="M52" s="768">
        <f t="shared" si="2"/>
        <v>0</v>
      </c>
      <c r="N52" s="770"/>
      <c r="O52" s="768"/>
    </row>
    <row r="53" spans="1:15" s="352" customFormat="1" ht="12.75" customHeight="1" x14ac:dyDescent="0.2">
      <c r="A53" s="637" t="s">
        <v>303</v>
      </c>
      <c r="B53" s="637"/>
      <c r="C53" s="637"/>
      <c r="D53" s="600"/>
      <c r="E53" s="768"/>
      <c r="F53" s="778"/>
      <c r="G53" s="768"/>
      <c r="H53" s="778"/>
      <c r="I53" s="768"/>
      <c r="J53" s="778"/>
      <c r="K53" s="768"/>
      <c r="L53" s="770"/>
      <c r="M53" s="768">
        <f t="shared" si="2"/>
        <v>0</v>
      </c>
      <c r="N53" s="770"/>
      <c r="O53" s="768"/>
    </row>
    <row r="54" spans="1:15" s="352" customFormat="1" ht="12.75" customHeight="1" x14ac:dyDescent="0.2">
      <c r="A54" s="637" t="s">
        <v>318</v>
      </c>
      <c r="B54" s="637"/>
      <c r="C54" s="637"/>
      <c r="D54" s="600"/>
      <c r="E54" s="768"/>
      <c r="F54" s="778"/>
      <c r="G54" s="768"/>
      <c r="H54" s="778"/>
      <c r="I54" s="768"/>
      <c r="J54" s="778"/>
      <c r="K54" s="768"/>
      <c r="L54" s="770"/>
      <c r="M54" s="768">
        <f t="shared" si="2"/>
        <v>0</v>
      </c>
      <c r="N54" s="770"/>
      <c r="O54" s="768"/>
    </row>
    <row r="55" spans="1:15" s="352" customFormat="1" ht="12.75" customHeight="1" x14ac:dyDescent="0.2">
      <c r="A55" s="637" t="s">
        <v>299</v>
      </c>
      <c r="B55" s="637"/>
      <c r="C55" s="638"/>
      <c r="D55" s="600"/>
      <c r="E55" s="768"/>
      <c r="F55" s="778"/>
      <c r="G55" s="768"/>
      <c r="H55" s="778"/>
      <c r="I55" s="768"/>
      <c r="J55" s="778"/>
      <c r="K55" s="768"/>
      <c r="L55" s="770"/>
      <c r="M55" s="768">
        <f t="shared" si="2"/>
        <v>0</v>
      </c>
      <c r="N55" s="770"/>
      <c r="O55" s="768"/>
    </row>
    <row r="56" spans="1:15" s="352" customFormat="1" ht="12.75" customHeight="1" x14ac:dyDescent="0.2">
      <c r="A56" s="637" t="s">
        <v>317</v>
      </c>
      <c r="B56" s="637"/>
      <c r="C56" s="638"/>
      <c r="D56" s="600"/>
      <c r="E56" s="768"/>
      <c r="F56" s="778"/>
      <c r="G56" s="768"/>
      <c r="H56" s="778"/>
      <c r="I56" s="768"/>
      <c r="J56" s="778"/>
      <c r="K56" s="768"/>
      <c r="L56" s="770"/>
      <c r="M56" s="768">
        <f t="shared" si="2"/>
        <v>0</v>
      </c>
      <c r="N56" s="770"/>
      <c r="O56" s="768"/>
    </row>
    <row r="57" spans="1:15" s="352" customFormat="1" ht="12.75" customHeight="1" x14ac:dyDescent="0.2">
      <c r="A57" s="637" t="s">
        <v>298</v>
      </c>
      <c r="B57" s="637"/>
      <c r="C57" s="638"/>
      <c r="D57" s="600"/>
      <c r="E57" s="779"/>
      <c r="F57" s="778"/>
      <c r="G57" s="779"/>
      <c r="H57" s="778"/>
      <c r="I57" s="779"/>
      <c r="J57" s="778"/>
      <c r="K57" s="779"/>
      <c r="L57" s="770"/>
      <c r="M57" s="779">
        <f t="shared" si="2"/>
        <v>0</v>
      </c>
      <c r="N57" s="770"/>
      <c r="O57" s="779"/>
    </row>
    <row r="58" spans="1:15" s="349" customFormat="1" ht="9.75" customHeight="1" x14ac:dyDescent="0.2">
      <c r="A58" s="639"/>
      <c r="B58" s="640"/>
      <c r="C58" s="639"/>
      <c r="D58" s="641"/>
      <c r="E58" s="795"/>
      <c r="F58" s="796"/>
      <c r="G58" s="795"/>
      <c r="H58" s="796"/>
      <c r="I58" s="795"/>
      <c r="J58" s="796"/>
      <c r="K58" s="795"/>
      <c r="L58" s="797"/>
      <c r="M58" s="770"/>
      <c r="N58" s="797"/>
      <c r="O58" s="795"/>
    </row>
    <row r="59" spans="1:15" s="352" customFormat="1" ht="12.75" customHeight="1" x14ac:dyDescent="0.2">
      <c r="A59" s="638"/>
      <c r="B59" s="637" t="s">
        <v>305</v>
      </c>
      <c r="C59" s="638"/>
      <c r="D59" s="600"/>
      <c r="E59" s="798">
        <f>SUM(E35:E57)</f>
        <v>0</v>
      </c>
      <c r="F59" s="778"/>
      <c r="G59" s="798">
        <f>SUM(G35:G57)</f>
        <v>0</v>
      </c>
      <c r="H59" s="778"/>
      <c r="I59" s="798">
        <f>SUM(I35:I57)</f>
        <v>0</v>
      </c>
      <c r="J59" s="778"/>
      <c r="K59" s="798">
        <f>SUM(K35:K57)</f>
        <v>0</v>
      </c>
      <c r="L59" s="770"/>
      <c r="M59" s="776">
        <f>SUM(M35:M57)</f>
        <v>0</v>
      </c>
      <c r="N59" s="770"/>
      <c r="O59" s="798">
        <f>SUM(O35:O57)</f>
        <v>0</v>
      </c>
    </row>
    <row r="60" spans="1:15" s="349" customFormat="1" ht="9.75" customHeight="1" x14ac:dyDescent="0.2">
      <c r="A60" s="639"/>
      <c r="B60" s="640"/>
      <c r="C60" s="639"/>
      <c r="D60" s="641"/>
      <c r="E60" s="799"/>
      <c r="F60" s="796"/>
      <c r="G60" s="799"/>
      <c r="H60" s="796"/>
      <c r="I60" s="799"/>
      <c r="J60" s="796"/>
      <c r="K60" s="799"/>
      <c r="L60" s="797"/>
      <c r="M60" s="770"/>
      <c r="N60" s="797"/>
      <c r="O60" s="799"/>
    </row>
    <row r="61" spans="1:15" s="352" customFormat="1" ht="12.75" customHeight="1" x14ac:dyDescent="0.2">
      <c r="A61" s="638"/>
      <c r="B61" s="637"/>
      <c r="C61" s="638" t="s">
        <v>306</v>
      </c>
      <c r="D61" s="600"/>
      <c r="E61" s="798">
        <f>E32-E59</f>
        <v>0</v>
      </c>
      <c r="F61" s="778"/>
      <c r="G61" s="798">
        <f>G32-G59</f>
        <v>0</v>
      </c>
      <c r="H61" s="778"/>
      <c r="I61" s="798">
        <f>I32-I59</f>
        <v>0</v>
      </c>
      <c r="J61" s="778"/>
      <c r="K61" s="798">
        <f>K32-K59</f>
        <v>0</v>
      </c>
      <c r="L61" s="770"/>
      <c r="M61" s="776">
        <f>SUM(E61:K61)</f>
        <v>0</v>
      </c>
      <c r="N61" s="770"/>
      <c r="O61" s="798">
        <f>O32-O59</f>
        <v>0</v>
      </c>
    </row>
    <row r="62" spans="1:15" s="349" customFormat="1" ht="9.75" customHeight="1" x14ac:dyDescent="0.2">
      <c r="A62" s="639"/>
      <c r="B62" s="639"/>
      <c r="C62" s="640"/>
      <c r="D62" s="639"/>
      <c r="E62" s="795"/>
      <c r="F62" s="796"/>
      <c r="G62" s="795"/>
      <c r="H62" s="796"/>
      <c r="I62" s="795"/>
      <c r="J62" s="796"/>
      <c r="K62" s="795"/>
      <c r="L62" s="797"/>
      <c r="M62" s="770"/>
      <c r="N62" s="797"/>
      <c r="O62" s="795"/>
    </row>
    <row r="63" spans="1:15" s="352" customFormat="1" ht="15.75" customHeight="1" x14ac:dyDescent="0.25">
      <c r="A63" s="632" t="s">
        <v>304</v>
      </c>
      <c r="B63" s="633"/>
      <c r="C63" s="634"/>
      <c r="D63" s="634"/>
      <c r="E63" s="794"/>
      <c r="F63" s="778"/>
      <c r="G63" s="794"/>
      <c r="H63" s="778"/>
      <c r="I63" s="794"/>
      <c r="J63" s="778"/>
      <c r="K63" s="794"/>
      <c r="L63" s="770"/>
      <c r="M63" s="770"/>
      <c r="N63" s="770"/>
      <c r="O63" s="794"/>
    </row>
    <row r="64" spans="1:15" s="352" customFormat="1" ht="12.75" customHeight="1" x14ac:dyDescent="0.2">
      <c r="A64" s="638" t="s">
        <v>659</v>
      </c>
      <c r="B64" s="637"/>
      <c r="C64" s="638"/>
      <c r="D64" s="600"/>
      <c r="E64" s="768"/>
      <c r="F64" s="778"/>
      <c r="G64" s="768"/>
      <c r="H64" s="778"/>
      <c r="I64" s="768"/>
      <c r="J64" s="778"/>
      <c r="K64" s="768"/>
      <c r="L64" s="770"/>
      <c r="M64" s="768">
        <f t="shared" ref="M64:M75" si="3">SUM(E64:K64)</f>
        <v>0</v>
      </c>
      <c r="N64" s="770"/>
      <c r="O64" s="768"/>
    </row>
    <row r="65" spans="1:15" s="352" customFormat="1" ht="12.75" customHeight="1" x14ac:dyDescent="0.2">
      <c r="A65" s="638" t="s">
        <v>319</v>
      </c>
      <c r="B65" s="637"/>
      <c r="C65" s="638"/>
      <c r="D65" s="600"/>
      <c r="E65" s="768"/>
      <c r="F65" s="778"/>
      <c r="G65" s="768"/>
      <c r="H65" s="778"/>
      <c r="I65" s="768"/>
      <c r="J65" s="778"/>
      <c r="K65" s="768"/>
      <c r="L65" s="770"/>
      <c r="M65" s="768">
        <f t="shared" si="3"/>
        <v>0</v>
      </c>
      <c r="N65" s="770"/>
      <c r="O65" s="768"/>
    </row>
    <row r="66" spans="1:15" s="352" customFormat="1" ht="12.75" customHeight="1" x14ac:dyDescent="0.2">
      <c r="A66" s="638" t="s">
        <v>320</v>
      </c>
      <c r="B66" s="637"/>
      <c r="C66" s="638"/>
      <c r="D66" s="600"/>
      <c r="E66" s="768"/>
      <c r="F66" s="778"/>
      <c r="G66" s="768"/>
      <c r="H66" s="778"/>
      <c r="I66" s="768"/>
      <c r="J66" s="778"/>
      <c r="K66" s="768"/>
      <c r="L66" s="770"/>
      <c r="M66" s="768">
        <f t="shared" si="3"/>
        <v>0</v>
      </c>
      <c r="N66" s="770"/>
      <c r="O66" s="768"/>
    </row>
    <row r="67" spans="1:15" s="352" customFormat="1" ht="12.75" customHeight="1" x14ac:dyDescent="0.2">
      <c r="A67" s="638" t="s">
        <v>311</v>
      </c>
      <c r="B67" s="637"/>
      <c r="C67" s="637"/>
      <c r="D67" s="600"/>
      <c r="E67" s="768"/>
      <c r="F67" s="778"/>
      <c r="G67" s="768"/>
      <c r="H67" s="778"/>
      <c r="I67" s="768"/>
      <c r="J67" s="778"/>
      <c r="K67" s="768"/>
      <c r="L67" s="770"/>
      <c r="M67" s="768">
        <f t="shared" si="3"/>
        <v>0</v>
      </c>
      <c r="N67" s="770"/>
      <c r="O67" s="768"/>
    </row>
    <row r="68" spans="1:15" s="352" customFormat="1" ht="12.75" customHeight="1" x14ac:dyDescent="0.2">
      <c r="A68" s="638" t="s">
        <v>312</v>
      </c>
      <c r="B68" s="637"/>
      <c r="C68" s="637"/>
      <c r="D68" s="600"/>
      <c r="E68" s="768"/>
      <c r="F68" s="778"/>
      <c r="G68" s="768"/>
      <c r="H68" s="778"/>
      <c r="I68" s="768"/>
      <c r="J68" s="778"/>
      <c r="K68" s="768"/>
      <c r="L68" s="770"/>
      <c r="M68" s="768">
        <f t="shared" si="3"/>
        <v>0</v>
      </c>
      <c r="N68" s="770"/>
      <c r="O68" s="768"/>
    </row>
    <row r="69" spans="1:15" s="352" customFormat="1" ht="12.75" customHeight="1" x14ac:dyDescent="0.2">
      <c r="A69" s="638" t="s">
        <v>307</v>
      </c>
      <c r="B69" s="637"/>
      <c r="C69" s="638"/>
      <c r="D69" s="600"/>
      <c r="E69" s="768"/>
      <c r="F69" s="778"/>
      <c r="G69" s="768"/>
      <c r="H69" s="778"/>
      <c r="I69" s="768"/>
      <c r="J69" s="778"/>
      <c r="K69" s="768"/>
      <c r="L69" s="770"/>
      <c r="M69" s="768">
        <f t="shared" si="3"/>
        <v>0</v>
      </c>
      <c r="N69" s="770"/>
      <c r="O69" s="768"/>
    </row>
    <row r="70" spans="1:15" s="352" customFormat="1" ht="12.75" customHeight="1" x14ac:dyDescent="0.2">
      <c r="A70" s="638" t="s">
        <v>308</v>
      </c>
      <c r="B70" s="637"/>
      <c r="C70" s="638"/>
      <c r="D70" s="600"/>
      <c r="E70" s="768"/>
      <c r="F70" s="778"/>
      <c r="G70" s="768"/>
      <c r="H70" s="778"/>
      <c r="I70" s="768"/>
      <c r="J70" s="778"/>
      <c r="K70" s="768"/>
      <c r="L70" s="770"/>
      <c r="M70" s="768">
        <f t="shared" si="3"/>
        <v>0</v>
      </c>
      <c r="N70" s="770"/>
      <c r="O70" s="768"/>
    </row>
    <row r="71" spans="1:15" s="352" customFormat="1" ht="12.75" customHeight="1" x14ac:dyDescent="0.2">
      <c r="A71" s="638" t="s">
        <v>309</v>
      </c>
      <c r="B71" s="637"/>
      <c r="C71" s="638"/>
      <c r="D71" s="600"/>
      <c r="E71" s="768"/>
      <c r="F71" s="778"/>
      <c r="G71" s="768"/>
      <c r="H71" s="778"/>
      <c r="I71" s="768"/>
      <c r="J71" s="778"/>
      <c r="K71" s="768"/>
      <c r="L71" s="770"/>
      <c r="M71" s="768">
        <f t="shared" si="3"/>
        <v>0</v>
      </c>
      <c r="N71" s="770"/>
      <c r="O71" s="768"/>
    </row>
    <row r="72" spans="1:15" s="352" customFormat="1" ht="12.75" customHeight="1" x14ac:dyDescent="0.2">
      <c r="A72" s="638" t="s">
        <v>310</v>
      </c>
      <c r="B72" s="637"/>
      <c r="C72" s="638"/>
      <c r="D72" s="600"/>
      <c r="E72" s="768"/>
      <c r="F72" s="778"/>
      <c r="G72" s="768"/>
      <c r="H72" s="778"/>
      <c r="I72" s="768"/>
      <c r="J72" s="778"/>
      <c r="K72" s="768"/>
      <c r="L72" s="770"/>
      <c r="M72" s="768">
        <f t="shared" si="3"/>
        <v>0</v>
      </c>
      <c r="N72" s="770"/>
      <c r="O72" s="768"/>
    </row>
    <row r="73" spans="1:15" s="352" customFormat="1" ht="12.75" customHeight="1" x14ac:dyDescent="0.2">
      <c r="A73" s="638" t="s">
        <v>411</v>
      </c>
      <c r="B73" s="637"/>
      <c r="C73" s="638"/>
      <c r="D73" s="600"/>
      <c r="E73" s="768"/>
      <c r="F73" s="778"/>
      <c r="G73" s="768"/>
      <c r="H73" s="778"/>
      <c r="I73" s="768"/>
      <c r="J73" s="778"/>
      <c r="K73" s="768"/>
      <c r="L73" s="770"/>
      <c r="M73" s="768">
        <f t="shared" si="3"/>
        <v>0</v>
      </c>
      <c r="N73" s="770"/>
      <c r="O73" s="768"/>
    </row>
    <row r="74" spans="1:15" s="352" customFormat="1" ht="12.75" customHeight="1" x14ac:dyDescent="0.2">
      <c r="A74" s="638" t="s">
        <v>410</v>
      </c>
      <c r="B74" s="637"/>
      <c r="C74" s="638"/>
      <c r="D74" s="600"/>
      <c r="E74" s="768"/>
      <c r="F74" s="778"/>
      <c r="G74" s="768"/>
      <c r="H74" s="778"/>
      <c r="I74" s="768"/>
      <c r="J74" s="778"/>
      <c r="K74" s="768"/>
      <c r="L74" s="770"/>
      <c r="M74" s="768">
        <f t="shared" si="3"/>
        <v>0</v>
      </c>
      <c r="N74" s="770"/>
      <c r="O74" s="768"/>
    </row>
    <row r="75" spans="1:15" s="352" customFormat="1" ht="12.75" customHeight="1" x14ac:dyDescent="0.2">
      <c r="A75" s="638" t="s">
        <v>13</v>
      </c>
      <c r="B75" s="637"/>
      <c r="C75" s="638"/>
      <c r="D75" s="600"/>
      <c r="E75" s="779"/>
      <c r="F75" s="778"/>
      <c r="G75" s="779"/>
      <c r="H75" s="778"/>
      <c r="I75" s="779"/>
      <c r="J75" s="778"/>
      <c r="K75" s="779"/>
      <c r="L75" s="770"/>
      <c r="M75" s="779">
        <f t="shared" si="3"/>
        <v>0</v>
      </c>
      <c r="N75" s="770"/>
      <c r="O75" s="779"/>
    </row>
    <row r="76" spans="1:15" s="349" customFormat="1" ht="9.75" customHeight="1" x14ac:dyDescent="0.2">
      <c r="A76" s="639"/>
      <c r="B76" s="640"/>
      <c r="C76" s="640"/>
      <c r="D76" s="641"/>
      <c r="E76" s="795"/>
      <c r="F76" s="796"/>
      <c r="G76" s="795"/>
      <c r="H76" s="796"/>
      <c r="I76" s="795"/>
      <c r="J76" s="796"/>
      <c r="K76" s="795"/>
      <c r="L76" s="797"/>
      <c r="M76" s="770"/>
      <c r="N76" s="797"/>
      <c r="O76" s="795"/>
    </row>
    <row r="77" spans="1:15" s="352" customFormat="1" ht="12.75" customHeight="1" x14ac:dyDescent="0.2">
      <c r="A77" s="638"/>
      <c r="B77" s="637" t="s">
        <v>313</v>
      </c>
      <c r="C77" s="637"/>
      <c r="D77" s="600"/>
      <c r="E77" s="798">
        <f>SUM(E64:E75)</f>
        <v>0</v>
      </c>
      <c r="F77" s="778"/>
      <c r="G77" s="798">
        <f>SUM(G64:G75)</f>
        <v>0</v>
      </c>
      <c r="H77" s="778"/>
      <c r="I77" s="798">
        <f>SUM(I64:I75)</f>
        <v>0</v>
      </c>
      <c r="J77" s="778"/>
      <c r="K77" s="798">
        <f>SUM(K64:K75)</f>
        <v>0</v>
      </c>
      <c r="L77" s="770"/>
      <c r="M77" s="776">
        <f>SUM(M64:M75)</f>
        <v>0</v>
      </c>
      <c r="N77" s="770"/>
      <c r="O77" s="798">
        <f>SUM(O64:O75)</f>
        <v>0</v>
      </c>
    </row>
    <row r="78" spans="1:15" s="349" customFormat="1" ht="9.75" customHeight="1" x14ac:dyDescent="0.2">
      <c r="A78" s="639"/>
      <c r="B78" s="640"/>
      <c r="C78" s="640"/>
      <c r="D78" s="641"/>
      <c r="E78" s="799"/>
      <c r="F78" s="796"/>
      <c r="G78" s="799"/>
      <c r="H78" s="796"/>
      <c r="I78" s="799"/>
      <c r="J78" s="796"/>
      <c r="K78" s="799"/>
      <c r="L78" s="797"/>
      <c r="M78" s="770"/>
      <c r="N78" s="797"/>
      <c r="O78" s="799"/>
    </row>
    <row r="79" spans="1:15" s="352" customFormat="1" ht="12.75" customHeight="1" x14ac:dyDescent="0.2">
      <c r="A79" s="638"/>
      <c r="B79" s="637"/>
      <c r="C79" s="638" t="s">
        <v>314</v>
      </c>
      <c r="D79" s="600"/>
      <c r="E79" s="768">
        <f>E61+E77</f>
        <v>0</v>
      </c>
      <c r="F79" s="778"/>
      <c r="G79" s="768">
        <f>G61+G77</f>
        <v>0</v>
      </c>
      <c r="H79" s="778"/>
      <c r="I79" s="768">
        <f>I61+I77</f>
        <v>0</v>
      </c>
      <c r="J79" s="778"/>
      <c r="K79" s="768">
        <f>K61+K77</f>
        <v>0</v>
      </c>
      <c r="L79" s="770"/>
      <c r="M79" s="768">
        <f>M61+M77</f>
        <v>0</v>
      </c>
      <c r="N79" s="770"/>
      <c r="O79" s="768">
        <f>O61+O77</f>
        <v>0</v>
      </c>
    </row>
    <row r="80" spans="1:15" s="349" customFormat="1" ht="9.75" customHeight="1" x14ac:dyDescent="0.2">
      <c r="A80" s="639"/>
      <c r="B80" s="639"/>
      <c r="C80" s="640"/>
      <c r="D80" s="640"/>
      <c r="E80" s="795"/>
      <c r="F80" s="796"/>
      <c r="G80" s="795"/>
      <c r="H80" s="796"/>
      <c r="I80" s="795"/>
      <c r="J80" s="796"/>
      <c r="K80" s="795"/>
      <c r="L80" s="797"/>
      <c r="M80" s="770"/>
      <c r="N80" s="797"/>
      <c r="O80" s="795"/>
    </row>
    <row r="81" spans="1:15" s="352" customFormat="1" ht="12.75" customHeight="1" x14ac:dyDescent="0.2">
      <c r="A81" s="637" t="s">
        <v>660</v>
      </c>
      <c r="B81" s="642"/>
      <c r="C81" s="642"/>
      <c r="D81" s="643"/>
      <c r="E81" s="798">
        <v>0</v>
      </c>
      <c r="F81" s="778"/>
      <c r="G81" s="798">
        <v>0</v>
      </c>
      <c r="H81" s="778"/>
      <c r="I81" s="798">
        <v>0</v>
      </c>
      <c r="J81" s="778"/>
      <c r="K81" s="798">
        <v>0</v>
      </c>
      <c r="L81" s="770"/>
      <c r="M81" s="776">
        <f>SUM(E81:K81)</f>
        <v>0</v>
      </c>
      <c r="N81" s="770"/>
      <c r="O81" s="798">
        <v>0</v>
      </c>
    </row>
    <row r="82" spans="1:15" s="349" customFormat="1" ht="9.75" customHeight="1" x14ac:dyDescent="0.2">
      <c r="A82" s="644"/>
      <c r="B82" s="639"/>
      <c r="C82" s="639"/>
      <c r="D82" s="640"/>
      <c r="E82" s="790"/>
      <c r="F82" s="791"/>
      <c r="G82" s="790"/>
      <c r="H82" s="791"/>
      <c r="I82" s="790"/>
      <c r="J82" s="791"/>
      <c r="K82" s="790"/>
      <c r="L82" s="792"/>
      <c r="M82" s="763"/>
      <c r="N82" s="792"/>
      <c r="O82" s="790"/>
    </row>
    <row r="83" spans="1:15" s="352" customFormat="1" ht="12.75" customHeight="1" thickBot="1" x14ac:dyDescent="0.25">
      <c r="A83" s="637" t="s">
        <v>315</v>
      </c>
      <c r="B83" s="642"/>
      <c r="C83" s="642"/>
      <c r="D83" s="643"/>
      <c r="E83" s="793">
        <f>SUM(E79+E81)</f>
        <v>0</v>
      </c>
      <c r="F83" s="765"/>
      <c r="G83" s="793">
        <f>SUM(G79+G81)</f>
        <v>0</v>
      </c>
      <c r="H83" s="765"/>
      <c r="I83" s="793">
        <f>SUM(I79+I81)</f>
        <v>0</v>
      </c>
      <c r="J83" s="765"/>
      <c r="K83" s="793">
        <f>SUM(K79+K81)</f>
        <v>0</v>
      </c>
      <c r="L83" s="763"/>
      <c r="M83" s="793">
        <f>SUM(M79+M81)</f>
        <v>0</v>
      </c>
      <c r="N83" s="763"/>
      <c r="O83" s="793">
        <f>SUM(O79+O81)</f>
        <v>0</v>
      </c>
    </row>
    <row r="84" spans="1:15" s="349" customFormat="1" ht="12" customHeight="1" thickTop="1" x14ac:dyDescent="0.2">
      <c r="A84" s="639"/>
      <c r="B84" s="639"/>
      <c r="C84" s="640"/>
      <c r="D84" s="640"/>
      <c r="E84" s="645"/>
      <c r="F84" s="646"/>
      <c r="G84" s="646"/>
      <c r="H84" s="646"/>
      <c r="I84" s="646"/>
      <c r="J84" s="646"/>
      <c r="K84" s="641"/>
      <c r="L84" s="641"/>
      <c r="M84" s="641"/>
      <c r="N84" s="641"/>
      <c r="O84" s="641"/>
    </row>
    <row r="85" spans="1:15" s="349" customFormat="1" ht="12" customHeight="1" x14ac:dyDescent="0.2">
      <c r="A85" s="639"/>
      <c r="B85" s="639"/>
      <c r="C85" s="640"/>
      <c r="D85" s="640" t="s">
        <v>0</v>
      </c>
      <c r="E85" s="645"/>
      <c r="F85" s="646"/>
      <c r="G85" s="646"/>
      <c r="H85" s="646"/>
      <c r="I85" s="646"/>
      <c r="J85" s="646"/>
      <c r="K85" s="641"/>
      <c r="L85" s="641"/>
      <c r="M85" s="641"/>
      <c r="N85" s="641"/>
      <c r="O85" s="641"/>
    </row>
    <row r="86" spans="1:15" s="352" customFormat="1" ht="12.75" customHeight="1" x14ac:dyDescent="0.2">
      <c r="A86" s="637" t="s">
        <v>109</v>
      </c>
      <c r="B86" s="638"/>
      <c r="C86" s="638"/>
      <c r="D86" s="637"/>
      <c r="E86" s="647"/>
      <c r="F86" s="605"/>
      <c r="G86" s="605"/>
      <c r="H86" s="605"/>
      <c r="I86" s="605"/>
      <c r="J86" s="605"/>
      <c r="K86" s="600"/>
      <c r="L86" s="600"/>
      <c r="M86" s="600"/>
      <c r="N86" s="600"/>
      <c r="O86" s="600"/>
    </row>
    <row r="87" spans="1:15" s="352" customFormat="1" ht="12.75" customHeight="1" x14ac:dyDescent="0.2">
      <c r="A87" s="637"/>
      <c r="B87" s="638"/>
      <c r="C87" s="638"/>
      <c r="D87" s="637"/>
      <c r="E87" s="647"/>
      <c r="F87" s="605"/>
      <c r="G87" s="605"/>
      <c r="H87" s="605"/>
      <c r="I87" s="605"/>
      <c r="J87" s="605"/>
      <c r="K87" s="600"/>
      <c r="L87" s="600"/>
      <c r="M87" s="600"/>
      <c r="N87" s="600"/>
      <c r="O87" s="600"/>
    </row>
    <row r="88" spans="1:15" s="352" customFormat="1" ht="12.75" customHeight="1" x14ac:dyDescent="0.2">
      <c r="A88" s="605" t="s">
        <v>657</v>
      </c>
      <c r="B88" s="638"/>
      <c r="C88" s="638"/>
      <c r="D88" s="637"/>
      <c r="E88" s="647"/>
      <c r="F88" s="605"/>
      <c r="G88" s="605"/>
      <c r="H88" s="605"/>
      <c r="I88" s="605"/>
      <c r="J88" s="605"/>
      <c r="K88" s="600"/>
      <c r="L88" s="600"/>
      <c r="M88" s="600"/>
      <c r="N88" s="600"/>
      <c r="O88" s="600"/>
    </row>
    <row r="89" spans="1:15" ht="14.25" x14ac:dyDescent="0.2">
      <c r="A89" s="630"/>
      <c r="B89" s="630"/>
      <c r="C89" s="629"/>
      <c r="D89" s="629"/>
      <c r="E89" s="648"/>
      <c r="F89" s="629"/>
      <c r="G89" s="629"/>
      <c r="H89" s="629"/>
      <c r="I89" s="629"/>
      <c r="J89" s="629"/>
      <c r="K89" s="630"/>
      <c r="L89" s="630"/>
      <c r="M89" s="630"/>
      <c r="N89" s="630"/>
      <c r="O89" s="630"/>
    </row>
    <row r="90" spans="1:15" ht="14.25" x14ac:dyDescent="0.2">
      <c r="E90" s="335" t="s">
        <v>322</v>
      </c>
      <c r="G90" s="335" t="s">
        <v>322</v>
      </c>
      <c r="I90" s="335" t="s">
        <v>322</v>
      </c>
      <c r="K90" s="335" t="s">
        <v>322</v>
      </c>
      <c r="M90" s="335" t="s">
        <v>322</v>
      </c>
      <c r="O90" s="335" t="s">
        <v>322</v>
      </c>
    </row>
    <row r="91" spans="1:15" x14ac:dyDescent="0.2">
      <c r="A91" s="361" t="s">
        <v>401</v>
      </c>
      <c r="E91" s="425">
        <f>E83-'Governmental Funds - BS'!E72</f>
        <v>0</v>
      </c>
      <c r="G91" s="425">
        <f>G83-'Governmental Funds - BS'!G72</f>
        <v>0</v>
      </c>
      <c r="I91" s="425">
        <f>I83-'Governmental Funds - BS'!I72</f>
        <v>0</v>
      </c>
      <c r="K91" s="425">
        <f>K83-'Governmental Funds - BS'!K72</f>
        <v>0</v>
      </c>
      <c r="M91" s="425">
        <f>M83-'Governmental Funds - BS'!M72</f>
        <v>0</v>
      </c>
      <c r="O91" s="425">
        <f>O83-'Governmental Funds - BS'!O72</f>
        <v>0</v>
      </c>
    </row>
    <row r="92" spans="1:15" x14ac:dyDescent="0.2">
      <c r="B92" s="362" t="s">
        <v>556</v>
      </c>
    </row>
    <row r="93" spans="1:15" x14ac:dyDescent="0.2">
      <c r="B93" s="362" t="s">
        <v>403</v>
      </c>
      <c r="C93" s="362"/>
      <c r="D93" s="362"/>
      <c r="E93" s="352"/>
      <c r="F93" s="352"/>
      <c r="G93" s="352"/>
      <c r="H93" s="352"/>
      <c r="I93" s="352"/>
    </row>
    <row r="94" spans="1:15" x14ac:dyDescent="0.2">
      <c r="B94" s="940" t="s">
        <v>402</v>
      </c>
      <c r="C94" s="940"/>
      <c r="D94" s="940"/>
      <c r="E94" s="940"/>
      <c r="F94" s="940"/>
      <c r="G94" s="940"/>
      <c r="H94" s="940"/>
      <c r="I94" s="940"/>
    </row>
    <row r="97" spans="1:6" x14ac:dyDescent="0.2">
      <c r="A97" s="445"/>
      <c r="B97" s="445"/>
      <c r="C97" s="445"/>
      <c r="D97" s="445"/>
      <c r="E97" s="446"/>
      <c r="F97" s="445"/>
    </row>
    <row r="98" spans="1:6" x14ac:dyDescent="0.2">
      <c r="A98" s="496"/>
      <c r="B98" s="448"/>
      <c r="C98" s="448"/>
      <c r="D98" s="448" t="s">
        <v>666</v>
      </c>
      <c r="E98" s="450" t="s">
        <v>590</v>
      </c>
      <c r="F98" s="447"/>
    </row>
    <row r="99" spans="1:6" x14ac:dyDescent="0.2">
      <c r="A99" s="451"/>
      <c r="B99" s="451"/>
      <c r="C99" s="451"/>
      <c r="D99" s="451" t="s">
        <v>614</v>
      </c>
      <c r="E99" s="452" t="s">
        <v>615</v>
      </c>
      <c r="F99" s="444"/>
    </row>
    <row r="100" spans="1:6" x14ac:dyDescent="0.2">
      <c r="A100" s="451"/>
      <c r="B100" s="449"/>
      <c r="C100" s="449"/>
      <c r="D100" s="449" t="s">
        <v>616</v>
      </c>
      <c r="E100" s="453" t="s">
        <v>617</v>
      </c>
      <c r="F100" s="444"/>
    </row>
    <row r="101" spans="1:6" x14ac:dyDescent="0.2">
      <c r="A101" s="451"/>
      <c r="B101" s="449"/>
      <c r="C101" s="449"/>
      <c r="D101" s="449" t="s">
        <v>616</v>
      </c>
      <c r="E101" s="453" t="s">
        <v>618</v>
      </c>
      <c r="F101" s="444"/>
    </row>
    <row r="102" spans="1:6" x14ac:dyDescent="0.2">
      <c r="A102" s="451"/>
      <c r="B102" s="449"/>
      <c r="C102" s="449"/>
      <c r="D102" s="449" t="s">
        <v>619</v>
      </c>
      <c r="E102" s="453" t="s">
        <v>620</v>
      </c>
      <c r="F102" s="444"/>
    </row>
    <row r="103" spans="1:6" x14ac:dyDescent="0.2">
      <c r="A103" s="451"/>
      <c r="B103" s="449"/>
      <c r="C103" s="449"/>
      <c r="D103" s="449" t="s">
        <v>621</v>
      </c>
      <c r="E103" s="453" t="s">
        <v>622</v>
      </c>
      <c r="F103" s="444"/>
    </row>
    <row r="104" spans="1:6" x14ac:dyDescent="0.2">
      <c r="A104" s="451"/>
      <c r="B104" s="449"/>
      <c r="C104" s="449"/>
      <c r="D104" s="449" t="s">
        <v>623</v>
      </c>
      <c r="E104" s="453" t="s">
        <v>624</v>
      </c>
      <c r="F104" s="444"/>
    </row>
    <row r="105" spans="1:6" x14ac:dyDescent="0.2">
      <c r="A105" s="451"/>
      <c r="B105" s="449"/>
      <c r="C105" s="449"/>
      <c r="D105" s="449" t="s">
        <v>625</v>
      </c>
      <c r="E105" s="453" t="s">
        <v>626</v>
      </c>
      <c r="F105" s="444"/>
    </row>
    <row r="106" spans="1:6" x14ac:dyDescent="0.2">
      <c r="D106" s="427" t="s">
        <v>667</v>
      </c>
      <c r="E106" s="435" t="s">
        <v>668</v>
      </c>
    </row>
  </sheetData>
  <mergeCells count="1">
    <mergeCell ref="B94:I94"/>
  </mergeCells>
  <phoneticPr fontId="0" type="noConversion"/>
  <pageMargins left="0.75" right="0.5" top="0.75" bottom="0.5" header="0.5" footer="0.5"/>
  <pageSetup scale="53" fitToHeight="0"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U68"/>
  <sheetViews>
    <sheetView zoomScaleNormal="100" workbookViewId="0">
      <selection activeCell="H49" sqref="H49"/>
    </sheetView>
  </sheetViews>
  <sheetFormatPr defaultColWidth="9.140625" defaultRowHeight="12.75" x14ac:dyDescent="0.2"/>
  <cols>
    <col min="1" max="1" width="2.7109375" style="117" customWidth="1"/>
    <col min="2" max="3" width="9.140625" style="117"/>
    <col min="4" max="4" width="9.140625" style="117" customWidth="1"/>
    <col min="5" max="5" width="9.140625" style="117"/>
    <col min="6" max="7" width="1.85546875" style="117" customWidth="1"/>
    <col min="8" max="8" width="12.7109375" style="117" customWidth="1"/>
    <col min="9" max="10" width="1.85546875" style="117" customWidth="1"/>
    <col min="11" max="11" width="12.7109375" style="117" customWidth="1"/>
    <col min="12" max="13" width="1.85546875" style="117" customWidth="1"/>
    <col min="14" max="14" width="12.7109375" style="117" customWidth="1"/>
    <col min="15" max="16" width="1.85546875" style="117" customWidth="1"/>
    <col min="17" max="17" width="12.7109375" style="117" customWidth="1"/>
    <col min="18" max="19" width="1.85546875" style="117" customWidth="1"/>
    <col min="20" max="20" width="12.7109375" style="117" customWidth="1"/>
    <col min="21" max="16384" width="9.140625" style="117"/>
  </cols>
  <sheetData>
    <row r="1" spans="1:21" s="139" customFormat="1" ht="20.25" customHeight="1" x14ac:dyDescent="0.2">
      <c r="A1" s="134" t="str">
        <f>TextRefCopy5</f>
        <v>Name of Agency</v>
      </c>
    </row>
    <row r="2" spans="1:21" ht="20.25" customHeight="1" x14ac:dyDescent="0.2">
      <c r="A2" s="134" t="s">
        <v>168</v>
      </c>
      <c r="B2" s="144"/>
    </row>
    <row r="3" spans="1:21" ht="20.25" customHeight="1" x14ac:dyDescent="0.2">
      <c r="A3" s="259" t="s">
        <v>220</v>
      </c>
      <c r="B3" s="276"/>
      <c r="C3" s="274"/>
      <c r="D3" s="274"/>
      <c r="E3" s="274"/>
      <c r="F3" s="274"/>
      <c r="G3" s="274"/>
      <c r="H3" s="274"/>
      <c r="I3" s="274"/>
      <c r="J3" s="274"/>
      <c r="K3" s="274"/>
    </row>
    <row r="4" spans="1:21" ht="20.25" customHeight="1" x14ac:dyDescent="0.2">
      <c r="A4" s="134" t="s">
        <v>183</v>
      </c>
      <c r="B4" s="144"/>
    </row>
    <row r="5" spans="1:21" ht="20.25" customHeight="1" x14ac:dyDescent="0.2">
      <c r="A5" s="141" t="s">
        <v>176</v>
      </c>
      <c r="B5" s="145"/>
      <c r="C5" s="145"/>
      <c r="D5" s="145"/>
      <c r="E5" s="145"/>
      <c r="F5" s="145"/>
      <c r="G5" s="145"/>
      <c r="H5" s="145"/>
      <c r="I5" s="145"/>
      <c r="J5" s="145"/>
      <c r="K5" s="145"/>
      <c r="L5" s="145"/>
      <c r="M5" s="145"/>
      <c r="N5" s="145"/>
      <c r="O5" s="145"/>
      <c r="P5" s="145"/>
      <c r="Q5" s="145"/>
      <c r="R5" s="145"/>
      <c r="S5" s="145"/>
      <c r="T5" s="143" t="s">
        <v>188</v>
      </c>
    </row>
    <row r="6" spans="1:21" ht="19.5" customHeight="1" x14ac:dyDescent="0.2">
      <c r="B6" s="146"/>
      <c r="C6" s="146"/>
      <c r="D6" s="146"/>
      <c r="E6" s="146"/>
      <c r="F6" s="146"/>
      <c r="G6" s="146"/>
      <c r="H6" s="146"/>
      <c r="I6" s="146"/>
      <c r="J6" s="146"/>
      <c r="K6" s="146"/>
      <c r="L6" s="146"/>
      <c r="M6" s="146"/>
      <c r="N6" s="146"/>
      <c r="O6" s="146"/>
      <c r="P6" s="146"/>
      <c r="Q6" s="146"/>
      <c r="R6" s="146"/>
      <c r="S6" s="146"/>
      <c r="T6" s="146"/>
    </row>
    <row r="7" spans="1:21" s="138" customFormat="1" ht="12.75" customHeight="1" x14ac:dyDescent="0.2">
      <c r="G7" s="973">
        <v>2019</v>
      </c>
      <c r="H7" s="973"/>
      <c r="I7" s="213"/>
      <c r="J7" s="973">
        <v>2018</v>
      </c>
      <c r="K7" s="973"/>
      <c r="L7" s="213"/>
      <c r="M7" s="973">
        <v>2017</v>
      </c>
      <c r="N7" s="973"/>
      <c r="O7" s="213"/>
      <c r="P7" s="973">
        <v>2016</v>
      </c>
      <c r="Q7" s="973"/>
      <c r="R7" s="213"/>
      <c r="S7" s="973">
        <v>2015</v>
      </c>
      <c r="T7" s="973"/>
    </row>
    <row r="8" spans="1:21" ht="12.75" customHeight="1" x14ac:dyDescent="0.2">
      <c r="A8" s="144" t="s">
        <v>185</v>
      </c>
      <c r="G8" s="122"/>
      <c r="H8" s="122"/>
      <c r="I8" s="144"/>
      <c r="J8" s="122"/>
      <c r="K8" s="122"/>
      <c r="L8" s="144"/>
      <c r="M8" s="122"/>
      <c r="N8" s="122"/>
      <c r="O8" s="144"/>
      <c r="P8" s="122"/>
      <c r="Q8" s="122"/>
      <c r="R8" s="144"/>
      <c r="S8" s="122"/>
      <c r="T8" s="122"/>
    </row>
    <row r="9" spans="1:21" ht="12.75" customHeight="1" x14ac:dyDescent="0.2">
      <c r="G9" s="122"/>
      <c r="H9" s="122"/>
      <c r="I9" s="144"/>
      <c r="J9" s="122"/>
      <c r="K9" s="122"/>
      <c r="L9" s="144"/>
      <c r="M9" s="122"/>
      <c r="N9" s="122"/>
      <c r="O9" s="144"/>
      <c r="P9" s="122"/>
      <c r="Q9" s="122"/>
      <c r="R9" s="144"/>
      <c r="S9" s="122"/>
      <c r="T9" s="122"/>
    </row>
    <row r="10" spans="1:21" ht="20.25" customHeight="1" x14ac:dyDescent="0.2">
      <c r="A10" s="254" t="s">
        <v>165</v>
      </c>
      <c r="B10" s="117" t="s">
        <v>173</v>
      </c>
      <c r="G10" s="120" t="s">
        <v>3</v>
      </c>
      <c r="H10" s="121"/>
      <c r="J10" s="120" t="s">
        <v>3</v>
      </c>
      <c r="K10" s="121"/>
      <c r="M10" s="120" t="s">
        <v>3</v>
      </c>
      <c r="N10" s="121"/>
      <c r="P10" s="120" t="s">
        <v>3</v>
      </c>
      <c r="Q10" s="121"/>
      <c r="S10" s="120" t="s">
        <v>3</v>
      </c>
      <c r="T10" s="121"/>
      <c r="U10" s="124"/>
    </row>
    <row r="11" spans="1:21" ht="20.25" customHeight="1" x14ac:dyDescent="0.2">
      <c r="A11" s="254" t="s">
        <v>163</v>
      </c>
      <c r="B11" s="138" t="s">
        <v>172</v>
      </c>
      <c r="G11" s="120"/>
      <c r="H11" s="121"/>
      <c r="J11" s="120"/>
      <c r="K11" s="121"/>
      <c r="M11" s="120"/>
      <c r="N11" s="121"/>
      <c r="P11" s="120"/>
      <c r="Q11" s="121"/>
      <c r="S11" s="120"/>
      <c r="T11" s="121"/>
    </row>
    <row r="12" spans="1:21" s="138" customFormat="1" ht="12.75" customHeight="1" x14ac:dyDescent="0.2">
      <c r="A12" s="252"/>
      <c r="B12" s="224" t="s">
        <v>171</v>
      </c>
      <c r="G12" s="226"/>
      <c r="H12" s="227"/>
      <c r="J12" s="226"/>
      <c r="K12" s="227"/>
      <c r="M12" s="226"/>
      <c r="N12" s="227"/>
      <c r="O12" s="228"/>
      <c r="P12" s="226"/>
      <c r="Q12" s="227"/>
      <c r="R12" s="228"/>
      <c r="S12" s="226"/>
      <c r="T12" s="227"/>
      <c r="U12" s="214"/>
    </row>
    <row r="13" spans="1:21" ht="9.75" customHeight="1" x14ac:dyDescent="0.2">
      <c r="A13" s="253"/>
      <c r="B13" s="118"/>
      <c r="G13" s="147"/>
      <c r="H13" s="148"/>
      <c r="J13" s="147"/>
      <c r="K13" s="148"/>
      <c r="M13" s="147"/>
      <c r="N13" s="148"/>
      <c r="O13" s="146"/>
      <c r="P13" s="147"/>
      <c r="Q13" s="148"/>
      <c r="R13" s="146"/>
      <c r="S13" s="147"/>
      <c r="T13" s="148"/>
      <c r="U13" s="124"/>
    </row>
    <row r="14" spans="1:21" s="138" customFormat="1" ht="12.75" customHeight="1" thickBot="1" x14ac:dyDescent="0.25">
      <c r="A14" s="251" t="s">
        <v>160</v>
      </c>
      <c r="B14" s="138" t="s">
        <v>170</v>
      </c>
      <c r="G14" s="229" t="s">
        <v>3</v>
      </c>
      <c r="H14" s="230">
        <f>H10-H12</f>
        <v>0</v>
      </c>
      <c r="J14" s="229" t="s">
        <v>3</v>
      </c>
      <c r="K14" s="230">
        <f>K10-K12</f>
        <v>0</v>
      </c>
      <c r="M14" s="229" t="s">
        <v>3</v>
      </c>
      <c r="N14" s="230">
        <f>N10-N12</f>
        <v>0</v>
      </c>
      <c r="P14" s="229" t="s">
        <v>3</v>
      </c>
      <c r="Q14" s="230">
        <f>Q10-Q12</f>
        <v>0</v>
      </c>
      <c r="S14" s="229" t="s">
        <v>3</v>
      </c>
      <c r="T14" s="230">
        <f>T10-T12</f>
        <v>0</v>
      </c>
      <c r="U14" s="214"/>
    </row>
    <row r="15" spans="1:21" ht="13.5" customHeight="1" thickTop="1" x14ac:dyDescent="0.2">
      <c r="A15" s="253"/>
      <c r="G15" s="120"/>
      <c r="H15" s="121"/>
      <c r="J15" s="120"/>
      <c r="K15" s="121"/>
      <c r="M15" s="120"/>
      <c r="N15" s="121"/>
      <c r="P15" s="120"/>
      <c r="Q15" s="121"/>
      <c r="S15" s="120"/>
      <c r="T15" s="121"/>
    </row>
    <row r="16" spans="1:21" s="138" customFormat="1" ht="12.75" customHeight="1" x14ac:dyDescent="0.2">
      <c r="A16" s="251" t="s">
        <v>158</v>
      </c>
      <c r="B16" s="138" t="s">
        <v>159</v>
      </c>
      <c r="G16" s="137" t="s">
        <v>3</v>
      </c>
      <c r="H16" s="220"/>
      <c r="J16" s="137" t="s">
        <v>3</v>
      </c>
      <c r="K16" s="220"/>
      <c r="M16" s="137" t="s">
        <v>3</v>
      </c>
      <c r="N16" s="220"/>
      <c r="P16" s="137" t="s">
        <v>3</v>
      </c>
      <c r="Q16" s="220"/>
      <c r="S16" s="137" t="s">
        <v>3</v>
      </c>
      <c r="T16" s="220"/>
      <c r="U16" s="214"/>
    </row>
    <row r="17" spans="1:21" ht="9.75" customHeight="1" x14ac:dyDescent="0.2">
      <c r="A17" s="253"/>
    </row>
    <row r="18" spans="1:21" s="138" customFormat="1" ht="12.75" customHeight="1" x14ac:dyDescent="0.2">
      <c r="A18" s="251" t="s">
        <v>157</v>
      </c>
      <c r="B18" s="138" t="s">
        <v>169</v>
      </c>
      <c r="U18" s="214"/>
    </row>
    <row r="19" spans="1:21" s="138" customFormat="1" ht="12.75" customHeight="1" x14ac:dyDescent="0.2">
      <c r="A19" s="213"/>
      <c r="B19" s="224" t="s">
        <v>159</v>
      </c>
      <c r="H19" s="231" t="e">
        <f>H12/H16</f>
        <v>#DIV/0!</v>
      </c>
      <c r="K19" s="231" t="e">
        <f>K12/K16</f>
        <v>#DIV/0!</v>
      </c>
      <c r="N19" s="231" t="e">
        <f>N12/N16</f>
        <v>#DIV/0!</v>
      </c>
      <c r="Q19" s="231" t="e">
        <f>Q12/Q16</f>
        <v>#DIV/0!</v>
      </c>
      <c r="T19" s="231" t="e">
        <f>T12/T16</f>
        <v>#DIV/0!</v>
      </c>
      <c r="U19" s="214"/>
    </row>
    <row r="20" spans="1:21" x14ac:dyDescent="0.2">
      <c r="A20" s="144"/>
    </row>
    <row r="21" spans="1:21" x14ac:dyDescent="0.2">
      <c r="A21" s="149"/>
      <c r="B21" s="146"/>
      <c r="C21" s="146"/>
      <c r="D21" s="146"/>
      <c r="E21" s="146"/>
      <c r="F21" s="146"/>
      <c r="G21" s="146"/>
      <c r="H21" s="146"/>
      <c r="I21" s="146"/>
      <c r="J21" s="146"/>
      <c r="K21" s="146"/>
      <c r="L21" s="146"/>
      <c r="M21" s="146"/>
      <c r="N21" s="146"/>
      <c r="O21" s="146"/>
      <c r="P21" s="146"/>
      <c r="Q21" s="146"/>
      <c r="R21" s="146"/>
      <c r="S21" s="146"/>
      <c r="T21" s="146"/>
    </row>
    <row r="22" spans="1:21" s="138" customFormat="1" ht="12.75" customHeight="1" x14ac:dyDescent="0.2">
      <c r="A22" s="213"/>
      <c r="G22" s="973">
        <v>2014</v>
      </c>
      <c r="H22" s="973"/>
      <c r="I22" s="232"/>
      <c r="J22" s="973">
        <v>2013</v>
      </c>
      <c r="K22" s="973"/>
      <c r="L22" s="232"/>
      <c r="M22" s="973">
        <v>2012</v>
      </c>
      <c r="N22" s="973"/>
      <c r="O22" s="232"/>
      <c r="P22" s="973">
        <v>2011</v>
      </c>
      <c r="Q22" s="973"/>
      <c r="R22" s="232"/>
      <c r="S22" s="973">
        <v>2010</v>
      </c>
      <c r="T22" s="973"/>
    </row>
    <row r="23" spans="1:21" ht="20.25" customHeight="1" x14ac:dyDescent="0.2">
      <c r="A23" s="254" t="s">
        <v>165</v>
      </c>
      <c r="B23" s="117" t="s">
        <v>173</v>
      </c>
      <c r="G23" s="120" t="s">
        <v>3</v>
      </c>
      <c r="H23" s="121"/>
      <c r="J23" s="120" t="s">
        <v>3</v>
      </c>
      <c r="K23" s="121"/>
      <c r="M23" s="120" t="s">
        <v>3</v>
      </c>
      <c r="N23" s="121"/>
      <c r="P23" s="120" t="s">
        <v>3</v>
      </c>
      <c r="Q23" s="121"/>
      <c r="S23" s="120" t="s">
        <v>3</v>
      </c>
      <c r="T23" s="121"/>
      <c r="U23" s="124"/>
    </row>
    <row r="24" spans="1:21" ht="20.25" customHeight="1" x14ac:dyDescent="0.2">
      <c r="A24" s="254" t="s">
        <v>163</v>
      </c>
      <c r="B24" s="138" t="s">
        <v>172</v>
      </c>
      <c r="G24" s="120"/>
      <c r="H24" s="121"/>
      <c r="J24" s="120"/>
      <c r="K24" s="121"/>
      <c r="M24" s="120"/>
      <c r="N24" s="121"/>
      <c r="P24" s="120"/>
      <c r="Q24" s="121"/>
      <c r="S24" s="120"/>
      <c r="T24" s="121"/>
    </row>
    <row r="25" spans="1:21" s="138" customFormat="1" ht="12.75" customHeight="1" x14ac:dyDescent="0.2">
      <c r="A25" s="252"/>
      <c r="B25" s="224" t="s">
        <v>171</v>
      </c>
      <c r="G25" s="226"/>
      <c r="H25" s="227"/>
      <c r="J25" s="226"/>
      <c r="K25" s="227"/>
      <c r="M25" s="226"/>
      <c r="N25" s="227"/>
      <c r="P25" s="226"/>
      <c r="Q25" s="227"/>
      <c r="S25" s="226"/>
      <c r="T25" s="227"/>
      <c r="U25" s="214"/>
    </row>
    <row r="26" spans="1:21" ht="9.75" customHeight="1" x14ac:dyDescent="0.2">
      <c r="A26" s="253"/>
      <c r="B26" s="118"/>
      <c r="G26" s="147"/>
      <c r="H26" s="148"/>
      <c r="I26" s="146"/>
      <c r="J26" s="147"/>
      <c r="K26" s="148"/>
      <c r="L26" s="146"/>
      <c r="M26" s="147"/>
      <c r="N26" s="148"/>
      <c r="O26" s="146"/>
      <c r="P26" s="147"/>
      <c r="Q26" s="148"/>
      <c r="R26" s="146"/>
      <c r="S26" s="147"/>
      <c r="T26" s="148"/>
      <c r="U26" s="124"/>
    </row>
    <row r="27" spans="1:21" s="138" customFormat="1" ht="12.75" customHeight="1" thickBot="1" x14ac:dyDescent="0.25">
      <c r="A27" s="251" t="s">
        <v>160</v>
      </c>
      <c r="B27" s="138" t="s">
        <v>170</v>
      </c>
      <c r="G27" s="229" t="s">
        <v>3</v>
      </c>
      <c r="H27" s="230">
        <f>H23-H25</f>
        <v>0</v>
      </c>
      <c r="J27" s="229" t="s">
        <v>3</v>
      </c>
      <c r="K27" s="230">
        <f>K23-K25</f>
        <v>0</v>
      </c>
      <c r="M27" s="229" t="s">
        <v>3</v>
      </c>
      <c r="N27" s="230">
        <f>N23-N25</f>
        <v>0</v>
      </c>
      <c r="P27" s="229" t="s">
        <v>3</v>
      </c>
      <c r="Q27" s="230">
        <f>Q23-Q25</f>
        <v>0</v>
      </c>
      <c r="S27" s="229" t="s">
        <v>3</v>
      </c>
      <c r="T27" s="230">
        <f>T23-T25</f>
        <v>0</v>
      </c>
      <c r="U27" s="214"/>
    </row>
    <row r="28" spans="1:21" ht="13.5" customHeight="1" thickTop="1" x14ac:dyDescent="0.2">
      <c r="A28" s="253"/>
      <c r="G28" s="120"/>
      <c r="H28" s="121"/>
      <c r="J28" s="120"/>
      <c r="K28" s="121"/>
      <c r="M28" s="120"/>
      <c r="N28" s="121"/>
      <c r="P28" s="120"/>
      <c r="Q28" s="121"/>
      <c r="S28" s="120"/>
      <c r="T28" s="121"/>
    </row>
    <row r="29" spans="1:21" s="138" customFormat="1" ht="12.75" customHeight="1" x14ac:dyDescent="0.2">
      <c r="A29" s="251" t="s">
        <v>158</v>
      </c>
      <c r="B29" s="138" t="s">
        <v>159</v>
      </c>
      <c r="G29" s="137" t="s">
        <v>3</v>
      </c>
      <c r="H29" s="220"/>
      <c r="J29" s="137" t="s">
        <v>3</v>
      </c>
      <c r="K29" s="220"/>
      <c r="M29" s="137" t="s">
        <v>3</v>
      </c>
      <c r="N29" s="220"/>
      <c r="P29" s="137" t="s">
        <v>3</v>
      </c>
      <c r="Q29" s="220"/>
      <c r="S29" s="137" t="s">
        <v>3</v>
      </c>
      <c r="T29" s="220"/>
      <c r="U29" s="214"/>
    </row>
    <row r="30" spans="1:21" ht="9.75" customHeight="1" x14ac:dyDescent="0.2">
      <c r="A30" s="253"/>
    </row>
    <row r="31" spans="1:21" s="138" customFormat="1" ht="12.75" customHeight="1" x14ac:dyDescent="0.2">
      <c r="A31" s="251" t="s">
        <v>157</v>
      </c>
      <c r="B31" s="138" t="s">
        <v>169</v>
      </c>
      <c r="U31" s="214"/>
    </row>
    <row r="32" spans="1:21" s="138" customFormat="1" ht="12.75" customHeight="1" x14ac:dyDescent="0.2">
      <c r="A32" s="228"/>
      <c r="B32" s="240" t="s">
        <v>159</v>
      </c>
      <c r="C32" s="228"/>
      <c r="D32" s="228"/>
      <c r="E32" s="228"/>
      <c r="F32" s="228"/>
      <c r="G32" s="228"/>
      <c r="H32" s="239" t="e">
        <f>H25/H29</f>
        <v>#DIV/0!</v>
      </c>
      <c r="I32" s="228"/>
      <c r="J32" s="228"/>
      <c r="K32" s="239" t="e">
        <f>K25/K29</f>
        <v>#DIV/0!</v>
      </c>
      <c r="L32" s="228"/>
      <c r="M32" s="228"/>
      <c r="N32" s="239" t="e">
        <f>N25/N29</f>
        <v>#DIV/0!</v>
      </c>
      <c r="O32" s="228"/>
      <c r="P32" s="228"/>
      <c r="Q32" s="239" t="e">
        <f>Q25/Q29</f>
        <v>#DIV/0!</v>
      </c>
      <c r="R32" s="228"/>
      <c r="S32" s="228"/>
      <c r="T32" s="239" t="e">
        <f>T25/T29</f>
        <v>#DIV/0!</v>
      </c>
      <c r="U32" s="214"/>
    </row>
    <row r="33" spans="1:21" ht="12.75" customHeight="1" x14ac:dyDescent="0.2">
      <c r="A33" s="145"/>
      <c r="B33" s="156"/>
      <c r="C33" s="145"/>
      <c r="D33" s="145"/>
      <c r="E33" s="145"/>
      <c r="F33" s="145"/>
      <c r="G33" s="145"/>
      <c r="H33" s="159"/>
      <c r="I33" s="145"/>
      <c r="J33" s="145"/>
      <c r="K33" s="159"/>
      <c r="L33" s="145"/>
      <c r="M33" s="145"/>
      <c r="N33" s="159"/>
      <c r="O33" s="145"/>
      <c r="P33" s="145"/>
      <c r="Q33" s="159"/>
      <c r="R33" s="145"/>
      <c r="S33" s="145"/>
      <c r="T33" s="159"/>
      <c r="U33" s="124"/>
    </row>
    <row r="34" spans="1:21" ht="12" customHeight="1" x14ac:dyDescent="0.2">
      <c r="B34" s="118"/>
      <c r="H34" s="125"/>
      <c r="K34" s="125"/>
      <c r="N34" s="125"/>
      <c r="Q34" s="125"/>
      <c r="T34" s="125"/>
      <c r="U34" s="124"/>
    </row>
    <row r="35" spans="1:21" s="138" customFormat="1" ht="12.75" customHeight="1" x14ac:dyDescent="0.2">
      <c r="B35" s="219"/>
      <c r="G35" s="973">
        <v>2019</v>
      </c>
      <c r="H35" s="973"/>
      <c r="I35" s="213"/>
      <c r="J35" s="973">
        <v>2018</v>
      </c>
      <c r="K35" s="973"/>
      <c r="L35" s="213"/>
      <c r="M35" s="973">
        <v>2017</v>
      </c>
      <c r="N35" s="973"/>
      <c r="O35" s="213"/>
      <c r="P35" s="973">
        <v>2016</v>
      </c>
      <c r="Q35" s="973"/>
      <c r="R35" s="213"/>
      <c r="S35" s="973">
        <v>2015</v>
      </c>
      <c r="T35" s="973"/>
      <c r="U35" s="214"/>
    </row>
    <row r="36" spans="1:21" s="138" customFormat="1" ht="12.75" customHeight="1" x14ac:dyDescent="0.2">
      <c r="A36" s="213" t="s">
        <v>187</v>
      </c>
      <c r="B36" s="219"/>
      <c r="H36" s="231"/>
      <c r="K36" s="231"/>
      <c r="N36" s="231"/>
      <c r="Q36" s="231"/>
      <c r="T36" s="231"/>
      <c r="U36" s="214"/>
    </row>
    <row r="37" spans="1:21" ht="12" customHeight="1" x14ac:dyDescent="0.2">
      <c r="B37" s="118"/>
      <c r="H37" s="125"/>
      <c r="K37" s="125"/>
      <c r="N37" s="125"/>
      <c r="Q37" s="125"/>
      <c r="T37" s="125"/>
      <c r="U37" s="124"/>
    </row>
    <row r="38" spans="1:21" ht="20.25" customHeight="1" x14ac:dyDescent="0.2">
      <c r="A38" s="254" t="s">
        <v>165</v>
      </c>
      <c r="B38" s="117" t="s">
        <v>173</v>
      </c>
      <c r="G38" s="120" t="s">
        <v>3</v>
      </c>
      <c r="H38" s="121"/>
      <c r="J38" s="120" t="s">
        <v>3</v>
      </c>
      <c r="K38" s="121"/>
      <c r="M38" s="120" t="s">
        <v>3</v>
      </c>
      <c r="N38" s="121"/>
      <c r="P38" s="120" t="s">
        <v>3</v>
      </c>
      <c r="Q38" s="121"/>
      <c r="S38" s="120" t="s">
        <v>3</v>
      </c>
      <c r="T38" s="121"/>
      <c r="U38" s="124"/>
    </row>
    <row r="39" spans="1:21" ht="20.25" customHeight="1" x14ac:dyDescent="0.2">
      <c r="A39" s="254" t="s">
        <v>163</v>
      </c>
      <c r="B39" s="138" t="s">
        <v>172</v>
      </c>
      <c r="G39" s="120"/>
      <c r="H39" s="121"/>
      <c r="J39" s="120"/>
      <c r="K39" s="121"/>
      <c r="M39" s="120"/>
      <c r="N39" s="121"/>
      <c r="P39" s="120"/>
      <c r="Q39" s="121"/>
      <c r="S39" s="120"/>
      <c r="T39" s="121"/>
    </row>
    <row r="40" spans="1:21" s="138" customFormat="1" ht="12.75" customHeight="1" x14ac:dyDescent="0.2">
      <c r="A40" s="252"/>
      <c r="B40" s="224" t="s">
        <v>171</v>
      </c>
      <c r="G40" s="226"/>
      <c r="H40" s="227"/>
      <c r="J40" s="226"/>
      <c r="K40" s="227"/>
      <c r="M40" s="226"/>
      <c r="N40" s="227"/>
      <c r="O40" s="228"/>
      <c r="P40" s="226"/>
      <c r="Q40" s="227"/>
      <c r="R40" s="228"/>
      <c r="S40" s="226"/>
      <c r="T40" s="227"/>
      <c r="U40" s="214"/>
    </row>
    <row r="41" spans="1:21" ht="9.75" customHeight="1" x14ac:dyDescent="0.2">
      <c r="A41" s="253"/>
      <c r="B41" s="118"/>
      <c r="G41" s="147"/>
      <c r="H41" s="148"/>
      <c r="J41" s="147"/>
      <c r="K41" s="148"/>
      <c r="M41" s="147"/>
      <c r="N41" s="148"/>
      <c r="O41" s="146"/>
      <c r="P41" s="147"/>
      <c r="Q41" s="148"/>
      <c r="R41" s="146"/>
      <c r="S41" s="147"/>
      <c r="T41" s="148"/>
      <c r="U41" s="124"/>
    </row>
    <row r="42" spans="1:21" s="138" customFormat="1" ht="12.75" customHeight="1" thickBot="1" x14ac:dyDescent="0.25">
      <c r="A42" s="251" t="s">
        <v>160</v>
      </c>
      <c r="B42" s="138" t="s">
        <v>170</v>
      </c>
      <c r="G42" s="229" t="s">
        <v>3</v>
      </c>
      <c r="H42" s="230">
        <f>H38-H40</f>
        <v>0</v>
      </c>
      <c r="J42" s="229" t="s">
        <v>3</v>
      </c>
      <c r="K42" s="230">
        <f>K38-K40</f>
        <v>0</v>
      </c>
      <c r="M42" s="229" t="s">
        <v>3</v>
      </c>
      <c r="N42" s="230">
        <f>N38-N40</f>
        <v>0</v>
      </c>
      <c r="P42" s="229" t="s">
        <v>3</v>
      </c>
      <c r="Q42" s="230">
        <f>Q38-Q40</f>
        <v>0</v>
      </c>
      <c r="S42" s="229" t="s">
        <v>3</v>
      </c>
      <c r="T42" s="230">
        <f>T38-T40</f>
        <v>0</v>
      </c>
      <c r="U42" s="214"/>
    </row>
    <row r="43" spans="1:21" ht="13.5" customHeight="1" thickTop="1" x14ac:dyDescent="0.2">
      <c r="A43" s="253"/>
      <c r="G43" s="120"/>
      <c r="H43" s="121"/>
      <c r="J43" s="120"/>
      <c r="K43" s="121"/>
      <c r="M43" s="120"/>
      <c r="N43" s="121"/>
      <c r="P43" s="120"/>
      <c r="Q43" s="121"/>
      <c r="S43" s="120"/>
      <c r="T43" s="121"/>
    </row>
    <row r="44" spans="1:21" s="138" customFormat="1" ht="12.75" customHeight="1" x14ac:dyDescent="0.2">
      <c r="A44" s="251" t="s">
        <v>158</v>
      </c>
      <c r="B44" s="138" t="s">
        <v>159</v>
      </c>
      <c r="G44" s="137" t="s">
        <v>3</v>
      </c>
      <c r="H44" s="220"/>
      <c r="J44" s="137" t="s">
        <v>3</v>
      </c>
      <c r="K44" s="220"/>
      <c r="M44" s="137" t="s">
        <v>3</v>
      </c>
      <c r="N44" s="220"/>
      <c r="P44" s="137" t="s">
        <v>3</v>
      </c>
      <c r="Q44" s="220"/>
      <c r="S44" s="137" t="s">
        <v>3</v>
      </c>
      <c r="T44" s="220"/>
      <c r="U44" s="214"/>
    </row>
    <row r="45" spans="1:21" ht="9.75" customHeight="1" x14ac:dyDescent="0.2">
      <c r="A45" s="253"/>
    </row>
    <row r="46" spans="1:21" s="138" customFormat="1" ht="12.75" customHeight="1" x14ac:dyDescent="0.2">
      <c r="A46" s="251" t="s">
        <v>157</v>
      </c>
      <c r="B46" s="138" t="s">
        <v>169</v>
      </c>
      <c r="U46" s="214"/>
    </row>
    <row r="47" spans="1:21" s="138" customFormat="1" ht="12.75" customHeight="1" x14ac:dyDescent="0.2">
      <c r="A47" s="213"/>
      <c r="B47" s="224" t="s">
        <v>159</v>
      </c>
      <c r="H47" s="231" t="e">
        <f>H40/H44</f>
        <v>#DIV/0!</v>
      </c>
      <c r="K47" s="231" t="e">
        <f>K40/K44</f>
        <v>#DIV/0!</v>
      </c>
      <c r="N47" s="231" t="e">
        <f>N40/N44</f>
        <v>#DIV/0!</v>
      </c>
      <c r="Q47" s="231" t="e">
        <f>Q40/Q44</f>
        <v>#DIV/0!</v>
      </c>
      <c r="T47" s="231" t="e">
        <f>T40/T44</f>
        <v>#DIV/0!</v>
      </c>
      <c r="U47" s="214"/>
    </row>
    <row r="48" spans="1:21" x14ac:dyDescent="0.2">
      <c r="A48" s="144"/>
    </row>
    <row r="49" spans="1:21" x14ac:dyDescent="0.2">
      <c r="A49" s="149"/>
      <c r="B49" s="146"/>
      <c r="C49" s="146"/>
      <c r="D49" s="146"/>
      <c r="E49" s="146"/>
      <c r="F49" s="146"/>
      <c r="G49" s="146"/>
      <c r="H49" s="146"/>
      <c r="I49" s="146"/>
      <c r="J49" s="146"/>
      <c r="K49" s="146"/>
      <c r="L49" s="146"/>
      <c r="M49" s="146"/>
      <c r="N49" s="146"/>
      <c r="O49" s="146"/>
      <c r="P49" s="146"/>
      <c r="Q49" s="146"/>
      <c r="R49" s="146"/>
      <c r="S49" s="146"/>
      <c r="T49" s="146"/>
    </row>
    <row r="50" spans="1:21" x14ac:dyDescent="0.2">
      <c r="A50" s="144"/>
      <c r="G50" s="973">
        <v>2014</v>
      </c>
      <c r="H50" s="973"/>
      <c r="I50" s="232"/>
      <c r="J50" s="973">
        <v>2013</v>
      </c>
      <c r="K50" s="973"/>
      <c r="L50" s="232"/>
      <c r="M50" s="973">
        <v>2012</v>
      </c>
      <c r="N50" s="973"/>
      <c r="O50" s="232"/>
      <c r="P50" s="973">
        <v>2011</v>
      </c>
      <c r="Q50" s="973"/>
      <c r="R50" s="232"/>
      <c r="S50" s="973">
        <v>2010</v>
      </c>
      <c r="T50" s="973"/>
    </row>
    <row r="51" spans="1:21" ht="20.25" customHeight="1" x14ac:dyDescent="0.2">
      <c r="A51" s="254" t="s">
        <v>165</v>
      </c>
      <c r="B51" s="117" t="s">
        <v>173</v>
      </c>
      <c r="G51" s="120" t="s">
        <v>3</v>
      </c>
      <c r="H51" s="121"/>
      <c r="J51" s="120" t="s">
        <v>3</v>
      </c>
      <c r="K51" s="121"/>
      <c r="M51" s="120" t="s">
        <v>3</v>
      </c>
      <c r="N51" s="121"/>
      <c r="P51" s="120" t="s">
        <v>3</v>
      </c>
      <c r="Q51" s="121"/>
      <c r="S51" s="120" t="s">
        <v>3</v>
      </c>
      <c r="T51" s="121"/>
      <c r="U51" s="124"/>
    </row>
    <row r="52" spans="1:21" ht="20.25" customHeight="1" x14ac:dyDescent="0.2">
      <c r="A52" s="254" t="s">
        <v>163</v>
      </c>
      <c r="B52" s="138" t="s">
        <v>172</v>
      </c>
      <c r="G52" s="120"/>
      <c r="H52" s="121"/>
      <c r="J52" s="120"/>
      <c r="K52" s="121"/>
      <c r="M52" s="120"/>
      <c r="N52" s="121"/>
      <c r="P52" s="120"/>
      <c r="Q52" s="121"/>
      <c r="S52" s="120"/>
      <c r="T52" s="121"/>
    </row>
    <row r="53" spans="1:21" s="138" customFormat="1" ht="12.75" customHeight="1" x14ac:dyDescent="0.2">
      <c r="A53" s="252"/>
      <c r="B53" s="224" t="s">
        <v>171</v>
      </c>
      <c r="G53" s="226"/>
      <c r="H53" s="227"/>
      <c r="J53" s="226"/>
      <c r="K53" s="227"/>
      <c r="M53" s="226"/>
      <c r="N53" s="227"/>
      <c r="P53" s="226"/>
      <c r="Q53" s="227"/>
      <c r="S53" s="226"/>
      <c r="T53" s="227"/>
      <c r="U53" s="214"/>
    </row>
    <row r="54" spans="1:21" ht="9.75" customHeight="1" x14ac:dyDescent="0.2">
      <c r="A54" s="253"/>
      <c r="B54" s="118"/>
      <c r="G54" s="147"/>
      <c r="H54" s="148"/>
      <c r="I54" s="146"/>
      <c r="J54" s="147"/>
      <c r="K54" s="148"/>
      <c r="L54" s="146"/>
      <c r="M54" s="147"/>
      <c r="N54" s="148"/>
      <c r="O54" s="146"/>
      <c r="P54" s="147"/>
      <c r="Q54" s="148"/>
      <c r="R54" s="146"/>
      <c r="S54" s="147"/>
      <c r="T54" s="148"/>
      <c r="U54" s="124"/>
    </row>
    <row r="55" spans="1:21" s="138" customFormat="1" ht="12.75" customHeight="1" thickBot="1" x14ac:dyDescent="0.25">
      <c r="A55" s="251" t="s">
        <v>160</v>
      </c>
      <c r="B55" s="138" t="s">
        <v>170</v>
      </c>
      <c r="G55" s="229" t="s">
        <v>3</v>
      </c>
      <c r="H55" s="230">
        <f>H51-H53</f>
        <v>0</v>
      </c>
      <c r="J55" s="229" t="s">
        <v>3</v>
      </c>
      <c r="K55" s="230">
        <f>K51-K53</f>
        <v>0</v>
      </c>
      <c r="M55" s="229" t="s">
        <v>3</v>
      </c>
      <c r="N55" s="230">
        <f>N51-N53</f>
        <v>0</v>
      </c>
      <c r="P55" s="229" t="s">
        <v>3</v>
      </c>
      <c r="Q55" s="230">
        <f>Q51-Q53</f>
        <v>0</v>
      </c>
      <c r="S55" s="229" t="s">
        <v>3</v>
      </c>
      <c r="T55" s="230">
        <f>T51-T53</f>
        <v>0</v>
      </c>
      <c r="U55" s="214"/>
    </row>
    <row r="56" spans="1:21" ht="13.5" customHeight="1" thickTop="1" x14ac:dyDescent="0.2">
      <c r="A56" s="253"/>
      <c r="G56" s="120"/>
      <c r="H56" s="121"/>
      <c r="J56" s="120"/>
      <c r="K56" s="121"/>
      <c r="M56" s="120"/>
      <c r="N56" s="121"/>
      <c r="P56" s="120"/>
      <c r="Q56" s="121"/>
      <c r="S56" s="120"/>
      <c r="T56" s="121"/>
    </row>
    <row r="57" spans="1:21" s="138" customFormat="1" ht="12.75" customHeight="1" x14ac:dyDescent="0.2">
      <c r="A57" s="251" t="s">
        <v>158</v>
      </c>
      <c r="B57" s="138" t="s">
        <v>159</v>
      </c>
      <c r="G57" s="137" t="s">
        <v>3</v>
      </c>
      <c r="H57" s="220"/>
      <c r="J57" s="137" t="s">
        <v>3</v>
      </c>
      <c r="K57" s="220"/>
      <c r="M57" s="137" t="s">
        <v>3</v>
      </c>
      <c r="N57" s="220"/>
      <c r="P57" s="137" t="s">
        <v>3</v>
      </c>
      <c r="Q57" s="220"/>
      <c r="S57" s="137" t="s">
        <v>3</v>
      </c>
      <c r="T57" s="220"/>
      <c r="U57" s="214"/>
    </row>
    <row r="58" spans="1:21" ht="9.75" customHeight="1" x14ac:dyDescent="0.2">
      <c r="A58" s="253"/>
    </row>
    <row r="59" spans="1:21" s="138" customFormat="1" ht="12.75" customHeight="1" x14ac:dyDescent="0.2">
      <c r="A59" s="251" t="s">
        <v>157</v>
      </c>
      <c r="B59" s="138" t="s">
        <v>169</v>
      </c>
      <c r="U59" s="214"/>
    </row>
    <row r="60" spans="1:21" s="138" customFormat="1" ht="12.75" customHeight="1" x14ac:dyDescent="0.2">
      <c r="A60" s="228"/>
      <c r="B60" s="240" t="s">
        <v>159</v>
      </c>
      <c r="C60" s="228"/>
      <c r="D60" s="228"/>
      <c r="E60" s="228"/>
      <c r="F60" s="228"/>
      <c r="G60" s="228"/>
      <c r="H60" s="239" t="e">
        <f>H53/H57</f>
        <v>#DIV/0!</v>
      </c>
      <c r="I60" s="228"/>
      <c r="J60" s="228"/>
      <c r="K60" s="239" t="e">
        <f>K53/K57</f>
        <v>#DIV/0!</v>
      </c>
      <c r="L60" s="228"/>
      <c r="M60" s="228"/>
      <c r="N60" s="239" t="e">
        <f>N53/N57</f>
        <v>#DIV/0!</v>
      </c>
      <c r="O60" s="228"/>
      <c r="P60" s="228"/>
      <c r="Q60" s="239" t="e">
        <f>Q53/Q57</f>
        <v>#DIV/0!</v>
      </c>
      <c r="R60" s="228"/>
      <c r="S60" s="228"/>
      <c r="T60" s="239" t="e">
        <f>T53/T57</f>
        <v>#DIV/0!</v>
      </c>
      <c r="U60" s="214"/>
    </row>
    <row r="61" spans="1:21" ht="12.75" customHeight="1" x14ac:dyDescent="0.2">
      <c r="A61" s="145"/>
      <c r="B61" s="156"/>
      <c r="C61" s="145"/>
      <c r="D61" s="145"/>
      <c r="E61" s="145"/>
      <c r="F61" s="145"/>
      <c r="G61" s="145"/>
      <c r="H61" s="159"/>
      <c r="I61" s="145"/>
      <c r="J61" s="145"/>
      <c r="K61" s="159"/>
      <c r="L61" s="145"/>
      <c r="M61" s="145"/>
      <c r="N61" s="159"/>
      <c r="O61" s="145"/>
      <c r="P61" s="145"/>
      <c r="Q61" s="159"/>
      <c r="R61" s="145"/>
      <c r="S61" s="145"/>
      <c r="T61" s="159"/>
      <c r="U61" s="124"/>
    </row>
    <row r="62" spans="1:21" ht="12" customHeight="1" x14ac:dyDescent="0.2">
      <c r="B62" s="118"/>
      <c r="H62" s="125"/>
      <c r="K62" s="125"/>
      <c r="N62" s="125"/>
      <c r="Q62" s="125"/>
      <c r="T62" s="125"/>
      <c r="U62" s="124"/>
    </row>
    <row r="63" spans="1:21" x14ac:dyDescent="0.2">
      <c r="A63" s="982" t="s">
        <v>198</v>
      </c>
      <c r="B63" s="982"/>
      <c r="C63" s="982"/>
      <c r="D63" s="982"/>
      <c r="E63" s="982"/>
      <c r="F63" s="982"/>
      <c r="G63" s="982"/>
      <c r="H63" s="982"/>
      <c r="I63" s="982"/>
      <c r="J63" s="982"/>
      <c r="K63" s="982"/>
      <c r="L63" s="982"/>
      <c r="M63" s="982"/>
      <c r="N63" s="982"/>
      <c r="O63" s="982"/>
      <c r="P63" s="982"/>
      <c r="Q63" s="982"/>
      <c r="R63" s="982"/>
      <c r="S63" s="982"/>
      <c r="T63" s="982"/>
    </row>
    <row r="64" spans="1:21" x14ac:dyDescent="0.2">
      <c r="A64" s="982"/>
      <c r="B64" s="982"/>
      <c r="C64" s="982"/>
      <c r="D64" s="982"/>
      <c r="E64" s="982"/>
      <c r="F64" s="982"/>
      <c r="G64" s="982"/>
      <c r="H64" s="982"/>
      <c r="I64" s="982"/>
      <c r="J64" s="982"/>
      <c r="K64" s="982"/>
      <c r="L64" s="982"/>
      <c r="M64" s="982"/>
      <c r="N64" s="982"/>
      <c r="O64" s="982"/>
      <c r="P64" s="982"/>
      <c r="Q64" s="982"/>
      <c r="R64" s="982"/>
      <c r="S64" s="982"/>
      <c r="T64" s="982"/>
    </row>
    <row r="65" spans="1:20" ht="12" customHeight="1" x14ac:dyDescent="0.2">
      <c r="B65" s="130"/>
      <c r="C65" s="130"/>
      <c r="D65" s="130"/>
      <c r="E65" s="130"/>
      <c r="F65" s="130"/>
      <c r="G65" s="130"/>
      <c r="H65" s="130"/>
      <c r="I65" s="130"/>
      <c r="J65" s="130"/>
      <c r="K65" s="130"/>
      <c r="L65" s="130"/>
      <c r="M65" s="130"/>
      <c r="N65" s="130"/>
      <c r="O65" s="130"/>
      <c r="P65" s="130"/>
      <c r="Q65" s="130"/>
      <c r="R65" s="130"/>
      <c r="S65" s="130"/>
      <c r="T65" s="130"/>
    </row>
    <row r="66" spans="1:20" ht="60.75" customHeight="1" x14ac:dyDescent="0.2">
      <c r="A66" s="974" t="s">
        <v>213</v>
      </c>
      <c r="B66" s="975"/>
      <c r="C66" s="975"/>
      <c r="D66" s="975"/>
      <c r="E66" s="975"/>
      <c r="F66" s="975"/>
      <c r="G66" s="975"/>
      <c r="H66" s="975"/>
      <c r="I66" s="975"/>
      <c r="J66" s="975"/>
      <c r="K66" s="975"/>
    </row>
    <row r="67" spans="1:20" ht="78.75" customHeight="1" x14ac:dyDescent="0.2">
      <c r="A67" s="975"/>
      <c r="B67" s="975"/>
      <c r="C67" s="975"/>
      <c r="D67" s="975"/>
      <c r="E67" s="975"/>
      <c r="F67" s="975"/>
      <c r="G67" s="975"/>
      <c r="H67" s="975"/>
      <c r="I67" s="975"/>
      <c r="J67" s="975"/>
      <c r="K67" s="975"/>
    </row>
    <row r="68" spans="1:20" ht="29.25" customHeight="1" x14ac:dyDescent="0.2">
      <c r="A68" s="975" t="s">
        <v>214</v>
      </c>
      <c r="B68" s="975"/>
      <c r="C68" s="975"/>
      <c r="D68" s="975"/>
      <c r="E68" s="975"/>
      <c r="F68" s="975"/>
      <c r="G68" s="975"/>
      <c r="H68" s="975"/>
      <c r="I68" s="975"/>
      <c r="J68" s="975"/>
      <c r="K68" s="975"/>
    </row>
  </sheetData>
  <mergeCells count="23">
    <mergeCell ref="A63:T64"/>
    <mergeCell ref="A66:K67"/>
    <mergeCell ref="A68:K68"/>
    <mergeCell ref="G35:H35"/>
    <mergeCell ref="J35:K35"/>
    <mergeCell ref="M35:N35"/>
    <mergeCell ref="P35:Q35"/>
    <mergeCell ref="S35:T35"/>
    <mergeCell ref="G50:H50"/>
    <mergeCell ref="J50:K50"/>
    <mergeCell ref="M50:N50"/>
    <mergeCell ref="P50:Q50"/>
    <mergeCell ref="S50:T50"/>
    <mergeCell ref="G7:H7"/>
    <mergeCell ref="J7:K7"/>
    <mergeCell ref="M7:N7"/>
    <mergeCell ref="P7:Q7"/>
    <mergeCell ref="S7:T7"/>
    <mergeCell ref="G22:H22"/>
    <mergeCell ref="J22:K22"/>
    <mergeCell ref="M22:N22"/>
    <mergeCell ref="P22:Q22"/>
    <mergeCell ref="S22:T22"/>
  </mergeCells>
  <pageMargins left="0.75" right="0.75" top="1" bottom="1" header="0.5" footer="0.5"/>
  <pageSetup scale="73" orientation="portrait" r:id="rId1"/>
  <headerFooter alignWithMargins="0"/>
  <colBreaks count="1" manualBreakCount="1">
    <brk id="20" max="33" man="1"/>
  </colBreaks>
  <ignoredErrors>
    <ignoredError sqref="A10:A31 A38:A59" numberStoredAsText="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S46"/>
  <sheetViews>
    <sheetView zoomScaleNormal="100" zoomScaleSheetLayoutView="70" workbookViewId="0">
      <selection activeCell="Y12" sqref="Y12"/>
    </sheetView>
  </sheetViews>
  <sheetFormatPr defaultColWidth="9.140625" defaultRowHeight="12.75" x14ac:dyDescent="0.2"/>
  <cols>
    <col min="1" max="1" width="9.140625" style="126"/>
    <col min="2" max="2" width="2.28515625" style="126" customWidth="1"/>
    <col min="3" max="3" width="9.140625" style="126"/>
    <col min="4" max="4" width="2.28515625" style="126" customWidth="1"/>
    <col min="5" max="5" width="9.140625" style="126"/>
    <col min="6" max="6" width="2.7109375" style="126" customWidth="1"/>
    <col min="7" max="7" width="9.140625" style="126"/>
    <col min="8" max="8" width="2.140625" style="126" customWidth="1"/>
    <col min="9" max="9" width="9.140625" style="126"/>
    <col min="10" max="10" width="2.28515625" style="126" customWidth="1"/>
    <col min="11" max="11" width="9.140625" style="126"/>
    <col min="12" max="12" width="2.28515625" style="126" customWidth="1"/>
    <col min="13" max="13" width="9.140625" style="126"/>
    <col min="14" max="14" width="2.42578125" style="126" customWidth="1"/>
    <col min="15" max="15" width="9.140625" style="126"/>
    <col min="16" max="16" width="2.140625" style="126" customWidth="1"/>
    <col min="17" max="17" width="9.140625" style="126"/>
    <col min="18" max="18" width="2.140625" style="126" customWidth="1"/>
    <col min="19" max="16384" width="9.140625" style="126"/>
  </cols>
  <sheetData>
    <row r="1" spans="1:19" s="144" customFormat="1" ht="20.25" customHeight="1" x14ac:dyDescent="0.2">
      <c r="A1" s="134" t="str">
        <f>TextRefCopy5</f>
        <v>Name of Agency</v>
      </c>
    </row>
    <row r="2" spans="1:19" s="117" customFormat="1" ht="20.25" customHeight="1" x14ac:dyDescent="0.2">
      <c r="A2" s="134" t="s">
        <v>182</v>
      </c>
    </row>
    <row r="3" spans="1:19" s="117" customFormat="1" ht="20.25" customHeight="1" x14ac:dyDescent="0.2">
      <c r="A3" s="134" t="s">
        <v>177</v>
      </c>
    </row>
    <row r="4" spans="1:19" s="117" customFormat="1" ht="20.25" customHeight="1" x14ac:dyDescent="0.2">
      <c r="A4" s="134" t="s">
        <v>183</v>
      </c>
    </row>
    <row r="5" spans="1:19" s="117" customFormat="1" ht="20.25" customHeight="1" x14ac:dyDescent="0.2">
      <c r="A5" s="141" t="s">
        <v>176</v>
      </c>
      <c r="B5" s="145"/>
      <c r="C5" s="145"/>
      <c r="D5" s="145"/>
      <c r="E5" s="145"/>
      <c r="F5" s="145"/>
      <c r="G5" s="145"/>
      <c r="H5" s="145"/>
      <c r="I5" s="145"/>
      <c r="J5" s="145"/>
      <c r="K5" s="145"/>
      <c r="L5" s="145"/>
      <c r="M5" s="145"/>
      <c r="N5" s="145"/>
      <c r="O5" s="145"/>
      <c r="P5" s="145"/>
      <c r="Q5" s="145"/>
      <c r="R5" s="145"/>
      <c r="S5" s="145"/>
    </row>
    <row r="7" spans="1:19" ht="12.75" customHeight="1" x14ac:dyDescent="0.2">
      <c r="A7" s="984" t="s">
        <v>199</v>
      </c>
      <c r="B7" s="984"/>
      <c r="C7" s="984"/>
      <c r="D7" s="984"/>
      <c r="E7" s="984"/>
      <c r="F7" s="984"/>
      <c r="G7" s="984"/>
      <c r="H7" s="984"/>
      <c r="I7" s="984"/>
      <c r="J7" s="984"/>
      <c r="K7" s="984"/>
      <c r="L7" s="984"/>
      <c r="M7" s="984"/>
      <c r="N7" s="984"/>
      <c r="O7" s="984"/>
      <c r="P7" s="984"/>
      <c r="Q7" s="984"/>
      <c r="R7" s="984"/>
      <c r="S7" s="984"/>
    </row>
    <row r="8" spans="1:19" x14ac:dyDescent="0.2">
      <c r="A8" s="984"/>
      <c r="B8" s="984"/>
      <c r="C8" s="984"/>
      <c r="D8" s="984"/>
      <c r="E8" s="984"/>
      <c r="F8" s="984"/>
      <c r="G8" s="984"/>
      <c r="H8" s="984"/>
      <c r="I8" s="984"/>
      <c r="J8" s="984"/>
      <c r="K8" s="984"/>
      <c r="L8" s="984"/>
      <c r="M8" s="984"/>
      <c r="N8" s="984"/>
      <c r="O8" s="984"/>
      <c r="P8" s="984"/>
      <c r="Q8" s="984"/>
      <c r="R8" s="984"/>
      <c r="S8" s="984"/>
    </row>
    <row r="9" spans="1:19" x14ac:dyDescent="0.2">
      <c r="A9" s="984"/>
      <c r="B9" s="984"/>
      <c r="C9" s="984"/>
      <c r="D9" s="984"/>
      <c r="E9" s="984"/>
      <c r="F9" s="984"/>
      <c r="G9" s="984"/>
      <c r="H9" s="984"/>
      <c r="I9" s="984"/>
      <c r="J9" s="984"/>
      <c r="K9" s="984"/>
      <c r="L9" s="984"/>
      <c r="M9" s="984"/>
      <c r="N9" s="984"/>
      <c r="O9" s="984"/>
      <c r="P9" s="984"/>
      <c r="Q9" s="984"/>
      <c r="R9" s="984"/>
      <c r="S9" s="984"/>
    </row>
    <row r="10" spans="1:19" x14ac:dyDescent="0.2">
      <c r="A10" s="135"/>
      <c r="B10" s="136"/>
      <c r="C10" s="135"/>
      <c r="D10" s="136"/>
      <c r="E10" s="135"/>
      <c r="F10" s="136"/>
      <c r="G10" s="135"/>
      <c r="H10" s="136"/>
      <c r="I10" s="135"/>
      <c r="J10" s="136"/>
      <c r="K10" s="135"/>
      <c r="L10" s="136"/>
      <c r="M10" s="135"/>
      <c r="N10" s="136"/>
      <c r="O10" s="135"/>
      <c r="P10" s="136"/>
      <c r="Q10" s="135"/>
      <c r="R10" s="136"/>
      <c r="S10" s="135"/>
    </row>
    <row r="11" spans="1:19" x14ac:dyDescent="0.2">
      <c r="A11" s="985" t="s">
        <v>189</v>
      </c>
      <c r="B11" s="985"/>
      <c r="C11" s="985"/>
      <c r="D11" s="985"/>
      <c r="E11" s="985"/>
      <c r="F11" s="985"/>
      <c r="G11" s="985"/>
      <c r="H11" s="985"/>
      <c r="I11" s="985"/>
      <c r="J11" s="985"/>
      <c r="K11" s="985"/>
      <c r="L11" s="985"/>
      <c r="M11" s="985"/>
      <c r="N11" s="985"/>
      <c r="O11" s="985"/>
      <c r="P11" s="985"/>
      <c r="Q11" s="985"/>
      <c r="R11" s="985"/>
      <c r="S11" s="985"/>
    </row>
    <row r="12" spans="1:19" x14ac:dyDescent="0.2">
      <c r="A12" s="985"/>
      <c r="B12" s="985"/>
      <c r="C12" s="985"/>
      <c r="D12" s="985"/>
      <c r="E12" s="985"/>
      <c r="F12" s="985"/>
      <c r="G12" s="985"/>
      <c r="H12" s="985"/>
      <c r="I12" s="985"/>
      <c r="J12" s="985"/>
      <c r="K12" s="985"/>
      <c r="L12" s="985"/>
      <c r="M12" s="985"/>
      <c r="N12" s="985"/>
      <c r="O12" s="985"/>
      <c r="P12" s="985"/>
      <c r="Q12" s="985"/>
      <c r="R12" s="985"/>
      <c r="S12" s="985"/>
    </row>
    <row r="13" spans="1:19" x14ac:dyDescent="0.2">
      <c r="A13" s="985"/>
      <c r="B13" s="985"/>
      <c r="C13" s="985"/>
      <c r="D13" s="985"/>
      <c r="E13" s="985"/>
      <c r="F13" s="985"/>
      <c r="G13" s="985"/>
      <c r="H13" s="985"/>
      <c r="I13" s="985"/>
      <c r="J13" s="985"/>
      <c r="K13" s="985"/>
      <c r="L13" s="985"/>
      <c r="M13" s="985"/>
      <c r="N13" s="985"/>
      <c r="O13" s="985"/>
      <c r="P13" s="985"/>
      <c r="Q13" s="985"/>
      <c r="R13" s="985"/>
      <c r="S13" s="985"/>
    </row>
    <row r="14" spans="1:19" x14ac:dyDescent="0.2">
      <c r="A14" s="128"/>
      <c r="C14" s="128"/>
      <c r="E14" s="128"/>
      <c r="G14" s="137"/>
      <c r="I14" s="137"/>
      <c r="K14" s="137"/>
      <c r="M14" s="128"/>
      <c r="O14" s="128"/>
      <c r="Q14" s="128"/>
      <c r="S14" s="128"/>
    </row>
    <row r="15" spans="1:19" x14ac:dyDescent="0.2">
      <c r="A15" s="986" t="s">
        <v>206</v>
      </c>
      <c r="B15" s="986"/>
      <c r="C15" s="986"/>
      <c r="D15" s="986"/>
      <c r="E15" s="986"/>
      <c r="F15" s="986"/>
      <c r="G15" s="986"/>
      <c r="H15" s="986"/>
      <c r="I15" s="986"/>
      <c r="J15" s="986"/>
      <c r="K15" s="986"/>
      <c r="L15" s="986"/>
      <c r="M15" s="986"/>
      <c r="N15" s="986"/>
      <c r="O15" s="986"/>
      <c r="P15" s="986"/>
      <c r="Q15" s="986"/>
      <c r="R15" s="986"/>
      <c r="S15" s="986"/>
    </row>
    <row r="16" spans="1:19" x14ac:dyDescent="0.2">
      <c r="A16" s="986"/>
      <c r="B16" s="986"/>
      <c r="C16" s="986"/>
      <c r="D16" s="986"/>
      <c r="E16" s="986"/>
      <c r="F16" s="986"/>
      <c r="G16" s="986"/>
      <c r="H16" s="986"/>
      <c r="I16" s="986"/>
      <c r="J16" s="986"/>
      <c r="K16" s="986"/>
      <c r="L16" s="986"/>
      <c r="M16" s="986"/>
      <c r="N16" s="986"/>
      <c r="O16" s="986"/>
      <c r="P16" s="986"/>
      <c r="Q16" s="986"/>
      <c r="R16" s="986"/>
      <c r="S16" s="986"/>
    </row>
    <row r="17" spans="1:19" x14ac:dyDescent="0.2">
      <c r="A17" s="986"/>
      <c r="B17" s="986"/>
      <c r="C17" s="986"/>
      <c r="D17" s="986"/>
      <c r="E17" s="986"/>
      <c r="F17" s="986"/>
      <c r="G17" s="986"/>
      <c r="H17" s="986"/>
      <c r="I17" s="986"/>
      <c r="J17" s="986"/>
      <c r="K17" s="986"/>
      <c r="L17" s="986"/>
      <c r="M17" s="986"/>
      <c r="N17" s="986"/>
      <c r="O17" s="986"/>
      <c r="P17" s="986"/>
      <c r="Q17" s="986"/>
      <c r="R17" s="986"/>
      <c r="S17" s="986"/>
    </row>
    <row r="18" spans="1:19" x14ac:dyDescent="0.2">
      <c r="A18" s="986"/>
      <c r="B18" s="986"/>
      <c r="C18" s="986"/>
      <c r="D18" s="986"/>
      <c r="E18" s="986"/>
      <c r="F18" s="986"/>
      <c r="G18" s="986"/>
      <c r="H18" s="986"/>
      <c r="I18" s="986"/>
      <c r="J18" s="986"/>
      <c r="K18" s="986"/>
      <c r="L18" s="986"/>
      <c r="M18" s="986"/>
      <c r="N18" s="986"/>
      <c r="O18" s="986"/>
      <c r="P18" s="986"/>
      <c r="Q18" s="986"/>
      <c r="R18" s="986"/>
      <c r="S18" s="986"/>
    </row>
    <row r="19" spans="1:19" x14ac:dyDescent="0.2">
      <c r="A19" s="986"/>
      <c r="B19" s="986"/>
      <c r="C19" s="986"/>
      <c r="D19" s="986"/>
      <c r="E19" s="986"/>
      <c r="F19" s="986"/>
      <c r="G19" s="986"/>
      <c r="H19" s="986"/>
      <c r="I19" s="986"/>
      <c r="J19" s="986"/>
      <c r="K19" s="986"/>
      <c r="L19" s="986"/>
      <c r="M19" s="986"/>
      <c r="N19" s="986"/>
      <c r="O19" s="986"/>
      <c r="P19" s="986"/>
      <c r="Q19" s="986"/>
      <c r="R19" s="986"/>
      <c r="S19" s="986"/>
    </row>
    <row r="20" spans="1:19" x14ac:dyDescent="0.2">
      <c r="A20" s="986"/>
      <c r="B20" s="986"/>
      <c r="C20" s="986"/>
      <c r="D20" s="986"/>
      <c r="E20" s="986"/>
      <c r="F20" s="986"/>
      <c r="G20" s="986"/>
      <c r="H20" s="986"/>
      <c r="I20" s="986"/>
      <c r="J20" s="986"/>
      <c r="K20" s="986"/>
      <c r="L20" s="986"/>
      <c r="M20" s="986"/>
      <c r="N20" s="986"/>
      <c r="O20" s="986"/>
      <c r="P20" s="986"/>
      <c r="Q20" s="986"/>
      <c r="R20" s="986"/>
      <c r="S20" s="986"/>
    </row>
    <row r="21" spans="1:19" x14ac:dyDescent="0.2">
      <c r="A21" s="986"/>
      <c r="B21" s="986"/>
      <c r="C21" s="986"/>
      <c r="D21" s="986"/>
      <c r="E21" s="986"/>
      <c r="F21" s="986"/>
      <c r="G21" s="986"/>
      <c r="H21" s="986"/>
      <c r="I21" s="986"/>
      <c r="J21" s="986"/>
      <c r="K21" s="986"/>
      <c r="L21" s="986"/>
      <c r="M21" s="986"/>
      <c r="N21" s="986"/>
      <c r="O21" s="986"/>
      <c r="P21" s="986"/>
      <c r="Q21" s="986"/>
      <c r="R21" s="986"/>
      <c r="S21" s="986"/>
    </row>
    <row r="22" spans="1:19" x14ac:dyDescent="0.2">
      <c r="A22" s="986"/>
      <c r="B22" s="986"/>
      <c r="C22" s="986"/>
      <c r="D22" s="986"/>
      <c r="E22" s="986"/>
      <c r="F22" s="986"/>
      <c r="G22" s="986"/>
      <c r="H22" s="986"/>
      <c r="I22" s="986"/>
      <c r="J22" s="986"/>
      <c r="K22" s="986"/>
      <c r="L22" s="986"/>
      <c r="M22" s="986"/>
      <c r="N22" s="986"/>
      <c r="O22" s="986"/>
      <c r="P22" s="986"/>
      <c r="Q22" s="986"/>
      <c r="R22" s="986"/>
      <c r="S22" s="986"/>
    </row>
    <row r="23" spans="1:19" x14ac:dyDescent="0.2">
      <c r="A23" s="986"/>
      <c r="B23" s="986"/>
      <c r="C23" s="986"/>
      <c r="D23" s="986"/>
      <c r="E23" s="986"/>
      <c r="F23" s="986"/>
      <c r="G23" s="986"/>
      <c r="H23" s="986"/>
      <c r="I23" s="986"/>
      <c r="J23" s="986"/>
      <c r="K23" s="986"/>
      <c r="L23" s="986"/>
      <c r="M23" s="986"/>
      <c r="N23" s="986"/>
      <c r="O23" s="986"/>
      <c r="P23" s="986"/>
      <c r="Q23" s="986"/>
      <c r="R23" s="986"/>
      <c r="S23" s="986"/>
    </row>
    <row r="24" spans="1:19" x14ac:dyDescent="0.2">
      <c r="A24" s="986"/>
      <c r="B24" s="986"/>
      <c r="C24" s="986"/>
      <c r="D24" s="986"/>
      <c r="E24" s="986"/>
      <c r="F24" s="986"/>
      <c r="G24" s="986"/>
      <c r="H24" s="986"/>
      <c r="I24" s="986"/>
      <c r="J24" s="986"/>
      <c r="K24" s="986"/>
      <c r="L24" s="986"/>
      <c r="M24" s="986"/>
      <c r="N24" s="986"/>
      <c r="O24" s="986"/>
      <c r="P24" s="986"/>
      <c r="Q24" s="986"/>
      <c r="R24" s="986"/>
      <c r="S24" s="986"/>
    </row>
    <row r="26" spans="1:19" ht="12.75" customHeight="1" x14ac:dyDescent="0.2">
      <c r="A26" s="979" t="s">
        <v>190</v>
      </c>
      <c r="B26" s="979"/>
      <c r="C26" s="979"/>
      <c r="D26" s="979"/>
      <c r="E26" s="979"/>
      <c r="F26" s="979"/>
      <c r="G26" s="979"/>
      <c r="H26" s="979"/>
      <c r="I26" s="979"/>
      <c r="J26" s="979"/>
      <c r="K26" s="979"/>
      <c r="L26" s="979"/>
      <c r="M26" s="979"/>
      <c r="N26" s="979"/>
      <c r="O26" s="979"/>
      <c r="P26" s="979"/>
      <c r="Q26" s="979"/>
      <c r="R26" s="979"/>
      <c r="S26" s="979"/>
    </row>
    <row r="27" spans="1:19" x14ac:dyDescent="0.2">
      <c r="A27" s="979"/>
      <c r="B27" s="979"/>
      <c r="C27" s="979"/>
      <c r="D27" s="979"/>
      <c r="E27" s="979"/>
      <c r="F27" s="979"/>
      <c r="G27" s="979"/>
      <c r="H27" s="979"/>
      <c r="I27" s="979"/>
      <c r="J27" s="979"/>
      <c r="K27" s="979"/>
      <c r="L27" s="979"/>
      <c r="M27" s="979"/>
      <c r="N27" s="979"/>
      <c r="O27" s="979"/>
      <c r="P27" s="979"/>
      <c r="Q27" s="979"/>
      <c r="R27" s="979"/>
      <c r="S27" s="979"/>
    </row>
    <row r="28" spans="1:19" x14ac:dyDescent="0.2">
      <c r="A28" s="979"/>
      <c r="B28" s="979"/>
      <c r="C28" s="979"/>
      <c r="D28" s="979"/>
      <c r="E28" s="979"/>
      <c r="F28" s="979"/>
      <c r="G28" s="979"/>
      <c r="H28" s="979"/>
      <c r="I28" s="979"/>
      <c r="J28" s="979"/>
      <c r="K28" s="979"/>
      <c r="L28" s="979"/>
      <c r="M28" s="979"/>
      <c r="N28" s="979"/>
      <c r="O28" s="979"/>
      <c r="P28" s="979"/>
      <c r="Q28" s="979"/>
      <c r="R28" s="979"/>
      <c r="S28" s="979"/>
    </row>
    <row r="29" spans="1:19" x14ac:dyDescent="0.2">
      <c r="A29" s="979"/>
      <c r="B29" s="979"/>
      <c r="C29" s="979"/>
      <c r="D29" s="979"/>
      <c r="E29" s="979"/>
      <c r="F29" s="979"/>
      <c r="G29" s="979"/>
      <c r="H29" s="979"/>
      <c r="I29" s="979"/>
      <c r="J29" s="979"/>
      <c r="K29" s="979"/>
      <c r="L29" s="979"/>
      <c r="M29" s="979"/>
      <c r="N29" s="979"/>
      <c r="O29" s="979"/>
      <c r="P29" s="979"/>
      <c r="Q29" s="979"/>
      <c r="R29" s="979"/>
      <c r="S29" s="979"/>
    </row>
    <row r="30" spans="1:19" x14ac:dyDescent="0.2">
      <c r="A30" s="979"/>
      <c r="B30" s="979"/>
      <c r="C30" s="979"/>
      <c r="D30" s="979"/>
      <c r="E30" s="979"/>
      <c r="F30" s="979"/>
      <c r="G30" s="979"/>
      <c r="H30" s="979"/>
      <c r="I30" s="979"/>
      <c r="J30" s="979"/>
      <c r="K30" s="979"/>
      <c r="L30" s="979"/>
      <c r="M30" s="979"/>
      <c r="N30" s="979"/>
      <c r="O30" s="979"/>
      <c r="P30" s="979"/>
      <c r="Q30" s="979"/>
      <c r="R30" s="979"/>
      <c r="S30" s="979"/>
    </row>
    <row r="31" spans="1:19" x14ac:dyDescent="0.2">
      <c r="A31" s="979"/>
      <c r="B31" s="979"/>
      <c r="C31" s="979"/>
      <c r="D31" s="979"/>
      <c r="E31" s="979"/>
      <c r="F31" s="979"/>
      <c r="G31" s="979"/>
      <c r="H31" s="979"/>
      <c r="I31" s="979"/>
      <c r="J31" s="979"/>
      <c r="K31" s="979"/>
      <c r="L31" s="979"/>
      <c r="M31" s="979"/>
      <c r="N31" s="979"/>
      <c r="O31" s="979"/>
      <c r="P31" s="979"/>
      <c r="Q31" s="979"/>
      <c r="R31" s="979"/>
      <c r="S31" s="979"/>
    </row>
    <row r="32" spans="1:19" x14ac:dyDescent="0.2">
      <c r="A32" s="979"/>
      <c r="B32" s="979"/>
      <c r="C32" s="979"/>
      <c r="D32" s="979"/>
      <c r="E32" s="979"/>
      <c r="F32" s="979"/>
      <c r="G32" s="979"/>
      <c r="H32" s="979"/>
      <c r="I32" s="979"/>
      <c r="J32" s="979"/>
      <c r="K32" s="979"/>
      <c r="L32" s="979"/>
      <c r="M32" s="979"/>
      <c r="N32" s="979"/>
      <c r="O32" s="979"/>
      <c r="P32" s="979"/>
      <c r="Q32" s="979"/>
      <c r="R32" s="979"/>
      <c r="S32" s="979"/>
    </row>
    <row r="33" spans="1:19" x14ac:dyDescent="0.2">
      <c r="A33" s="979"/>
      <c r="B33" s="979"/>
      <c r="C33" s="979"/>
      <c r="D33" s="979"/>
      <c r="E33" s="979"/>
      <c r="F33" s="979"/>
      <c r="G33" s="979"/>
      <c r="H33" s="979"/>
      <c r="I33" s="979"/>
      <c r="J33" s="979"/>
      <c r="K33" s="979"/>
      <c r="L33" s="979"/>
      <c r="M33" s="979"/>
      <c r="N33" s="979"/>
      <c r="O33" s="979"/>
      <c r="P33" s="979"/>
      <c r="Q33" s="979"/>
      <c r="R33" s="979"/>
      <c r="S33" s="979"/>
    </row>
    <row r="34" spans="1:19" x14ac:dyDescent="0.2">
      <c r="A34" s="979"/>
      <c r="B34" s="979"/>
      <c r="C34" s="979"/>
      <c r="D34" s="979"/>
      <c r="E34" s="979"/>
      <c r="F34" s="979"/>
      <c r="G34" s="979"/>
      <c r="H34" s="979"/>
      <c r="I34" s="979"/>
      <c r="J34" s="979"/>
      <c r="K34" s="979"/>
      <c r="L34" s="979"/>
      <c r="M34" s="979"/>
      <c r="N34" s="979"/>
      <c r="O34" s="979"/>
      <c r="P34" s="979"/>
      <c r="Q34" s="979"/>
      <c r="R34" s="979"/>
      <c r="S34" s="979"/>
    </row>
    <row r="35" spans="1:19" x14ac:dyDescent="0.2">
      <c r="A35" s="979"/>
      <c r="B35" s="979"/>
      <c r="C35" s="979"/>
      <c r="D35" s="979"/>
      <c r="E35" s="979"/>
      <c r="F35" s="979"/>
      <c r="G35" s="979"/>
      <c r="H35" s="979"/>
      <c r="I35" s="979"/>
      <c r="J35" s="979"/>
      <c r="K35" s="979"/>
      <c r="L35" s="979"/>
      <c r="M35" s="979"/>
      <c r="N35" s="979"/>
      <c r="O35" s="979"/>
      <c r="P35" s="979"/>
      <c r="Q35" s="979"/>
      <c r="R35" s="979"/>
      <c r="S35" s="979"/>
    </row>
    <row r="36" spans="1:19" x14ac:dyDescent="0.2">
      <c r="A36" s="979"/>
      <c r="B36" s="979"/>
      <c r="C36" s="979"/>
      <c r="D36" s="979"/>
      <c r="E36" s="979"/>
      <c r="F36" s="979"/>
      <c r="G36" s="979"/>
      <c r="H36" s="979"/>
      <c r="I36" s="979"/>
      <c r="J36" s="979"/>
      <c r="K36" s="979"/>
      <c r="L36" s="979"/>
      <c r="M36" s="979"/>
      <c r="N36" s="979"/>
      <c r="O36" s="979"/>
      <c r="P36" s="979"/>
      <c r="Q36" s="979"/>
      <c r="R36" s="979"/>
      <c r="S36" s="979"/>
    </row>
    <row r="37" spans="1:19" x14ac:dyDescent="0.2">
      <c r="A37" s="138"/>
      <c r="B37" s="138"/>
      <c r="C37" s="138"/>
      <c r="D37" s="138"/>
      <c r="E37" s="138"/>
      <c r="F37" s="138"/>
      <c r="G37" s="138"/>
      <c r="H37" s="138"/>
      <c r="I37" s="138"/>
      <c r="J37" s="138"/>
      <c r="K37" s="138"/>
      <c r="L37" s="138"/>
      <c r="M37" s="138"/>
      <c r="N37" s="138"/>
      <c r="O37" s="138"/>
      <c r="P37" s="138"/>
      <c r="Q37" s="138"/>
      <c r="R37" s="138"/>
      <c r="S37" s="138"/>
    </row>
    <row r="38" spans="1:19" x14ac:dyDescent="0.2">
      <c r="A38" s="987" t="s">
        <v>191</v>
      </c>
      <c r="B38" s="987"/>
      <c r="C38" s="987"/>
      <c r="D38" s="987"/>
      <c r="E38" s="987"/>
      <c r="F38" s="987"/>
      <c r="G38" s="987"/>
      <c r="H38" s="987"/>
      <c r="I38" s="987"/>
      <c r="J38" s="987"/>
      <c r="K38" s="987"/>
      <c r="L38" s="987"/>
      <c r="M38" s="987"/>
      <c r="N38" s="987"/>
      <c r="O38" s="987"/>
      <c r="P38" s="987"/>
      <c r="Q38" s="987"/>
      <c r="R38" s="987"/>
      <c r="S38" s="987"/>
    </row>
    <row r="39" spans="1:19" x14ac:dyDescent="0.2">
      <c r="A39" s="987"/>
      <c r="B39" s="987"/>
      <c r="C39" s="987"/>
      <c r="D39" s="987"/>
      <c r="E39" s="987"/>
      <c r="F39" s="987"/>
      <c r="G39" s="987"/>
      <c r="H39" s="987"/>
      <c r="I39" s="987"/>
      <c r="J39" s="987"/>
      <c r="K39" s="987"/>
      <c r="L39" s="987"/>
      <c r="M39" s="987"/>
      <c r="N39" s="987"/>
      <c r="O39" s="987"/>
      <c r="P39" s="987"/>
      <c r="Q39" s="987"/>
      <c r="R39" s="987"/>
      <c r="S39" s="987"/>
    </row>
    <row r="40" spans="1:19" x14ac:dyDescent="0.2">
      <c r="A40" s="138"/>
      <c r="B40" s="138"/>
      <c r="C40" s="138"/>
      <c r="D40" s="138"/>
      <c r="E40" s="138"/>
      <c r="F40" s="138"/>
      <c r="G40" s="138"/>
      <c r="H40" s="138"/>
      <c r="I40" s="138"/>
      <c r="J40" s="138"/>
      <c r="K40" s="138"/>
      <c r="L40" s="138"/>
      <c r="M40" s="138"/>
      <c r="N40" s="138"/>
      <c r="O40" s="138"/>
      <c r="P40" s="138"/>
      <c r="Q40" s="138"/>
      <c r="R40" s="138"/>
      <c r="S40" s="138"/>
    </row>
    <row r="41" spans="1:19" x14ac:dyDescent="0.2">
      <c r="A41" s="979" t="s">
        <v>178</v>
      </c>
      <c r="B41" s="979"/>
      <c r="C41" s="979"/>
      <c r="D41" s="979"/>
      <c r="E41" s="979"/>
      <c r="F41" s="979"/>
      <c r="G41" s="979"/>
      <c r="H41" s="979"/>
      <c r="I41" s="979"/>
      <c r="J41" s="979"/>
      <c r="K41" s="979"/>
      <c r="L41" s="979"/>
      <c r="M41" s="979"/>
      <c r="N41" s="979"/>
      <c r="O41" s="979"/>
      <c r="P41" s="979"/>
      <c r="Q41" s="979"/>
      <c r="R41" s="979"/>
      <c r="S41" s="979"/>
    </row>
    <row r="42" spans="1:19" x14ac:dyDescent="0.2">
      <c r="A42" s="979"/>
      <c r="B42" s="979"/>
      <c r="C42" s="979"/>
      <c r="D42" s="979"/>
      <c r="E42" s="979"/>
      <c r="F42" s="979"/>
      <c r="G42" s="979"/>
      <c r="H42" s="979"/>
      <c r="I42" s="979"/>
      <c r="J42" s="979"/>
      <c r="K42" s="979"/>
      <c r="L42" s="979"/>
      <c r="M42" s="979"/>
      <c r="N42" s="979"/>
      <c r="O42" s="979"/>
      <c r="P42" s="979"/>
      <c r="Q42" s="979"/>
      <c r="R42" s="979"/>
      <c r="S42" s="979"/>
    </row>
    <row r="43" spans="1:19" x14ac:dyDescent="0.2">
      <c r="A43" s="138"/>
      <c r="B43" s="138"/>
      <c r="C43" s="138"/>
      <c r="D43" s="138"/>
      <c r="E43" s="138"/>
      <c r="F43" s="138"/>
      <c r="G43" s="138"/>
      <c r="H43" s="138"/>
      <c r="I43" s="138"/>
      <c r="J43" s="138"/>
      <c r="K43" s="138"/>
      <c r="L43" s="138"/>
      <c r="M43" s="138"/>
      <c r="N43" s="138"/>
      <c r="O43" s="138"/>
      <c r="P43" s="138"/>
      <c r="Q43" s="138"/>
      <c r="R43" s="138"/>
      <c r="S43" s="138"/>
    </row>
    <row r="45" spans="1:19" x14ac:dyDescent="0.2">
      <c r="A45" s="983" t="s">
        <v>192</v>
      </c>
      <c r="B45" s="983"/>
      <c r="C45" s="983"/>
      <c r="D45" s="983"/>
      <c r="E45" s="983"/>
      <c r="F45" s="983"/>
      <c r="G45" s="983"/>
      <c r="H45" s="983"/>
      <c r="I45" s="983"/>
      <c r="J45" s="983"/>
      <c r="K45" s="983"/>
      <c r="L45" s="983"/>
      <c r="M45" s="983"/>
      <c r="N45" s="983"/>
      <c r="O45" s="983"/>
      <c r="P45" s="983"/>
      <c r="Q45" s="983"/>
      <c r="R45" s="983"/>
      <c r="S45" s="983"/>
    </row>
    <row r="46" spans="1:19" x14ac:dyDescent="0.2">
      <c r="A46" s="983"/>
      <c r="B46" s="983"/>
      <c r="C46" s="983"/>
      <c r="D46" s="983"/>
      <c r="E46" s="983"/>
      <c r="F46" s="983"/>
      <c r="G46" s="983"/>
      <c r="H46" s="983"/>
      <c r="I46" s="983"/>
      <c r="J46" s="983"/>
      <c r="K46" s="983"/>
      <c r="L46" s="983"/>
      <c r="M46" s="983"/>
      <c r="N46" s="983"/>
      <c r="O46" s="983"/>
      <c r="P46" s="983"/>
      <c r="Q46" s="983"/>
      <c r="R46" s="983"/>
      <c r="S46" s="983"/>
    </row>
  </sheetData>
  <mergeCells count="7">
    <mergeCell ref="A45:S46"/>
    <mergeCell ref="A7:S9"/>
    <mergeCell ref="A11:S13"/>
    <mergeCell ref="A15:S24"/>
    <mergeCell ref="A26:S36"/>
    <mergeCell ref="A38:S39"/>
    <mergeCell ref="A41:S42"/>
  </mergeCells>
  <pageMargins left="0.75" right="0.75" top="1" bottom="1" header="0.5" footer="0.5"/>
  <pageSetup scale="7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7" tint="0.59999389629810485"/>
  </sheetPr>
  <dimension ref="A1:S124"/>
  <sheetViews>
    <sheetView view="pageBreakPreview" zoomScale="90" zoomScaleNormal="100" zoomScaleSheetLayoutView="90" workbookViewId="0">
      <selection activeCell="G10" sqref="G10"/>
    </sheetView>
  </sheetViews>
  <sheetFormatPr defaultColWidth="9.140625" defaultRowHeight="14.25" x14ac:dyDescent="0.2"/>
  <cols>
    <col min="1" max="4" width="1.7109375" style="329" customWidth="1"/>
    <col min="5" max="5" width="60.7109375" style="329" customWidth="1"/>
    <col min="6" max="6" width="1.7109375" style="329" customWidth="1"/>
    <col min="7" max="7" width="14.7109375" style="329" customWidth="1"/>
    <col min="8" max="8" width="1.7109375" style="329" customWidth="1"/>
    <col min="9" max="9" width="14.7109375" style="329" customWidth="1"/>
    <col min="10" max="10" width="1.7109375" style="329" customWidth="1"/>
    <col min="11" max="11" width="14.7109375" style="329" customWidth="1"/>
    <col min="12" max="12" width="1.7109375" style="329" customWidth="1"/>
    <col min="13" max="13" width="14.7109375" style="329" customWidth="1"/>
    <col min="14" max="14" width="1.7109375" style="329" customWidth="1"/>
    <col min="15" max="15" width="14.7109375" style="329" customWidth="1"/>
    <col min="16" max="16" width="1.42578125" style="329" customWidth="1"/>
    <col min="17" max="17" width="14.28515625" style="329" hidden="1" customWidth="1"/>
    <col min="18" max="18" width="13.140625" style="329" customWidth="1"/>
    <col min="19" max="19" width="9.140625" style="329" customWidth="1"/>
    <col min="20" max="16384" width="9.140625" style="329"/>
  </cols>
  <sheetData>
    <row r="1" spans="1:19" ht="20.25" customHeight="1" x14ac:dyDescent="0.3">
      <c r="A1" s="944" t="s">
        <v>239</v>
      </c>
      <c r="B1" s="944"/>
      <c r="C1" s="944"/>
      <c r="D1" s="944"/>
      <c r="E1" s="944"/>
      <c r="F1" s="944"/>
      <c r="G1" s="944"/>
      <c r="H1" s="944"/>
      <c r="I1" s="944"/>
      <c r="J1" s="944"/>
      <c r="K1" s="944"/>
      <c r="L1" s="944"/>
      <c r="M1" s="944"/>
      <c r="N1" s="500"/>
      <c r="O1" s="500"/>
    </row>
    <row r="2" spans="1:19" ht="20.25" customHeight="1" x14ac:dyDescent="0.3">
      <c r="A2" s="945" t="s">
        <v>332</v>
      </c>
      <c r="B2" s="945"/>
      <c r="C2" s="945"/>
      <c r="D2" s="945"/>
      <c r="E2" s="945"/>
      <c r="F2" s="945"/>
      <c r="G2" s="945"/>
      <c r="H2" s="945"/>
      <c r="I2" s="945"/>
      <c r="J2" s="945"/>
      <c r="K2" s="945"/>
      <c r="L2" s="945"/>
      <c r="M2" s="945"/>
      <c r="N2" s="500"/>
      <c r="O2" s="500"/>
    </row>
    <row r="3" spans="1:19" ht="20.25" customHeight="1" x14ac:dyDescent="0.3">
      <c r="A3" s="945" t="s">
        <v>440</v>
      </c>
      <c r="B3" s="945"/>
      <c r="C3" s="945"/>
      <c r="D3" s="945"/>
      <c r="E3" s="945"/>
      <c r="F3" s="945"/>
      <c r="G3" s="945"/>
      <c r="H3" s="945"/>
      <c r="I3" s="945"/>
      <c r="J3" s="945"/>
      <c r="K3" s="945"/>
      <c r="L3" s="945"/>
      <c r="M3" s="945"/>
      <c r="N3" s="500"/>
      <c r="O3" s="500"/>
    </row>
    <row r="4" spans="1:19" ht="20.25" customHeight="1" thickBot="1" x14ac:dyDescent="0.35">
      <c r="A4" s="946" t="s">
        <v>579</v>
      </c>
      <c r="B4" s="946"/>
      <c r="C4" s="946"/>
      <c r="D4" s="946"/>
      <c r="E4" s="946"/>
      <c r="F4" s="946"/>
      <c r="G4" s="946"/>
      <c r="H4" s="946"/>
      <c r="I4" s="946"/>
      <c r="J4" s="946"/>
      <c r="K4" s="946"/>
      <c r="L4" s="946"/>
      <c r="M4" s="946"/>
      <c r="N4" s="501"/>
      <c r="O4" s="336" t="s">
        <v>80</v>
      </c>
    </row>
    <row r="5" spans="1:19" ht="20.100000000000001" customHeight="1" x14ac:dyDescent="0.2">
      <c r="A5" s="337"/>
      <c r="B5" s="337"/>
      <c r="C5" s="337"/>
      <c r="D5" s="337"/>
      <c r="E5" s="649"/>
      <c r="F5" s="649"/>
      <c r="G5" s="651"/>
      <c r="I5" s="651"/>
      <c r="K5" s="651"/>
      <c r="M5" s="651"/>
    </row>
    <row r="6" spans="1:19" ht="15.6" customHeight="1" x14ac:dyDescent="0.25">
      <c r="A6" s="337"/>
      <c r="B6" s="337"/>
      <c r="C6" s="337"/>
      <c r="D6" s="337"/>
      <c r="E6" s="649"/>
      <c r="F6" s="650"/>
      <c r="G6" s="650"/>
      <c r="H6" s="805"/>
      <c r="I6" s="650"/>
      <c r="J6" s="805"/>
      <c r="K6" s="650"/>
      <c r="L6" s="805"/>
      <c r="M6" s="650"/>
      <c r="N6" s="805"/>
      <c r="O6" s="652" t="s">
        <v>388</v>
      </c>
      <c r="P6" s="802"/>
    </row>
    <row r="7" spans="1:19" ht="15.6" customHeight="1" x14ac:dyDescent="0.25">
      <c r="A7" s="337"/>
      <c r="B7" s="337"/>
      <c r="C7" s="337"/>
      <c r="D7" s="337"/>
      <c r="E7" s="649"/>
      <c r="F7" s="650"/>
      <c r="G7" s="650"/>
      <c r="H7" s="805"/>
      <c r="I7" s="650"/>
      <c r="J7" s="805"/>
      <c r="K7" s="650"/>
      <c r="L7" s="805"/>
      <c r="M7" s="652" t="s">
        <v>388</v>
      </c>
      <c r="N7" s="652"/>
      <c r="O7" s="652" t="s">
        <v>387</v>
      </c>
      <c r="P7" s="802"/>
    </row>
    <row r="8" spans="1:19" ht="15.6" customHeight="1" x14ac:dyDescent="0.25">
      <c r="A8" s="337"/>
      <c r="B8" s="337"/>
      <c r="C8" s="337"/>
      <c r="D8" s="337"/>
      <c r="E8" s="649"/>
      <c r="F8" s="650"/>
      <c r="G8" s="650"/>
      <c r="H8" s="805"/>
      <c r="I8" s="650"/>
      <c r="J8" s="805"/>
      <c r="K8" s="652" t="s">
        <v>14</v>
      </c>
      <c r="L8" s="652"/>
      <c r="M8" s="652" t="s">
        <v>387</v>
      </c>
      <c r="N8" s="652"/>
      <c r="O8" s="652" t="s">
        <v>271</v>
      </c>
      <c r="P8" s="802"/>
    </row>
    <row r="9" spans="1:19" ht="15.6" customHeight="1" x14ac:dyDescent="0.25">
      <c r="A9" s="337"/>
      <c r="B9" s="337"/>
      <c r="C9" s="337"/>
      <c r="D9" s="337"/>
      <c r="E9" s="649"/>
      <c r="F9" s="650"/>
      <c r="G9" s="650"/>
      <c r="H9" s="805"/>
      <c r="I9" s="650"/>
      <c r="J9" s="805"/>
      <c r="K9" s="652" t="s">
        <v>387</v>
      </c>
      <c r="L9" s="652"/>
      <c r="M9" s="652" t="s">
        <v>271</v>
      </c>
      <c r="N9" s="652"/>
      <c r="O9" s="652">
        <v>2019</v>
      </c>
      <c r="P9" s="802"/>
    </row>
    <row r="10" spans="1:19" s="404" customFormat="1" ht="15.75" customHeight="1" x14ac:dyDescent="0.25">
      <c r="A10" s="346"/>
      <c r="B10" s="346"/>
      <c r="C10" s="346"/>
      <c r="D10" s="346"/>
      <c r="E10" s="653"/>
      <c r="F10" s="801"/>
      <c r="G10" s="594" t="s">
        <v>346</v>
      </c>
      <c r="H10" s="806"/>
      <c r="I10" s="594" t="s">
        <v>347</v>
      </c>
      <c r="J10" s="806"/>
      <c r="K10" s="654" t="s">
        <v>661</v>
      </c>
      <c r="L10" s="652"/>
      <c r="M10" s="654">
        <v>2020</v>
      </c>
      <c r="N10" s="652"/>
      <c r="O10" s="593" t="s">
        <v>464</v>
      </c>
      <c r="P10" s="803"/>
    </row>
    <row r="11" spans="1:19" ht="15.75" customHeight="1" x14ac:dyDescent="0.25">
      <c r="A11" s="655" t="s">
        <v>2</v>
      </c>
      <c r="B11" s="347"/>
      <c r="C11" s="347"/>
      <c r="D11" s="347"/>
      <c r="E11" s="347"/>
      <c r="F11" s="347"/>
      <c r="G11" s="656"/>
      <c r="I11" s="656"/>
      <c r="K11" s="656"/>
      <c r="M11" s="656"/>
      <c r="O11" s="656"/>
    </row>
    <row r="12" spans="1:19" ht="12.75" customHeight="1" x14ac:dyDescent="0.2">
      <c r="A12" s="415" t="s">
        <v>62</v>
      </c>
      <c r="C12" s="347"/>
      <c r="D12" s="347"/>
      <c r="E12" s="347"/>
      <c r="F12" s="347"/>
      <c r="Q12" s="405"/>
      <c r="R12" s="344"/>
      <c r="S12" s="344"/>
    </row>
    <row r="13" spans="1:19" ht="12.75" customHeight="1" x14ac:dyDescent="0.2">
      <c r="B13" s="415" t="s">
        <v>249</v>
      </c>
      <c r="C13" s="347"/>
      <c r="D13" s="347"/>
      <c r="E13" s="347"/>
      <c r="F13" s="347"/>
      <c r="G13" s="807">
        <v>0</v>
      </c>
      <c r="H13" s="808"/>
      <c r="I13" s="807">
        <v>0</v>
      </c>
      <c r="J13" s="808"/>
      <c r="K13" s="807">
        <v>0</v>
      </c>
      <c r="L13" s="808"/>
      <c r="M13" s="807">
        <f>SUM(G13:K13)</f>
        <v>0</v>
      </c>
      <c r="N13" s="808"/>
      <c r="O13" s="807">
        <v>0</v>
      </c>
      <c r="Q13" s="405"/>
      <c r="R13" s="344"/>
      <c r="S13" s="344"/>
    </row>
    <row r="14" spans="1:19" ht="12.75" customHeight="1" x14ac:dyDescent="0.2">
      <c r="B14" s="415" t="s">
        <v>250</v>
      </c>
      <c r="C14" s="347"/>
      <c r="D14" s="347"/>
      <c r="E14" s="347"/>
      <c r="F14" s="347"/>
      <c r="G14" s="768"/>
      <c r="H14" s="812"/>
      <c r="I14" s="768"/>
      <c r="J14" s="812"/>
      <c r="K14" s="768"/>
      <c r="L14" s="812"/>
      <c r="M14" s="813">
        <f>SUM(G14:K14)</f>
        <v>0</v>
      </c>
      <c r="N14" s="812"/>
      <c r="O14" s="768"/>
      <c r="Q14" s="405"/>
      <c r="R14" s="344"/>
      <c r="S14" s="344"/>
    </row>
    <row r="15" spans="1:19" ht="12.75" customHeight="1" x14ac:dyDescent="0.2">
      <c r="B15" s="415" t="s">
        <v>242</v>
      </c>
      <c r="C15" s="347"/>
      <c r="D15" s="347"/>
      <c r="E15" s="347"/>
      <c r="F15" s="347"/>
      <c r="G15" s="768"/>
      <c r="H15" s="812"/>
      <c r="I15" s="768"/>
      <c r="J15" s="812"/>
      <c r="K15" s="768"/>
      <c r="L15" s="812"/>
      <c r="M15" s="813">
        <f>SUM(G15:K15)</f>
        <v>0</v>
      </c>
      <c r="N15" s="812"/>
      <c r="O15" s="768"/>
      <c r="Q15" s="405"/>
      <c r="R15" s="344"/>
      <c r="S15" s="344"/>
    </row>
    <row r="16" spans="1:19" ht="12.75" customHeight="1" x14ac:dyDescent="0.2">
      <c r="B16" s="415" t="s">
        <v>407</v>
      </c>
      <c r="C16" s="347"/>
      <c r="D16" s="347"/>
      <c r="E16" s="347"/>
      <c r="F16" s="347"/>
      <c r="G16" s="768"/>
      <c r="H16" s="814"/>
      <c r="I16" s="768"/>
      <c r="J16" s="814"/>
      <c r="K16" s="768"/>
      <c r="L16" s="814"/>
      <c r="M16" s="813"/>
      <c r="N16" s="814"/>
      <c r="O16" s="768"/>
      <c r="Q16" s="405"/>
      <c r="R16" s="344"/>
      <c r="S16" s="344"/>
    </row>
    <row r="17" spans="1:19" ht="12.75" customHeight="1" x14ac:dyDescent="0.2">
      <c r="B17" s="415"/>
      <c r="C17" s="415" t="s">
        <v>662</v>
      </c>
      <c r="D17" s="415"/>
      <c r="E17" s="347"/>
      <c r="F17" s="347"/>
      <c r="G17" s="768"/>
      <c r="H17" s="814"/>
      <c r="I17" s="768"/>
      <c r="J17" s="814"/>
      <c r="K17" s="768"/>
      <c r="L17" s="814"/>
      <c r="M17" s="813">
        <f t="shared" ref="M17:M23" si="0">SUM(G17:K17)</f>
        <v>0</v>
      </c>
      <c r="N17" s="814"/>
      <c r="O17" s="768"/>
      <c r="Q17" s="405"/>
      <c r="R17" s="344"/>
      <c r="S17" s="344"/>
    </row>
    <row r="18" spans="1:19" ht="12.75" customHeight="1" x14ac:dyDescent="0.2">
      <c r="B18" s="415"/>
      <c r="C18" s="415" t="s">
        <v>663</v>
      </c>
      <c r="D18" s="415"/>
      <c r="E18" s="347"/>
      <c r="F18" s="347"/>
      <c r="G18" s="768"/>
      <c r="H18" s="814"/>
      <c r="I18" s="768"/>
      <c r="J18" s="814"/>
      <c r="K18" s="768"/>
      <c r="L18" s="814"/>
      <c r="M18" s="813">
        <f t="shared" si="0"/>
        <v>0</v>
      </c>
      <c r="N18" s="814"/>
      <c r="O18" s="768"/>
      <c r="Q18" s="405"/>
      <c r="R18" s="344"/>
      <c r="S18" s="344"/>
    </row>
    <row r="19" spans="1:19" ht="12.75" customHeight="1" x14ac:dyDescent="0.2">
      <c r="B19" s="415"/>
      <c r="C19" s="415" t="s">
        <v>243</v>
      </c>
      <c r="D19" s="415"/>
      <c r="E19" s="347"/>
      <c r="F19" s="347"/>
      <c r="G19" s="768"/>
      <c r="H19" s="814"/>
      <c r="I19" s="768"/>
      <c r="J19" s="814"/>
      <c r="K19" s="768"/>
      <c r="L19" s="814"/>
      <c r="M19" s="813">
        <f t="shared" si="0"/>
        <v>0</v>
      </c>
      <c r="N19" s="814"/>
      <c r="O19" s="768"/>
      <c r="Q19" s="405"/>
      <c r="R19" s="344"/>
      <c r="S19" s="355"/>
    </row>
    <row r="20" spans="1:19" ht="12.75" customHeight="1" x14ac:dyDescent="0.2">
      <c r="B20" s="415"/>
      <c r="C20" s="415" t="s">
        <v>331</v>
      </c>
      <c r="D20" s="415"/>
      <c r="E20" s="347"/>
      <c r="F20" s="347"/>
      <c r="G20" s="768"/>
      <c r="H20" s="814"/>
      <c r="I20" s="768"/>
      <c r="J20" s="814"/>
      <c r="K20" s="768"/>
      <c r="L20" s="814"/>
      <c r="M20" s="813">
        <f t="shared" si="0"/>
        <v>0</v>
      </c>
      <c r="N20" s="814"/>
      <c r="O20" s="768"/>
      <c r="Q20" s="405"/>
      <c r="S20" s="344"/>
    </row>
    <row r="21" spans="1:19" ht="12.75" customHeight="1" x14ac:dyDescent="0.2">
      <c r="B21" s="415" t="s">
        <v>350</v>
      </c>
      <c r="D21" s="415"/>
      <c r="E21" s="347"/>
      <c r="F21" s="347"/>
      <c r="G21" s="768"/>
      <c r="H21" s="814"/>
      <c r="I21" s="768"/>
      <c r="J21" s="814"/>
      <c r="K21" s="768"/>
      <c r="L21" s="814"/>
      <c r="M21" s="813">
        <f t="shared" si="0"/>
        <v>0</v>
      </c>
      <c r="N21" s="814"/>
      <c r="O21" s="768"/>
      <c r="Q21" s="405"/>
      <c r="R21" s="344"/>
      <c r="S21" s="344"/>
    </row>
    <row r="22" spans="1:19" ht="12.75" customHeight="1" x14ac:dyDescent="0.2">
      <c r="B22" s="415" t="s">
        <v>465</v>
      </c>
      <c r="C22" s="347"/>
      <c r="D22" s="347"/>
      <c r="E22" s="347"/>
      <c r="F22" s="347"/>
      <c r="G22" s="768"/>
      <c r="H22" s="814"/>
      <c r="I22" s="768"/>
      <c r="J22" s="814"/>
      <c r="K22" s="768"/>
      <c r="L22" s="814"/>
      <c r="M22" s="813">
        <f t="shared" si="0"/>
        <v>0</v>
      </c>
      <c r="N22" s="814"/>
      <c r="O22" s="768"/>
      <c r="Q22" s="405"/>
      <c r="R22" s="344"/>
      <c r="S22" s="344"/>
    </row>
    <row r="23" spans="1:19" ht="12.75" customHeight="1" x14ac:dyDescent="0.2">
      <c r="B23" s="415" t="s">
        <v>330</v>
      </c>
      <c r="C23" s="347"/>
      <c r="D23" s="347"/>
      <c r="E23" s="347"/>
      <c r="F23" s="347"/>
      <c r="G23" s="779"/>
      <c r="H23" s="815"/>
      <c r="I23" s="779"/>
      <c r="J23" s="815"/>
      <c r="K23" s="779"/>
      <c r="L23" s="815"/>
      <c r="M23" s="816">
        <f t="shared" si="0"/>
        <v>0</v>
      </c>
      <c r="N23" s="815"/>
      <c r="O23" s="779"/>
      <c r="Q23" s="405"/>
      <c r="R23" s="344"/>
      <c r="S23" s="344"/>
    </row>
    <row r="24" spans="1:19" ht="12" customHeight="1" x14ac:dyDescent="0.2">
      <c r="B24" s="415"/>
      <c r="C24" s="347"/>
      <c r="D24" s="347"/>
      <c r="E24" s="347"/>
      <c r="F24" s="347"/>
      <c r="G24" s="768"/>
      <c r="H24" s="814"/>
      <c r="I24" s="768"/>
      <c r="J24" s="814"/>
      <c r="K24" s="768"/>
      <c r="L24" s="814"/>
      <c r="M24" s="768"/>
      <c r="N24" s="814"/>
      <c r="O24" s="768"/>
      <c r="Q24" s="405"/>
      <c r="R24" s="344"/>
      <c r="S24" s="344"/>
    </row>
    <row r="25" spans="1:19" ht="12.75" customHeight="1" x14ac:dyDescent="0.2">
      <c r="B25" s="657"/>
      <c r="D25" s="347" t="s">
        <v>360</v>
      </c>
      <c r="E25" s="347"/>
      <c r="F25" s="347"/>
      <c r="G25" s="817">
        <f>SUM(G13:G23)</f>
        <v>0</v>
      </c>
      <c r="H25" s="815"/>
      <c r="I25" s="817">
        <f>SUM(I13:I23)</f>
        <v>0</v>
      </c>
      <c r="J25" s="815"/>
      <c r="K25" s="817">
        <f>SUM(K13:K23)</f>
        <v>0</v>
      </c>
      <c r="L25" s="815"/>
      <c r="M25" s="817">
        <f>SUM(M13:M23)</f>
        <v>0</v>
      </c>
      <c r="N25" s="815"/>
      <c r="O25" s="817">
        <f>SUM(O13:O23)</f>
        <v>0</v>
      </c>
      <c r="P25" s="343"/>
      <c r="Q25" s="405"/>
      <c r="R25" s="344"/>
      <c r="S25" s="344"/>
    </row>
    <row r="26" spans="1:19" ht="8.4499999999999993" customHeight="1" x14ac:dyDescent="0.2">
      <c r="B26" s="657"/>
      <c r="C26" s="347"/>
      <c r="D26" s="347"/>
      <c r="E26" s="347"/>
      <c r="F26" s="347"/>
      <c r="G26" s="818"/>
      <c r="H26" s="815"/>
      <c r="I26" s="818"/>
      <c r="J26" s="815"/>
      <c r="K26" s="818"/>
      <c r="L26" s="815"/>
      <c r="M26" s="818"/>
      <c r="N26" s="815"/>
      <c r="O26" s="818"/>
      <c r="P26" s="343"/>
      <c r="Q26" s="405"/>
    </row>
    <row r="27" spans="1:19" ht="12.75" customHeight="1" x14ac:dyDescent="0.2">
      <c r="A27" s="347" t="s">
        <v>63</v>
      </c>
      <c r="B27" s="657"/>
      <c r="C27" s="347"/>
      <c r="D27" s="347"/>
      <c r="E27" s="347"/>
      <c r="F27" s="347"/>
      <c r="G27" s="818"/>
      <c r="H27" s="815"/>
      <c r="I27" s="818"/>
      <c r="J27" s="815"/>
      <c r="K27" s="818"/>
      <c r="L27" s="815"/>
      <c r="M27" s="818"/>
      <c r="N27" s="815"/>
      <c r="O27" s="818"/>
      <c r="P27" s="343"/>
      <c r="Q27" s="405"/>
    </row>
    <row r="28" spans="1:19" ht="12.75" customHeight="1" x14ac:dyDescent="0.2">
      <c r="A28" s="347"/>
      <c r="B28" s="657" t="s">
        <v>547</v>
      </c>
      <c r="C28" s="347"/>
      <c r="D28" s="347"/>
      <c r="E28" s="347"/>
      <c r="F28" s="347"/>
      <c r="G28" s="818"/>
      <c r="H28" s="815"/>
      <c r="I28" s="818"/>
      <c r="J28" s="815"/>
      <c r="K28" s="818"/>
      <c r="L28" s="815"/>
      <c r="M28" s="813">
        <f t="shared" ref="M28:M31" si="1">SUM(G28:K28)</f>
        <v>0</v>
      </c>
      <c r="N28" s="815"/>
      <c r="O28" s="818"/>
      <c r="P28" s="343"/>
      <c r="Q28" s="405"/>
    </row>
    <row r="29" spans="1:19" ht="12.75" customHeight="1" x14ac:dyDescent="0.2">
      <c r="A29" s="347"/>
      <c r="B29" s="657" t="s">
        <v>261</v>
      </c>
      <c r="C29" s="347"/>
      <c r="D29" s="347"/>
      <c r="E29" s="347"/>
      <c r="F29" s="347"/>
      <c r="G29" s="818"/>
      <c r="H29" s="815"/>
      <c r="I29" s="818"/>
      <c r="J29" s="815"/>
      <c r="K29" s="818"/>
      <c r="L29" s="815"/>
      <c r="M29" s="813">
        <f t="shared" si="1"/>
        <v>0</v>
      </c>
      <c r="N29" s="815"/>
      <c r="O29" s="818"/>
      <c r="P29" s="343"/>
      <c r="Q29" s="405"/>
    </row>
    <row r="30" spans="1:19" ht="12.75" customHeight="1" x14ac:dyDescent="0.2">
      <c r="B30" s="657" t="s">
        <v>329</v>
      </c>
      <c r="C30" s="347"/>
      <c r="D30" s="347"/>
      <c r="E30" s="347"/>
      <c r="F30" s="347"/>
      <c r="G30" s="768"/>
      <c r="H30" s="812"/>
      <c r="I30" s="768"/>
      <c r="J30" s="812"/>
      <c r="K30" s="768"/>
      <c r="L30" s="812"/>
      <c r="M30" s="813">
        <f>SUM(G30:K30)</f>
        <v>0</v>
      </c>
      <c r="N30" s="812"/>
      <c r="O30" s="768"/>
      <c r="P30" s="343"/>
      <c r="Q30" s="405"/>
    </row>
    <row r="31" spans="1:19" ht="12.75" customHeight="1" x14ac:dyDescent="0.2">
      <c r="B31" s="657" t="s">
        <v>546</v>
      </c>
      <c r="C31" s="347"/>
      <c r="D31" s="347"/>
      <c r="E31" s="347"/>
      <c r="F31" s="347"/>
      <c r="G31" s="768"/>
      <c r="H31" s="812"/>
      <c r="I31" s="768"/>
      <c r="J31" s="812"/>
      <c r="K31" s="768"/>
      <c r="L31" s="812"/>
      <c r="M31" s="813">
        <f t="shared" si="1"/>
        <v>0</v>
      </c>
      <c r="N31" s="812"/>
      <c r="O31" s="768"/>
      <c r="P31" s="343"/>
      <c r="Q31" s="405"/>
    </row>
    <row r="32" spans="1:19" ht="12.75" customHeight="1" x14ac:dyDescent="0.2">
      <c r="B32" s="415" t="s">
        <v>358</v>
      </c>
      <c r="C32" s="347"/>
      <c r="D32" s="347"/>
      <c r="E32" s="347"/>
      <c r="F32" s="347"/>
      <c r="G32" s="771"/>
      <c r="H32" s="815"/>
      <c r="I32" s="771"/>
      <c r="J32" s="815"/>
      <c r="K32" s="771"/>
      <c r="L32" s="815"/>
      <c r="M32" s="813">
        <f>SUM(G32:K32)</f>
        <v>0</v>
      </c>
      <c r="N32" s="815"/>
      <c r="O32" s="771"/>
      <c r="P32" s="343"/>
      <c r="Q32" s="405"/>
    </row>
    <row r="33" spans="1:19" ht="12.75" customHeight="1" x14ac:dyDescent="0.2">
      <c r="B33" s="415" t="s">
        <v>359</v>
      </c>
      <c r="C33" s="347"/>
      <c r="D33" s="347"/>
      <c r="E33" s="347"/>
      <c r="F33" s="347"/>
      <c r="G33" s="779"/>
      <c r="H33" s="815"/>
      <c r="I33" s="779"/>
      <c r="J33" s="815"/>
      <c r="K33" s="779"/>
      <c r="L33" s="815"/>
      <c r="M33" s="779">
        <f>SUM(G33:K33)</f>
        <v>0</v>
      </c>
      <c r="N33" s="815"/>
      <c r="O33" s="779"/>
      <c r="P33" s="343"/>
      <c r="Q33" s="405"/>
    </row>
    <row r="34" spans="1:19" ht="9" customHeight="1" x14ac:dyDescent="0.2">
      <c r="A34" s="657"/>
      <c r="B34" s="657"/>
      <c r="C34" s="657"/>
      <c r="D34" s="657"/>
      <c r="E34" s="658"/>
      <c r="F34" s="658"/>
      <c r="G34" s="819"/>
      <c r="H34" s="815"/>
      <c r="I34" s="819"/>
      <c r="J34" s="815"/>
      <c r="K34" s="819"/>
      <c r="L34" s="815"/>
      <c r="M34" s="819"/>
      <c r="N34" s="815"/>
      <c r="O34" s="818"/>
    </row>
    <row r="35" spans="1:19" x14ac:dyDescent="0.2">
      <c r="A35" s="657"/>
      <c r="B35" s="657"/>
      <c r="C35" s="657"/>
      <c r="D35" s="657" t="s">
        <v>361</v>
      </c>
      <c r="E35" s="658"/>
      <c r="F35" s="658"/>
      <c r="G35" s="817">
        <f>SUM(G28:G33)</f>
        <v>0</v>
      </c>
      <c r="H35" s="815"/>
      <c r="I35" s="817">
        <f>SUM(I28:I33)</f>
        <v>0</v>
      </c>
      <c r="J35" s="815"/>
      <c r="K35" s="817">
        <f>SUM(K28:K33)</f>
        <v>0</v>
      </c>
      <c r="L35" s="815"/>
      <c r="M35" s="817">
        <f>SUM(M28:M33)</f>
        <v>0</v>
      </c>
      <c r="N35" s="815"/>
      <c r="O35" s="817">
        <f>SUM(O28:O33)</f>
        <v>0</v>
      </c>
    </row>
    <row r="36" spans="1:19" ht="9" customHeight="1" x14ac:dyDescent="0.2">
      <c r="A36" s="657"/>
      <c r="B36" s="657"/>
      <c r="C36" s="657"/>
      <c r="D36" s="657"/>
      <c r="E36" s="658"/>
      <c r="F36" s="658"/>
      <c r="G36" s="819"/>
      <c r="H36" s="815"/>
      <c r="I36" s="819"/>
      <c r="J36" s="815"/>
      <c r="K36" s="819"/>
      <c r="L36" s="815"/>
      <c r="M36" s="819"/>
      <c r="N36" s="815"/>
      <c r="O36" s="818"/>
    </row>
    <row r="37" spans="1:19" ht="12.75" customHeight="1" x14ac:dyDescent="0.2">
      <c r="A37" s="657"/>
      <c r="B37" s="657"/>
      <c r="E37" s="657" t="s">
        <v>328</v>
      </c>
      <c r="F37" s="658"/>
      <c r="G37" s="817">
        <f>SUM(G25+G35)</f>
        <v>0</v>
      </c>
      <c r="H37" s="815"/>
      <c r="I37" s="817">
        <f>SUM(I25+I35)</f>
        <v>0</v>
      </c>
      <c r="J37" s="815"/>
      <c r="K37" s="817">
        <f>SUM(K25+K35)</f>
        <v>0</v>
      </c>
      <c r="L37" s="815"/>
      <c r="M37" s="817">
        <f>SUM(M25+M35)</f>
        <v>0</v>
      </c>
      <c r="N37" s="815"/>
      <c r="O37" s="817">
        <f>SUM(O25+O35)</f>
        <v>0</v>
      </c>
    </row>
    <row r="38" spans="1:19" ht="9" customHeight="1" x14ac:dyDescent="0.2">
      <c r="A38" s="657"/>
      <c r="B38" s="657"/>
      <c r="C38" s="657"/>
      <c r="D38" s="657"/>
      <c r="E38" s="658"/>
      <c r="F38" s="658"/>
      <c r="G38" s="819"/>
      <c r="H38" s="815"/>
      <c r="I38" s="819"/>
      <c r="J38" s="815"/>
      <c r="K38" s="819"/>
      <c r="L38" s="815"/>
      <c r="M38" s="819"/>
      <c r="N38" s="815"/>
      <c r="O38" s="819"/>
    </row>
    <row r="39" spans="1:19" ht="15.75" customHeight="1" x14ac:dyDescent="0.25">
      <c r="A39" s="947" t="s">
        <v>118</v>
      </c>
      <c r="B39" s="948"/>
      <c r="C39" s="948"/>
      <c r="D39" s="948"/>
      <c r="E39" s="948"/>
      <c r="F39" s="658"/>
      <c r="G39" s="819"/>
      <c r="H39" s="815"/>
      <c r="I39" s="819"/>
      <c r="J39" s="815"/>
      <c r="K39" s="819"/>
      <c r="L39" s="815"/>
      <c r="M39" s="819"/>
      <c r="N39" s="815"/>
      <c r="O39" s="819"/>
    </row>
    <row r="40" spans="1:19" ht="12.75" customHeight="1" x14ac:dyDescent="0.2">
      <c r="A40" s="659" t="s">
        <v>507</v>
      </c>
      <c r="B40" s="660"/>
      <c r="C40" s="660"/>
      <c r="D40" s="660"/>
      <c r="E40" s="660"/>
      <c r="F40" s="658"/>
      <c r="G40" s="819"/>
      <c r="H40" s="815"/>
      <c r="I40" s="819"/>
      <c r="J40" s="815"/>
      <c r="K40" s="819"/>
      <c r="L40" s="815"/>
      <c r="M40" s="813">
        <f>SUM(G40:K40)</f>
        <v>0</v>
      </c>
      <c r="N40" s="815"/>
      <c r="O40" s="819"/>
    </row>
    <row r="41" spans="1:19" ht="12.75" customHeight="1" x14ac:dyDescent="0.2">
      <c r="A41" s="657" t="s">
        <v>525</v>
      </c>
      <c r="B41" s="657"/>
      <c r="E41" s="660"/>
      <c r="F41" s="658"/>
      <c r="G41" s="768"/>
      <c r="H41" s="820"/>
      <c r="I41" s="768"/>
      <c r="J41" s="820"/>
      <c r="K41" s="768"/>
      <c r="L41" s="820"/>
      <c r="M41" s="813">
        <f>SUM(G41:K41)</f>
        <v>0</v>
      </c>
      <c r="N41" s="820"/>
      <c r="O41" s="768"/>
      <c r="R41" s="406"/>
    </row>
    <row r="42" spans="1:19" ht="12.75" customHeight="1" x14ac:dyDescent="0.2">
      <c r="A42" s="657" t="s">
        <v>526</v>
      </c>
      <c r="B42" s="657"/>
      <c r="E42" s="660"/>
      <c r="F42" s="658"/>
      <c r="G42" s="779"/>
      <c r="H42" s="820"/>
      <c r="I42" s="779"/>
      <c r="J42" s="820"/>
      <c r="K42" s="779"/>
      <c r="L42" s="820"/>
      <c r="M42" s="816">
        <f>SUM(G42:K42)</f>
        <v>0</v>
      </c>
      <c r="N42" s="820"/>
      <c r="O42" s="779"/>
      <c r="R42" s="406"/>
    </row>
    <row r="43" spans="1:19" ht="12" customHeight="1" x14ac:dyDescent="0.2">
      <c r="B43" s="657"/>
      <c r="E43" s="660"/>
      <c r="F43" s="658"/>
      <c r="G43" s="819"/>
      <c r="H43" s="820"/>
      <c r="I43" s="819"/>
      <c r="J43" s="820"/>
      <c r="K43" s="819"/>
      <c r="L43" s="820"/>
      <c r="M43" s="819"/>
      <c r="N43" s="820"/>
      <c r="O43" s="819"/>
      <c r="R43" s="406"/>
    </row>
    <row r="44" spans="1:19" ht="12" customHeight="1" x14ac:dyDescent="0.2">
      <c r="A44" s="657"/>
      <c r="C44" s="657"/>
      <c r="D44" s="657"/>
      <c r="E44" s="657" t="s">
        <v>327</v>
      </c>
      <c r="F44" s="658"/>
      <c r="G44" s="821">
        <f>SUM(G40:G42)</f>
        <v>0</v>
      </c>
      <c r="H44" s="820"/>
      <c r="I44" s="821">
        <f>SUM(I40:I42)</f>
        <v>0</v>
      </c>
      <c r="J44" s="820"/>
      <c r="K44" s="821">
        <f>SUM(K40:K42)</f>
        <v>0</v>
      </c>
      <c r="L44" s="820"/>
      <c r="M44" s="821">
        <f>SUM(M40:M42)</f>
        <v>0</v>
      </c>
      <c r="N44" s="820"/>
      <c r="O44" s="821">
        <f>SUM(O40:O42)</f>
        <v>0</v>
      </c>
      <c r="R44" s="406"/>
    </row>
    <row r="45" spans="1:19" ht="9" customHeight="1" x14ac:dyDescent="0.2">
      <c r="A45" s="657"/>
      <c r="B45" s="657"/>
      <c r="C45" s="657"/>
      <c r="D45" s="657"/>
      <c r="E45" s="658"/>
      <c r="F45" s="658"/>
      <c r="G45" s="819"/>
      <c r="H45" s="815"/>
      <c r="I45" s="819"/>
      <c r="J45" s="815"/>
      <c r="K45" s="819"/>
      <c r="L45" s="815"/>
      <c r="M45" s="819"/>
      <c r="N45" s="815"/>
      <c r="O45" s="819"/>
    </row>
    <row r="46" spans="1:19" ht="15.75" customHeight="1" x14ac:dyDescent="0.25">
      <c r="A46" s="655" t="s">
        <v>326</v>
      </c>
      <c r="B46" s="661"/>
      <c r="C46" s="661"/>
      <c r="D46" s="661"/>
      <c r="E46" s="658"/>
      <c r="F46" s="658"/>
      <c r="G46" s="822"/>
      <c r="H46" s="815"/>
      <c r="I46" s="822"/>
      <c r="J46" s="815"/>
      <c r="K46" s="822"/>
      <c r="L46" s="815"/>
      <c r="M46" s="822"/>
      <c r="N46" s="815"/>
      <c r="O46" s="822"/>
      <c r="S46" s="407"/>
    </row>
    <row r="47" spans="1:19" ht="12" customHeight="1" x14ac:dyDescent="0.2">
      <c r="A47" s="347" t="s">
        <v>378</v>
      </c>
      <c r="B47" s="661"/>
      <c r="C47" s="661"/>
      <c r="D47" s="661"/>
      <c r="E47" s="658"/>
      <c r="F47" s="658"/>
      <c r="G47" s="822"/>
      <c r="H47" s="815"/>
      <c r="I47" s="822"/>
      <c r="J47" s="815"/>
      <c r="K47" s="822"/>
      <c r="L47" s="815"/>
      <c r="M47" s="822"/>
      <c r="N47" s="815"/>
      <c r="O47" s="822"/>
      <c r="S47" s="407"/>
    </row>
    <row r="48" spans="1:19" ht="12" customHeight="1" x14ac:dyDescent="0.2">
      <c r="A48" s="657"/>
      <c r="B48" s="662" t="s">
        <v>380</v>
      </c>
      <c r="C48" s="661"/>
      <c r="D48" s="661"/>
      <c r="E48" s="658"/>
      <c r="F48" s="658"/>
      <c r="G48" s="768"/>
      <c r="H48" s="815"/>
      <c r="I48" s="768"/>
      <c r="J48" s="815"/>
      <c r="K48" s="768"/>
      <c r="L48" s="815"/>
      <c r="M48" s="768"/>
      <c r="N48" s="815"/>
      <c r="O48" s="768"/>
      <c r="R48" s="344"/>
      <c r="S48" s="344"/>
    </row>
    <row r="49" spans="1:19" ht="12" customHeight="1" x14ac:dyDescent="0.2">
      <c r="B49" s="662"/>
      <c r="C49" s="662" t="s">
        <v>466</v>
      </c>
      <c r="D49" s="662"/>
      <c r="E49" s="661"/>
      <c r="F49" s="658"/>
      <c r="G49" s="768"/>
      <c r="H49" s="815"/>
      <c r="I49" s="768"/>
      <c r="J49" s="815"/>
      <c r="K49" s="768"/>
      <c r="L49" s="815"/>
      <c r="M49" s="813">
        <f>SUM(G49:K49)</f>
        <v>0</v>
      </c>
      <c r="N49" s="815"/>
      <c r="O49" s="768"/>
      <c r="R49" s="344"/>
      <c r="S49" s="344"/>
    </row>
    <row r="50" spans="1:19" ht="12" customHeight="1" x14ac:dyDescent="0.2">
      <c r="B50" s="662"/>
      <c r="C50" s="662" t="s">
        <v>548</v>
      </c>
      <c r="D50" s="662"/>
      <c r="E50" s="661"/>
      <c r="F50" s="658"/>
      <c r="G50" s="768"/>
      <c r="H50" s="815"/>
      <c r="I50" s="768"/>
      <c r="J50" s="815"/>
      <c r="K50" s="768"/>
      <c r="L50" s="815"/>
      <c r="M50" s="813">
        <f t="shared" ref="M50:M56" si="2">SUM(G50:K50)</f>
        <v>0</v>
      </c>
      <c r="N50" s="815"/>
      <c r="O50" s="768"/>
      <c r="R50" s="344"/>
      <c r="S50" s="344"/>
    </row>
    <row r="51" spans="1:19" ht="12" customHeight="1" x14ac:dyDescent="0.2">
      <c r="B51" s="662"/>
      <c r="C51" s="662" t="s">
        <v>382</v>
      </c>
      <c r="D51" s="662"/>
      <c r="E51" s="661"/>
      <c r="F51" s="658"/>
      <c r="G51" s="768"/>
      <c r="H51" s="815"/>
      <c r="I51" s="768"/>
      <c r="J51" s="815"/>
      <c r="K51" s="768"/>
      <c r="L51" s="815"/>
      <c r="M51" s="813">
        <f t="shared" si="2"/>
        <v>0</v>
      </c>
      <c r="N51" s="815"/>
      <c r="O51" s="768"/>
      <c r="Q51" s="348"/>
      <c r="R51" s="344"/>
      <c r="S51" s="344"/>
    </row>
    <row r="52" spans="1:19" ht="12" customHeight="1" x14ac:dyDescent="0.2">
      <c r="B52" s="662"/>
      <c r="C52" s="662" t="s">
        <v>265</v>
      </c>
      <c r="D52" s="662"/>
      <c r="E52" s="661"/>
      <c r="F52" s="658"/>
      <c r="G52" s="768"/>
      <c r="H52" s="815"/>
      <c r="I52" s="768"/>
      <c r="J52" s="815"/>
      <c r="K52" s="768"/>
      <c r="L52" s="815"/>
      <c r="M52" s="813">
        <f t="shared" si="2"/>
        <v>0</v>
      </c>
      <c r="N52" s="815"/>
      <c r="O52" s="768"/>
      <c r="R52" s="344"/>
      <c r="S52" s="344"/>
    </row>
    <row r="53" spans="1:19" ht="12" customHeight="1" x14ac:dyDescent="0.2">
      <c r="B53" s="662"/>
      <c r="C53" s="662" t="s">
        <v>266</v>
      </c>
      <c r="D53" s="662"/>
      <c r="E53" s="661"/>
      <c r="F53" s="658"/>
      <c r="G53" s="768"/>
      <c r="H53" s="815"/>
      <c r="I53" s="768"/>
      <c r="J53" s="815"/>
      <c r="K53" s="768"/>
      <c r="L53" s="815"/>
      <c r="M53" s="813">
        <f t="shared" si="2"/>
        <v>0</v>
      </c>
      <c r="N53" s="815"/>
      <c r="O53" s="768"/>
      <c r="Q53" s="348"/>
      <c r="R53" s="344"/>
      <c r="S53" s="344"/>
    </row>
    <row r="54" spans="1:19" ht="12" customHeight="1" x14ac:dyDescent="0.2">
      <c r="B54" s="662" t="s">
        <v>252</v>
      </c>
      <c r="C54" s="662"/>
      <c r="D54" s="662"/>
      <c r="E54" s="661"/>
      <c r="F54" s="658"/>
      <c r="G54" s="768"/>
      <c r="H54" s="815"/>
      <c r="I54" s="768"/>
      <c r="J54" s="815"/>
      <c r="K54" s="768"/>
      <c r="L54" s="815"/>
      <c r="M54" s="813">
        <f t="shared" si="2"/>
        <v>0</v>
      </c>
      <c r="N54" s="815"/>
      <c r="O54" s="768"/>
      <c r="Q54" s="348"/>
      <c r="R54" s="344"/>
      <c r="S54" s="344"/>
    </row>
    <row r="55" spans="1:19" ht="12" customHeight="1" x14ac:dyDescent="0.2">
      <c r="B55" s="662" t="s">
        <v>336</v>
      </c>
      <c r="C55" s="663"/>
      <c r="D55" s="663"/>
      <c r="E55" s="661"/>
      <c r="F55" s="658"/>
      <c r="G55" s="768"/>
      <c r="H55" s="815"/>
      <c r="I55" s="768"/>
      <c r="J55" s="815"/>
      <c r="K55" s="768"/>
      <c r="L55" s="815"/>
      <c r="M55" s="813">
        <f t="shared" si="2"/>
        <v>0</v>
      </c>
      <c r="N55" s="815"/>
      <c r="O55" s="768"/>
      <c r="Q55" s="348"/>
      <c r="R55" s="344"/>
      <c r="S55" s="344"/>
    </row>
    <row r="56" spans="1:19" ht="12" customHeight="1" x14ac:dyDescent="0.2">
      <c r="B56" s="662" t="s">
        <v>549</v>
      </c>
      <c r="C56" s="663"/>
      <c r="D56" s="663"/>
      <c r="E56" s="661"/>
      <c r="F56" s="658"/>
      <c r="G56" s="768"/>
      <c r="H56" s="815"/>
      <c r="I56" s="768"/>
      <c r="J56" s="815"/>
      <c r="K56" s="768"/>
      <c r="L56" s="815"/>
      <c r="M56" s="813">
        <f t="shared" si="2"/>
        <v>0</v>
      </c>
      <c r="N56" s="815"/>
      <c r="O56" s="768"/>
      <c r="Q56" s="348"/>
      <c r="R56" s="344"/>
      <c r="S56" s="344"/>
    </row>
    <row r="57" spans="1:19" ht="12" customHeight="1" x14ac:dyDescent="0.2">
      <c r="B57" s="662" t="s">
        <v>111</v>
      </c>
      <c r="C57" s="663"/>
      <c r="D57" s="663"/>
      <c r="E57" s="661"/>
      <c r="F57" s="658"/>
      <c r="G57" s="768"/>
      <c r="H57" s="815"/>
      <c r="I57" s="768"/>
      <c r="J57" s="815"/>
      <c r="K57" s="768"/>
      <c r="L57" s="815"/>
      <c r="M57" s="813">
        <f>SUM(G57:K57)</f>
        <v>0</v>
      </c>
      <c r="N57" s="815"/>
      <c r="O57" s="768"/>
      <c r="Q57" s="348"/>
      <c r="R57" s="344"/>
      <c r="S57" s="344"/>
    </row>
    <row r="58" spans="1:19" ht="12" customHeight="1" x14ac:dyDescent="0.2">
      <c r="B58" s="662" t="s">
        <v>382</v>
      </c>
      <c r="C58" s="663"/>
      <c r="D58" s="663"/>
      <c r="E58" s="661"/>
      <c r="F58" s="658"/>
      <c r="G58" s="779"/>
      <c r="H58" s="815"/>
      <c r="I58" s="779"/>
      <c r="J58" s="815"/>
      <c r="K58" s="779"/>
      <c r="L58" s="815"/>
      <c r="M58" s="779">
        <f>SUM(G58:K58)</f>
        <v>0</v>
      </c>
      <c r="N58" s="815"/>
      <c r="O58" s="779"/>
      <c r="Q58" s="348"/>
      <c r="R58" s="344"/>
      <c r="S58" s="344"/>
    </row>
    <row r="59" spans="1:19" ht="9" customHeight="1" x14ac:dyDescent="0.2">
      <c r="A59" s="657"/>
      <c r="B59" s="657"/>
      <c r="C59" s="657"/>
      <c r="D59" s="657"/>
      <c r="E59" s="657"/>
      <c r="F59" s="657"/>
      <c r="G59" s="818"/>
      <c r="H59" s="815"/>
      <c r="I59" s="818"/>
      <c r="J59" s="815"/>
      <c r="K59" s="818"/>
      <c r="L59" s="815"/>
      <c r="M59" s="818"/>
      <c r="N59" s="815"/>
      <c r="O59" s="818"/>
      <c r="R59" s="344"/>
      <c r="S59" s="344"/>
    </row>
    <row r="60" spans="1:19" ht="12.75" customHeight="1" x14ac:dyDescent="0.2">
      <c r="A60" s="657"/>
      <c r="B60" s="657"/>
      <c r="D60" s="657" t="s">
        <v>383</v>
      </c>
      <c r="E60" s="657"/>
      <c r="F60" s="657"/>
      <c r="G60" s="817">
        <f>SUM(G49:G58)</f>
        <v>0</v>
      </c>
      <c r="H60" s="815"/>
      <c r="I60" s="817">
        <f>SUM(I49:I58)</f>
        <v>0</v>
      </c>
      <c r="J60" s="815"/>
      <c r="K60" s="817">
        <f>SUM(K49:K58)</f>
        <v>0</v>
      </c>
      <c r="L60" s="815"/>
      <c r="M60" s="817">
        <f>SUM(M49:M58)</f>
        <v>0</v>
      </c>
      <c r="N60" s="815"/>
      <c r="O60" s="817">
        <f>SUM(O49:O58)</f>
        <v>0</v>
      </c>
      <c r="R60" s="344"/>
      <c r="S60" s="344"/>
    </row>
    <row r="61" spans="1:19" ht="9" customHeight="1" x14ac:dyDescent="0.2">
      <c r="A61" s="657"/>
      <c r="B61" s="657"/>
      <c r="C61" s="657"/>
      <c r="D61" s="657"/>
      <c r="E61" s="657"/>
      <c r="F61" s="657"/>
      <c r="G61" s="818"/>
      <c r="H61" s="815"/>
      <c r="I61" s="818"/>
      <c r="J61" s="815"/>
      <c r="K61" s="818"/>
      <c r="L61" s="815"/>
      <c r="M61" s="818"/>
      <c r="N61" s="815"/>
      <c r="O61" s="823"/>
    </row>
    <row r="62" spans="1:19" ht="12.75" customHeight="1" x14ac:dyDescent="0.2">
      <c r="A62" s="347" t="s">
        <v>384</v>
      </c>
      <c r="B62" s="661"/>
      <c r="C62" s="661"/>
      <c r="D62" s="661"/>
      <c r="E62" s="658"/>
      <c r="F62" s="658"/>
      <c r="G62" s="822"/>
      <c r="H62" s="815"/>
      <c r="I62" s="822"/>
      <c r="J62" s="815"/>
      <c r="K62" s="822"/>
      <c r="L62" s="815"/>
      <c r="M62" s="822"/>
      <c r="N62" s="815"/>
      <c r="O62" s="822"/>
      <c r="S62" s="407"/>
    </row>
    <row r="63" spans="1:19" ht="12.75" customHeight="1" x14ac:dyDescent="0.2">
      <c r="A63" s="347"/>
      <c r="B63" s="663" t="s">
        <v>549</v>
      </c>
      <c r="C63" s="661"/>
      <c r="D63" s="661"/>
      <c r="E63" s="658"/>
      <c r="F63" s="658"/>
      <c r="G63" s="822"/>
      <c r="H63" s="815"/>
      <c r="I63" s="822"/>
      <c r="J63" s="815"/>
      <c r="K63" s="822"/>
      <c r="L63" s="815"/>
      <c r="M63" s="813">
        <f t="shared" ref="M63:M66" si="3">SUM(G63:K63)</f>
        <v>0</v>
      </c>
      <c r="N63" s="815"/>
      <c r="O63" s="822"/>
      <c r="S63" s="407"/>
    </row>
    <row r="64" spans="1:19" ht="12.75" customHeight="1" x14ac:dyDescent="0.2">
      <c r="A64" s="347"/>
      <c r="B64" s="663" t="s">
        <v>550</v>
      </c>
      <c r="C64" s="661"/>
      <c r="D64" s="661"/>
      <c r="E64" s="658"/>
      <c r="F64" s="658"/>
      <c r="G64" s="822"/>
      <c r="H64" s="815"/>
      <c r="I64" s="822"/>
      <c r="J64" s="815"/>
      <c r="K64" s="822"/>
      <c r="L64" s="815"/>
      <c r="M64" s="813">
        <f t="shared" si="3"/>
        <v>0</v>
      </c>
      <c r="N64" s="815"/>
      <c r="O64" s="822"/>
      <c r="S64" s="407"/>
    </row>
    <row r="65" spans="1:19" ht="12.75" customHeight="1" x14ac:dyDescent="0.2">
      <c r="A65" s="347"/>
      <c r="B65" s="663" t="s">
        <v>551</v>
      </c>
      <c r="C65" s="661"/>
      <c r="D65" s="661"/>
      <c r="E65" s="658"/>
      <c r="F65" s="658"/>
      <c r="G65" s="822"/>
      <c r="H65" s="815"/>
      <c r="I65" s="822"/>
      <c r="J65" s="815"/>
      <c r="K65" s="822"/>
      <c r="L65" s="815"/>
      <c r="M65" s="813">
        <f t="shared" si="3"/>
        <v>0</v>
      </c>
      <c r="N65" s="815"/>
      <c r="O65" s="822"/>
      <c r="S65" s="407"/>
    </row>
    <row r="66" spans="1:19" ht="12.75" customHeight="1" x14ac:dyDescent="0.2">
      <c r="A66" s="347"/>
      <c r="B66" s="663" t="s">
        <v>552</v>
      </c>
      <c r="C66" s="661"/>
      <c r="D66" s="661"/>
      <c r="E66" s="658"/>
      <c r="F66" s="658"/>
      <c r="G66" s="822"/>
      <c r="H66" s="815"/>
      <c r="I66" s="822"/>
      <c r="J66" s="815"/>
      <c r="K66" s="822"/>
      <c r="L66" s="815"/>
      <c r="M66" s="813">
        <f t="shared" si="3"/>
        <v>0</v>
      </c>
      <c r="N66" s="815"/>
      <c r="O66" s="822"/>
      <c r="S66" s="407"/>
    </row>
    <row r="67" spans="1:19" ht="12.75" customHeight="1" x14ac:dyDescent="0.2">
      <c r="A67" s="657"/>
      <c r="B67" s="662" t="s">
        <v>382</v>
      </c>
      <c r="C67" s="661"/>
      <c r="D67" s="661"/>
      <c r="E67" s="658"/>
      <c r="F67" s="658"/>
      <c r="G67" s="768"/>
      <c r="H67" s="815"/>
      <c r="I67" s="768"/>
      <c r="J67" s="815"/>
      <c r="K67" s="768"/>
      <c r="L67" s="815"/>
      <c r="M67" s="813">
        <f>SUM(G67:K67)</f>
        <v>0</v>
      </c>
      <c r="N67" s="815"/>
      <c r="O67" s="768"/>
      <c r="R67" s="344"/>
      <c r="S67" s="344"/>
    </row>
    <row r="68" spans="1:19" ht="12.75" customHeight="1" x14ac:dyDescent="0.2">
      <c r="B68" s="662" t="s">
        <v>385</v>
      </c>
      <c r="C68" s="662"/>
      <c r="D68" s="662"/>
      <c r="E68" s="661"/>
      <c r="F68" s="658"/>
      <c r="G68" s="768"/>
      <c r="H68" s="815"/>
      <c r="I68" s="768"/>
      <c r="J68" s="815"/>
      <c r="K68" s="768"/>
      <c r="L68" s="815"/>
      <c r="M68" s="813">
        <f>SUM(G68:K68)</f>
        <v>0</v>
      </c>
      <c r="N68" s="815"/>
      <c r="O68" s="768"/>
      <c r="R68" s="344"/>
      <c r="S68" s="344"/>
    </row>
    <row r="69" spans="1:19" ht="12.75" customHeight="1" x14ac:dyDescent="0.2">
      <c r="B69" s="662" t="s">
        <v>386</v>
      </c>
      <c r="C69" s="662"/>
      <c r="D69" s="662"/>
      <c r="E69" s="661"/>
      <c r="F69" s="658"/>
      <c r="G69" s="779"/>
      <c r="H69" s="815"/>
      <c r="I69" s="779"/>
      <c r="J69" s="815"/>
      <c r="K69" s="779"/>
      <c r="L69" s="815"/>
      <c r="M69" s="816">
        <f>SUM(G69:K69)</f>
        <v>0</v>
      </c>
      <c r="N69" s="815"/>
      <c r="O69" s="779"/>
      <c r="R69" s="344"/>
      <c r="S69" s="344"/>
    </row>
    <row r="70" spans="1:19" ht="9" customHeight="1" x14ac:dyDescent="0.2">
      <c r="A70" s="657"/>
      <c r="B70" s="657"/>
      <c r="C70" s="657"/>
      <c r="D70" s="657"/>
      <c r="E70" s="657"/>
      <c r="F70" s="657"/>
      <c r="G70" s="818"/>
      <c r="H70" s="815"/>
      <c r="I70" s="818"/>
      <c r="J70" s="815"/>
      <c r="K70" s="818"/>
      <c r="L70" s="815"/>
      <c r="M70" s="818"/>
      <c r="N70" s="815"/>
      <c r="O70" s="818"/>
      <c r="R70" s="344"/>
      <c r="S70" s="344"/>
    </row>
    <row r="71" spans="1:19" ht="12.75" customHeight="1" x14ac:dyDescent="0.2">
      <c r="A71" s="657"/>
      <c r="B71" s="657"/>
      <c r="D71" s="657" t="s">
        <v>439</v>
      </c>
      <c r="E71" s="657"/>
      <c r="F71" s="657"/>
      <c r="G71" s="817">
        <f>SUM(G63:G69)</f>
        <v>0</v>
      </c>
      <c r="H71" s="815"/>
      <c r="I71" s="817">
        <f>SUM(I63:I69)</f>
        <v>0</v>
      </c>
      <c r="J71" s="815"/>
      <c r="K71" s="817">
        <f>SUM(K63:K69)</f>
        <v>0</v>
      </c>
      <c r="L71" s="815"/>
      <c r="M71" s="817">
        <f>SUM(M63:M69)</f>
        <v>0</v>
      </c>
      <c r="N71" s="815"/>
      <c r="O71" s="817">
        <f>SUM(O63:O69)</f>
        <v>0</v>
      </c>
      <c r="R71" s="344"/>
      <c r="S71" s="344"/>
    </row>
    <row r="72" spans="1:19" ht="9" customHeight="1" x14ac:dyDescent="0.2">
      <c r="A72" s="657"/>
      <c r="B72" s="657"/>
      <c r="D72" s="657"/>
      <c r="E72" s="657"/>
      <c r="F72" s="657"/>
      <c r="G72" s="818"/>
      <c r="H72" s="815"/>
      <c r="I72" s="818"/>
      <c r="J72" s="815"/>
      <c r="K72" s="818"/>
      <c r="L72" s="815"/>
      <c r="M72" s="818"/>
      <c r="N72" s="815"/>
      <c r="O72" s="818"/>
      <c r="R72" s="344"/>
      <c r="S72" s="344"/>
    </row>
    <row r="73" spans="1:19" ht="12.75" customHeight="1" x14ac:dyDescent="0.2">
      <c r="A73" s="657"/>
      <c r="B73" s="657"/>
      <c r="D73" s="657"/>
      <c r="E73" s="657" t="s">
        <v>8</v>
      </c>
      <c r="F73" s="657"/>
      <c r="G73" s="817">
        <f>G60+G71</f>
        <v>0</v>
      </c>
      <c r="H73" s="815"/>
      <c r="I73" s="817">
        <f>I60+I71</f>
        <v>0</v>
      </c>
      <c r="J73" s="815"/>
      <c r="K73" s="817">
        <f>K60+K71</f>
        <v>0</v>
      </c>
      <c r="L73" s="815"/>
      <c r="M73" s="817">
        <f>M60+M71</f>
        <v>0</v>
      </c>
      <c r="N73" s="815"/>
      <c r="O73" s="817">
        <f>O60+O71</f>
        <v>0</v>
      </c>
      <c r="R73" s="344"/>
      <c r="S73" s="344"/>
    </row>
    <row r="74" spans="1:19" ht="9" customHeight="1" x14ac:dyDescent="0.2">
      <c r="A74" s="657"/>
      <c r="B74" s="657"/>
      <c r="D74" s="657"/>
      <c r="E74" s="657"/>
      <c r="F74" s="657"/>
      <c r="G74" s="818"/>
      <c r="H74" s="815"/>
      <c r="I74" s="818"/>
      <c r="J74" s="815"/>
      <c r="K74" s="818"/>
      <c r="L74" s="815"/>
      <c r="M74" s="818"/>
      <c r="N74" s="815"/>
      <c r="O74" s="818"/>
      <c r="R74" s="344"/>
      <c r="S74" s="344"/>
    </row>
    <row r="75" spans="1:19" ht="15.75" customHeight="1" x14ac:dyDescent="0.25">
      <c r="A75" s="941" t="s">
        <v>119</v>
      </c>
      <c r="B75" s="942"/>
      <c r="C75" s="942"/>
      <c r="D75" s="942"/>
      <c r="E75" s="942"/>
      <c r="F75" s="657"/>
      <c r="G75" s="818"/>
      <c r="H75" s="815"/>
      <c r="I75" s="818"/>
      <c r="J75" s="815"/>
      <c r="K75" s="818"/>
      <c r="L75" s="815"/>
      <c r="M75" s="818"/>
      <c r="N75" s="815"/>
      <c r="O75" s="823"/>
    </row>
    <row r="76" spans="1:19" ht="12.75" customHeight="1" x14ac:dyDescent="0.2">
      <c r="A76" s="665" t="s">
        <v>553</v>
      </c>
      <c r="E76" s="657"/>
      <c r="F76" s="657"/>
      <c r="G76" s="768"/>
      <c r="H76" s="820"/>
      <c r="I76" s="768"/>
      <c r="J76" s="820"/>
      <c r="K76" s="768"/>
      <c r="L76" s="820"/>
      <c r="M76" s="813">
        <f>SUM(G76:K76)</f>
        <v>0</v>
      </c>
      <c r="N76" s="820"/>
      <c r="O76" s="768"/>
      <c r="S76" s="408"/>
    </row>
    <row r="77" spans="1:19" ht="12.75" customHeight="1" x14ac:dyDescent="0.2">
      <c r="A77" s="665" t="s">
        <v>527</v>
      </c>
      <c r="E77" s="657"/>
      <c r="F77" s="657"/>
      <c r="G77" s="779"/>
      <c r="H77" s="815"/>
      <c r="I77" s="779"/>
      <c r="J77" s="815"/>
      <c r="K77" s="779"/>
      <c r="L77" s="815"/>
      <c r="M77" s="816">
        <f>SUM(G77:K77)</f>
        <v>0</v>
      </c>
      <c r="N77" s="815"/>
      <c r="O77" s="779"/>
    </row>
    <row r="78" spans="1:19" ht="12" customHeight="1" x14ac:dyDescent="0.2">
      <c r="B78" s="665"/>
      <c r="E78" s="657"/>
      <c r="F78" s="657"/>
      <c r="G78" s="819"/>
      <c r="H78" s="815"/>
      <c r="I78" s="819"/>
      <c r="J78" s="815"/>
      <c r="K78" s="819"/>
      <c r="L78" s="815"/>
      <c r="M78" s="819"/>
      <c r="N78" s="815"/>
      <c r="O78" s="819"/>
    </row>
    <row r="79" spans="1:19" ht="12.75" customHeight="1" x14ac:dyDescent="0.2">
      <c r="A79" s="665"/>
      <c r="D79" s="657"/>
      <c r="E79" s="657" t="s">
        <v>120</v>
      </c>
      <c r="F79" s="657"/>
      <c r="G79" s="821">
        <f>SUM(G76:G77)</f>
        <v>0</v>
      </c>
      <c r="H79" s="815"/>
      <c r="I79" s="821">
        <f>SUM(I76:I77)</f>
        <v>0</v>
      </c>
      <c r="J79" s="815"/>
      <c r="K79" s="821">
        <f>SUM(K76:K77)</f>
        <v>0</v>
      </c>
      <c r="L79" s="815"/>
      <c r="M79" s="821">
        <f>SUM(M76:M77)</f>
        <v>0</v>
      </c>
      <c r="N79" s="815"/>
      <c r="O79" s="821">
        <f>SUM(O76:O77)</f>
        <v>0</v>
      </c>
    </row>
    <row r="80" spans="1:19" ht="9" customHeight="1" x14ac:dyDescent="0.2">
      <c r="A80" s="657"/>
      <c r="B80" s="657"/>
      <c r="C80" s="657"/>
      <c r="D80" s="657"/>
      <c r="E80" s="657"/>
      <c r="F80" s="657"/>
      <c r="G80" s="818"/>
      <c r="H80" s="815"/>
      <c r="I80" s="818"/>
      <c r="J80" s="815"/>
      <c r="K80" s="818"/>
      <c r="L80" s="815"/>
      <c r="M80" s="818"/>
      <c r="N80" s="815"/>
      <c r="O80" s="823"/>
    </row>
    <row r="81" spans="1:19" s="338" customFormat="1" ht="15.75" x14ac:dyDescent="0.25">
      <c r="A81" s="655" t="s">
        <v>325</v>
      </c>
      <c r="B81" s="655"/>
      <c r="C81" s="655"/>
      <c r="D81" s="655"/>
      <c r="E81" s="655"/>
      <c r="F81" s="655"/>
      <c r="G81" s="824"/>
      <c r="H81" s="825"/>
      <c r="I81" s="824"/>
      <c r="J81" s="825"/>
      <c r="K81" s="824"/>
      <c r="L81" s="825"/>
      <c r="M81" s="824"/>
      <c r="N81" s="825"/>
      <c r="O81" s="825"/>
      <c r="Q81" s="409"/>
    </row>
    <row r="82" spans="1:19" s="338" customFormat="1" ht="15.75" x14ac:dyDescent="0.25">
      <c r="A82" s="657" t="s">
        <v>664</v>
      </c>
      <c r="B82" s="655"/>
      <c r="C82" s="655"/>
      <c r="D82" s="655"/>
      <c r="E82" s="655"/>
      <c r="F82" s="655"/>
      <c r="G82" s="768"/>
      <c r="H82" s="825"/>
      <c r="I82" s="768"/>
      <c r="J82" s="825"/>
      <c r="K82" s="768"/>
      <c r="L82" s="825"/>
      <c r="M82" s="813">
        <f>SUM(G82:K82)</f>
        <v>0</v>
      </c>
      <c r="N82" s="825"/>
      <c r="O82" s="768"/>
      <c r="Q82" s="409"/>
    </row>
    <row r="83" spans="1:19" s="338" customFormat="1" ht="12.75" customHeight="1" x14ac:dyDescent="0.25">
      <c r="A83" s="657" t="s">
        <v>512</v>
      </c>
      <c r="B83" s="655"/>
      <c r="C83" s="655"/>
      <c r="D83" s="655"/>
      <c r="E83" s="655"/>
      <c r="F83" s="655"/>
      <c r="G83" s="768"/>
      <c r="H83" s="825"/>
      <c r="I83" s="768"/>
      <c r="J83" s="825"/>
      <c r="K83" s="768"/>
      <c r="L83" s="825"/>
      <c r="M83" s="813"/>
      <c r="N83" s="825"/>
      <c r="O83" s="768"/>
      <c r="Q83" s="409"/>
    </row>
    <row r="84" spans="1:19" s="317" customFormat="1" ht="12.75" customHeight="1" x14ac:dyDescent="0.25">
      <c r="A84" s="666"/>
      <c r="B84" s="666" t="s">
        <v>521</v>
      </c>
      <c r="C84" s="667"/>
      <c r="D84" s="667"/>
      <c r="E84" s="667"/>
      <c r="F84" s="668"/>
      <c r="G84" s="826"/>
      <c r="H84" s="827"/>
      <c r="I84" s="828"/>
      <c r="J84" s="827"/>
      <c r="K84" s="828"/>
      <c r="L84" s="827"/>
      <c r="M84" s="813"/>
      <c r="N84" s="829"/>
      <c r="O84" s="830"/>
    </row>
    <row r="85" spans="1:19" s="317" customFormat="1" ht="12.75" customHeight="1" x14ac:dyDescent="0.25">
      <c r="A85" s="666"/>
      <c r="B85" s="630"/>
      <c r="C85" s="670" t="s">
        <v>523</v>
      </c>
      <c r="D85" s="667"/>
      <c r="E85" s="667"/>
      <c r="F85" s="668"/>
      <c r="G85" s="826"/>
      <c r="H85" s="827"/>
      <c r="I85" s="828"/>
      <c r="J85" s="827"/>
      <c r="K85" s="828"/>
      <c r="L85" s="827"/>
      <c r="M85" s="813">
        <f t="shared" ref="M85:M90" si="4">SUM(G85:K85)</f>
        <v>0</v>
      </c>
      <c r="N85" s="829"/>
      <c r="O85" s="830"/>
    </row>
    <row r="86" spans="1:19" s="317" customFormat="1" ht="12.75" customHeight="1" x14ac:dyDescent="0.25">
      <c r="A86" s="666"/>
      <c r="B86" s="630"/>
      <c r="C86" s="670" t="s">
        <v>524</v>
      </c>
      <c r="D86" s="667"/>
      <c r="E86" s="667"/>
      <c r="F86" s="668"/>
      <c r="G86" s="826"/>
      <c r="H86" s="827"/>
      <c r="I86" s="828"/>
      <c r="J86" s="827"/>
      <c r="K86" s="828"/>
      <c r="L86" s="827"/>
      <c r="M86" s="813">
        <f t="shared" si="4"/>
        <v>0</v>
      </c>
      <c r="N86" s="829"/>
      <c r="O86" s="830"/>
    </row>
    <row r="87" spans="1:19" s="317" customFormat="1" ht="12.75" customHeight="1" x14ac:dyDescent="0.25">
      <c r="A87" s="666"/>
      <c r="B87" s="666" t="s">
        <v>522</v>
      </c>
      <c r="C87" s="667"/>
      <c r="D87" s="667"/>
      <c r="E87" s="667"/>
      <c r="F87" s="668"/>
      <c r="G87" s="826"/>
      <c r="H87" s="827"/>
      <c r="I87" s="828"/>
      <c r="J87" s="827"/>
      <c r="K87" s="828"/>
      <c r="L87" s="827"/>
      <c r="M87" s="813"/>
      <c r="N87" s="829"/>
      <c r="O87" s="830"/>
    </row>
    <row r="88" spans="1:19" s="317" customFormat="1" ht="12.75" customHeight="1" x14ac:dyDescent="0.25">
      <c r="A88" s="666"/>
      <c r="B88" s="630"/>
      <c r="C88" s="670" t="s">
        <v>523</v>
      </c>
      <c r="D88" s="667"/>
      <c r="E88" s="667"/>
      <c r="F88" s="668"/>
      <c r="G88" s="826"/>
      <c r="H88" s="827"/>
      <c r="I88" s="828"/>
      <c r="J88" s="827"/>
      <c r="K88" s="828"/>
      <c r="L88" s="827"/>
      <c r="M88" s="813">
        <f t="shared" si="4"/>
        <v>0</v>
      </c>
      <c r="N88" s="829"/>
      <c r="O88" s="830"/>
    </row>
    <row r="89" spans="1:19" s="317" customFormat="1" ht="12.75" customHeight="1" x14ac:dyDescent="0.25">
      <c r="A89" s="666"/>
      <c r="B89" s="630"/>
      <c r="C89" s="670" t="s">
        <v>524</v>
      </c>
      <c r="D89" s="667"/>
      <c r="E89" s="667"/>
      <c r="F89" s="668"/>
      <c r="G89" s="826"/>
      <c r="H89" s="827"/>
      <c r="I89" s="828"/>
      <c r="J89" s="827"/>
      <c r="K89" s="828"/>
      <c r="L89" s="827"/>
      <c r="M89" s="813">
        <f t="shared" si="4"/>
        <v>0</v>
      </c>
      <c r="N89" s="829"/>
      <c r="O89" s="830"/>
    </row>
    <row r="90" spans="1:19" ht="12.75" customHeight="1" x14ac:dyDescent="0.2">
      <c r="A90" s="657" t="s">
        <v>324</v>
      </c>
      <c r="C90" s="663"/>
      <c r="D90" s="663"/>
      <c r="E90" s="661"/>
      <c r="F90" s="658"/>
      <c r="G90" s="779"/>
      <c r="H90" s="814"/>
      <c r="I90" s="779"/>
      <c r="J90" s="814"/>
      <c r="K90" s="779"/>
      <c r="L90" s="814"/>
      <c r="M90" s="816">
        <f t="shared" si="4"/>
        <v>0</v>
      </c>
      <c r="N90" s="814"/>
      <c r="O90" s="779"/>
    </row>
    <row r="91" spans="1:19" ht="13.5" customHeight="1" x14ac:dyDescent="0.2">
      <c r="A91" s="657"/>
      <c r="C91" s="663"/>
      <c r="D91" s="663"/>
      <c r="E91" s="661"/>
      <c r="F91" s="658"/>
      <c r="G91" s="807"/>
      <c r="H91" s="808"/>
      <c r="I91" s="807"/>
      <c r="J91" s="808"/>
      <c r="K91" s="807"/>
      <c r="L91" s="808"/>
      <c r="M91" s="807"/>
      <c r="N91" s="808"/>
      <c r="O91" s="807"/>
    </row>
    <row r="92" spans="1:19" ht="12.75" customHeight="1" thickBot="1" x14ac:dyDescent="0.25">
      <c r="C92" s="663"/>
      <c r="D92" s="663"/>
      <c r="E92" s="657" t="s">
        <v>323</v>
      </c>
      <c r="F92" s="658"/>
      <c r="G92" s="811">
        <f>SUM(G82:G90)</f>
        <v>0</v>
      </c>
      <c r="H92" s="808"/>
      <c r="I92" s="811">
        <f>SUM(I82:I90)</f>
        <v>0</v>
      </c>
      <c r="J92" s="808"/>
      <c r="K92" s="811">
        <f>SUM(K82:K90)</f>
        <v>0</v>
      </c>
      <c r="L92" s="808"/>
      <c r="M92" s="811">
        <f>SUM(M82:M90)</f>
        <v>0</v>
      </c>
      <c r="N92" s="808"/>
      <c r="O92" s="811">
        <f>SUM(O82:O90)</f>
        <v>0</v>
      </c>
    </row>
    <row r="93" spans="1:19" ht="9" customHeight="1" thickTop="1" x14ac:dyDescent="0.25">
      <c r="A93" s="663"/>
      <c r="B93" s="655"/>
      <c r="C93" s="655"/>
      <c r="D93" s="655"/>
      <c r="E93" s="655"/>
      <c r="F93" s="655"/>
      <c r="G93" s="671"/>
      <c r="H93" s="348"/>
      <c r="I93" s="671"/>
      <c r="J93" s="348"/>
      <c r="K93" s="671"/>
      <c r="L93" s="348"/>
      <c r="M93" s="671"/>
      <c r="N93" s="348"/>
      <c r="O93" s="671"/>
      <c r="R93" s="348"/>
      <c r="S93" s="348"/>
    </row>
    <row r="94" spans="1:19" ht="15" x14ac:dyDescent="0.25">
      <c r="A94" s="663"/>
      <c r="B94" s="655"/>
      <c r="C94" s="663"/>
      <c r="D94" s="663"/>
      <c r="E94" s="663"/>
      <c r="F94" s="663"/>
    </row>
    <row r="95" spans="1:19" ht="15" x14ac:dyDescent="0.25">
      <c r="A95" s="672" t="s">
        <v>109</v>
      </c>
      <c r="G95" s="673"/>
      <c r="I95" s="673"/>
      <c r="K95" s="673"/>
      <c r="M95" s="673"/>
      <c r="O95" s="673"/>
    </row>
    <row r="96" spans="1:19" ht="12" customHeight="1" x14ac:dyDescent="0.25">
      <c r="A96" s="672"/>
      <c r="G96" s="673"/>
      <c r="I96" s="673"/>
      <c r="K96" s="673"/>
      <c r="M96" s="673"/>
      <c r="O96" s="673"/>
    </row>
    <row r="97" spans="1:15" ht="17.25" x14ac:dyDescent="0.25">
      <c r="A97" s="605" t="s">
        <v>665</v>
      </c>
      <c r="G97" s="673"/>
      <c r="I97" s="673"/>
      <c r="K97" s="673"/>
      <c r="M97" s="673"/>
      <c r="O97" s="673"/>
    </row>
    <row r="98" spans="1:15" ht="9" customHeight="1" x14ac:dyDescent="0.2"/>
    <row r="99" spans="1:15" x14ac:dyDescent="0.2">
      <c r="G99" s="335" t="s">
        <v>322</v>
      </c>
      <c r="I99" s="335" t="s">
        <v>322</v>
      </c>
      <c r="K99" s="335" t="s">
        <v>322</v>
      </c>
      <c r="M99" s="335" t="s">
        <v>322</v>
      </c>
      <c r="O99" s="335" t="s">
        <v>322</v>
      </c>
    </row>
    <row r="100" spans="1:15" x14ac:dyDescent="0.2">
      <c r="G100" s="343">
        <f>(G37+G44)-(+G79+G92+G73)</f>
        <v>0</v>
      </c>
      <c r="I100" s="343">
        <f>(I37+I44)-(+I79+I92+I73)</f>
        <v>0</v>
      </c>
      <c r="K100" s="343">
        <f>(K37+K44)-(+K79+K92+K73)</f>
        <v>0</v>
      </c>
      <c r="M100" s="343">
        <f>(M37+M44)-(+M79+M92+M73)</f>
        <v>0</v>
      </c>
      <c r="O100" s="343">
        <f>(O37+O44)-(+O79+O92+O73)</f>
        <v>0</v>
      </c>
    </row>
    <row r="102" spans="1:15" x14ac:dyDescent="0.2">
      <c r="A102" s="361" t="s">
        <v>401</v>
      </c>
    </row>
    <row r="103" spans="1:15" x14ac:dyDescent="0.2">
      <c r="B103" s="362" t="s">
        <v>556</v>
      </c>
    </row>
    <row r="104" spans="1:15" x14ac:dyDescent="0.2">
      <c r="B104" s="362" t="s">
        <v>403</v>
      </c>
      <c r="C104" s="362"/>
      <c r="D104" s="362"/>
      <c r="E104" s="318"/>
      <c r="F104" s="352"/>
      <c r="G104" s="352"/>
      <c r="H104" s="352"/>
      <c r="I104" s="352"/>
      <c r="J104" s="352"/>
    </row>
    <row r="105" spans="1:15" x14ac:dyDescent="0.2">
      <c r="B105" s="940" t="s">
        <v>402</v>
      </c>
      <c r="C105" s="940"/>
      <c r="D105" s="940"/>
      <c r="E105" s="940"/>
      <c r="F105" s="940"/>
      <c r="G105" s="940"/>
      <c r="H105" s="940"/>
      <c r="I105" s="940"/>
      <c r="J105" s="940"/>
    </row>
    <row r="106" spans="1:15" ht="13.9" customHeight="1" x14ac:dyDescent="0.2">
      <c r="B106" s="943" t="s">
        <v>588</v>
      </c>
      <c r="C106" s="943"/>
      <c r="D106" s="943"/>
      <c r="E106" s="943"/>
      <c r="F106" s="943"/>
      <c r="G106" s="943"/>
    </row>
    <row r="107" spans="1:15" x14ac:dyDescent="0.2">
      <c r="B107" s="943"/>
      <c r="C107" s="943"/>
      <c r="D107" s="943"/>
      <c r="E107" s="943"/>
      <c r="F107" s="943"/>
      <c r="G107" s="943"/>
    </row>
    <row r="108" spans="1:15" x14ac:dyDescent="0.2">
      <c r="B108" s="943"/>
      <c r="C108" s="943"/>
      <c r="D108" s="943"/>
      <c r="E108" s="943"/>
      <c r="F108" s="943"/>
      <c r="G108" s="943"/>
    </row>
    <row r="110" spans="1:15" x14ac:dyDescent="0.2">
      <c r="A110" s="430"/>
      <c r="B110" s="430"/>
      <c r="C110" s="430"/>
      <c r="D110" s="430"/>
      <c r="E110" s="432"/>
      <c r="F110" s="431"/>
    </row>
    <row r="111" spans="1:15" x14ac:dyDescent="0.2">
      <c r="A111" s="483"/>
      <c r="B111" s="429"/>
      <c r="C111" s="429"/>
      <c r="E111" s="685" t="s">
        <v>666</v>
      </c>
      <c r="G111" s="434" t="s">
        <v>590</v>
      </c>
    </row>
    <row r="112" spans="1:15" x14ac:dyDescent="0.2">
      <c r="A112" s="428"/>
      <c r="B112" s="428"/>
      <c r="C112" s="428"/>
      <c r="E112" s="427" t="s">
        <v>591</v>
      </c>
      <c r="G112" s="435" t="s">
        <v>592</v>
      </c>
      <c r="H112" s="435"/>
    </row>
    <row r="113" spans="1:8" x14ac:dyDescent="0.2">
      <c r="A113" s="428"/>
      <c r="B113" s="428"/>
      <c r="C113" s="428"/>
      <c r="E113" s="427" t="s">
        <v>593</v>
      </c>
      <c r="G113" s="435" t="s">
        <v>594</v>
      </c>
      <c r="H113" s="435"/>
    </row>
    <row r="114" spans="1:8" x14ac:dyDescent="0.2">
      <c r="A114" s="428"/>
      <c r="B114" s="428"/>
      <c r="C114" s="428"/>
      <c r="E114" s="427" t="s">
        <v>595</v>
      </c>
      <c r="G114" s="435" t="s">
        <v>596</v>
      </c>
      <c r="H114" s="435"/>
    </row>
    <row r="115" spans="1:8" x14ac:dyDescent="0.2">
      <c r="A115" s="428"/>
      <c r="B115" s="428"/>
      <c r="C115" s="428"/>
      <c r="E115" s="427" t="s">
        <v>597</v>
      </c>
      <c r="G115" s="435" t="s">
        <v>598</v>
      </c>
      <c r="H115" s="435"/>
    </row>
    <row r="116" spans="1:8" x14ac:dyDescent="0.2">
      <c r="A116" s="428"/>
      <c r="B116" s="428"/>
      <c r="C116" s="428"/>
      <c r="E116" s="427" t="s">
        <v>599</v>
      </c>
      <c r="G116" s="435" t="s">
        <v>600</v>
      </c>
      <c r="H116" s="435"/>
    </row>
    <row r="117" spans="1:8" x14ac:dyDescent="0.2">
      <c r="A117" s="428"/>
      <c r="B117" s="428"/>
      <c r="C117" s="428"/>
      <c r="E117" s="427" t="s">
        <v>601</v>
      </c>
      <c r="G117" s="435" t="s">
        <v>602</v>
      </c>
      <c r="H117" s="435"/>
    </row>
    <row r="118" spans="1:8" x14ac:dyDescent="0.2">
      <c r="A118" s="428"/>
      <c r="B118" s="428"/>
      <c r="C118" s="428"/>
      <c r="E118" s="427" t="s">
        <v>603</v>
      </c>
      <c r="G118" s="436" t="s">
        <v>604</v>
      </c>
      <c r="H118" s="435"/>
    </row>
    <row r="119" spans="1:8" x14ac:dyDescent="0.2">
      <c r="A119" s="428"/>
      <c r="B119" s="428"/>
      <c r="C119" s="428"/>
      <c r="E119" s="427" t="s">
        <v>605</v>
      </c>
      <c r="G119" s="436" t="s">
        <v>606</v>
      </c>
      <c r="H119" s="435"/>
    </row>
    <row r="120" spans="1:8" x14ac:dyDescent="0.2">
      <c r="A120" s="428"/>
      <c r="B120" s="428"/>
      <c r="C120" s="428"/>
      <c r="E120" s="427" t="s">
        <v>607</v>
      </c>
      <c r="G120" s="437" t="s">
        <v>608</v>
      </c>
      <c r="H120" s="435"/>
    </row>
    <row r="121" spans="1:8" x14ac:dyDescent="0.2">
      <c r="A121" s="428"/>
      <c r="B121" s="428"/>
      <c r="C121" s="428"/>
      <c r="E121" s="427"/>
      <c r="G121" s="437" t="s">
        <v>609</v>
      </c>
      <c r="H121" s="435"/>
    </row>
    <row r="122" spans="1:8" x14ac:dyDescent="0.2">
      <c r="A122" s="428"/>
      <c r="B122" s="428"/>
      <c r="C122" s="428"/>
      <c r="E122" s="427" t="s">
        <v>610</v>
      </c>
      <c r="G122" s="437" t="s">
        <v>611</v>
      </c>
      <c r="H122" s="435"/>
    </row>
    <row r="123" spans="1:8" x14ac:dyDescent="0.2">
      <c r="A123" s="428"/>
      <c r="B123" s="428"/>
      <c r="C123" s="428"/>
      <c r="E123" s="427" t="s">
        <v>612</v>
      </c>
      <c r="G123" s="437" t="s">
        <v>613</v>
      </c>
      <c r="H123" s="435"/>
    </row>
    <row r="124" spans="1:8" x14ac:dyDescent="0.2">
      <c r="A124" s="428"/>
      <c r="B124" s="428"/>
      <c r="C124" s="428"/>
      <c r="E124" s="427" t="s">
        <v>671</v>
      </c>
      <c r="G124" s="435" t="s">
        <v>670</v>
      </c>
      <c r="H124" s="435"/>
    </row>
  </sheetData>
  <mergeCells count="8">
    <mergeCell ref="A75:E75"/>
    <mergeCell ref="B106:G108"/>
    <mergeCell ref="A1:M1"/>
    <mergeCell ref="A2:M2"/>
    <mergeCell ref="A3:M3"/>
    <mergeCell ref="A4:M4"/>
    <mergeCell ref="A39:E39"/>
    <mergeCell ref="B105:J105"/>
  </mergeCells>
  <pageMargins left="0.75" right="0.5" top="0.75" bottom="0.5" header="0.3" footer="0.5"/>
  <pageSetup scale="56"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7" tint="0.59999389629810485"/>
    <pageSetUpPr fitToPage="1"/>
  </sheetPr>
  <dimension ref="A1:S98"/>
  <sheetViews>
    <sheetView view="pageBreakPreview" zoomScale="90" zoomScaleNormal="100" zoomScaleSheetLayoutView="90" workbookViewId="0">
      <selection activeCell="G10" sqref="G10"/>
    </sheetView>
  </sheetViews>
  <sheetFormatPr defaultColWidth="9.140625" defaultRowHeight="14.25" x14ac:dyDescent="0.2"/>
  <cols>
    <col min="1" max="4" width="1.7109375" style="329" customWidth="1"/>
    <col min="5" max="5" width="51.140625" style="329" customWidth="1"/>
    <col min="6" max="6" width="1.7109375" style="329" customWidth="1"/>
    <col min="7" max="7" width="16.28515625" style="329" bestFit="1" customWidth="1"/>
    <col min="8" max="8" width="1.7109375" style="329" customWidth="1"/>
    <col min="9" max="9" width="16.28515625" style="329" bestFit="1" customWidth="1"/>
    <col min="10" max="10" width="1.7109375" style="329" customWidth="1"/>
    <col min="11" max="11" width="16.28515625" style="329" bestFit="1" customWidth="1"/>
    <col min="12" max="12" width="1.7109375" style="329" customWidth="1"/>
    <col min="13" max="13" width="16.28515625" style="329" bestFit="1" customWidth="1"/>
    <col min="14" max="14" width="1.7109375" style="329" customWidth="1"/>
    <col min="15" max="15" width="16.42578125" style="329" customWidth="1"/>
    <col min="16" max="16" width="1.42578125" style="329" customWidth="1"/>
    <col min="17" max="17" width="11.5703125" style="329" hidden="1" customWidth="1"/>
    <col min="18" max="18" width="12.7109375" style="329" bestFit="1" customWidth="1"/>
    <col min="19" max="19" width="9.85546875" style="329" bestFit="1" customWidth="1"/>
    <col min="20" max="16384" width="9.140625" style="329"/>
  </cols>
  <sheetData>
    <row r="1" spans="1:16" ht="20.25" customHeight="1" x14ac:dyDescent="0.3">
      <c r="A1" s="950" t="s">
        <v>239</v>
      </c>
      <c r="B1" s="950"/>
      <c r="C1" s="950"/>
      <c r="D1" s="950"/>
      <c r="E1" s="950"/>
      <c r="F1" s="950"/>
      <c r="G1" s="950"/>
      <c r="H1" s="950"/>
      <c r="I1" s="950"/>
      <c r="J1" s="950"/>
      <c r="K1" s="950"/>
      <c r="L1" s="950"/>
      <c r="M1" s="950"/>
      <c r="N1" s="950"/>
      <c r="O1" s="950"/>
    </row>
    <row r="2" spans="1:16" ht="20.25" customHeight="1" x14ac:dyDescent="0.3">
      <c r="A2" s="569" t="s">
        <v>335</v>
      </c>
      <c r="B2" s="570"/>
      <c r="C2" s="569"/>
      <c r="D2" s="516"/>
      <c r="E2" s="517"/>
      <c r="F2" s="517"/>
      <c r="G2" s="517"/>
      <c r="H2" s="500"/>
      <c r="I2" s="517"/>
      <c r="J2" s="500"/>
      <c r="K2" s="517"/>
      <c r="L2" s="500"/>
      <c r="M2" s="517"/>
      <c r="N2" s="500"/>
      <c r="O2" s="500"/>
    </row>
    <row r="3" spans="1:16" ht="20.25" customHeight="1" x14ac:dyDescent="0.3">
      <c r="A3" s="569" t="s">
        <v>441</v>
      </c>
      <c r="B3" s="570"/>
      <c r="C3" s="569"/>
      <c r="D3" s="516"/>
      <c r="E3" s="517"/>
      <c r="F3" s="517"/>
      <c r="G3" s="517"/>
      <c r="H3" s="500"/>
      <c r="I3" s="517"/>
      <c r="J3" s="500"/>
      <c r="K3" s="517"/>
      <c r="L3" s="500"/>
      <c r="M3" s="517"/>
      <c r="N3" s="500"/>
      <c r="O3" s="500"/>
    </row>
    <row r="4" spans="1:16" ht="20.25" customHeight="1" thickBot="1" x14ac:dyDescent="0.35">
      <c r="A4" s="571" t="s">
        <v>577</v>
      </c>
      <c r="B4" s="572"/>
      <c r="C4" s="572"/>
      <c r="D4" s="336"/>
      <c r="E4" s="336"/>
      <c r="F4" s="336"/>
      <c r="G4" s="336"/>
      <c r="H4" s="336"/>
      <c r="I4" s="336"/>
      <c r="J4" s="336"/>
      <c r="K4" s="336"/>
      <c r="L4" s="336"/>
      <c r="M4" s="336"/>
      <c r="N4" s="336"/>
      <c r="O4" s="336" t="s">
        <v>83</v>
      </c>
    </row>
    <row r="5" spans="1:16" ht="20.100000000000001" customHeight="1" x14ac:dyDescent="0.2">
      <c r="C5" s="657"/>
      <c r="D5" s="657"/>
      <c r="E5" s="337"/>
      <c r="F5" s="337"/>
      <c r="G5" s="651"/>
      <c r="I5" s="651"/>
      <c r="K5" s="651"/>
      <c r="M5" s="651"/>
    </row>
    <row r="6" spans="1:16" ht="15.6" customHeight="1" x14ac:dyDescent="0.25">
      <c r="C6" s="657"/>
      <c r="D6" s="657"/>
      <c r="E6" s="337"/>
      <c r="F6" s="337"/>
      <c r="G6" s="328"/>
      <c r="H6" s="805"/>
      <c r="I6" s="328"/>
      <c r="J6" s="805"/>
      <c r="K6" s="328"/>
      <c r="L6" s="805"/>
      <c r="M6" s="650"/>
      <c r="N6" s="805"/>
      <c r="O6" s="652" t="s">
        <v>388</v>
      </c>
      <c r="P6" s="802"/>
    </row>
    <row r="7" spans="1:16" ht="15.6" customHeight="1" x14ac:dyDescent="0.25">
      <c r="C7" s="657"/>
      <c r="D7" s="657"/>
      <c r="E7" s="337"/>
      <c r="F7" s="337"/>
      <c r="G7" s="328"/>
      <c r="H7" s="805"/>
      <c r="I7" s="328"/>
      <c r="J7" s="805"/>
      <c r="K7" s="328"/>
      <c r="L7" s="805"/>
      <c r="M7" s="652" t="s">
        <v>388</v>
      </c>
      <c r="N7" s="652"/>
      <c r="O7" s="652" t="s">
        <v>387</v>
      </c>
      <c r="P7" s="802"/>
    </row>
    <row r="8" spans="1:16" ht="15.6" customHeight="1" x14ac:dyDescent="0.25">
      <c r="C8" s="657"/>
      <c r="D8" s="657"/>
      <c r="E8" s="337"/>
      <c r="F8" s="337"/>
      <c r="G8" s="328"/>
      <c r="H8" s="805"/>
      <c r="I8" s="328"/>
      <c r="J8" s="805"/>
      <c r="K8" s="652" t="s">
        <v>14</v>
      </c>
      <c r="L8" s="652"/>
      <c r="M8" s="652" t="s">
        <v>387</v>
      </c>
      <c r="N8" s="652"/>
      <c r="O8" s="652" t="s">
        <v>271</v>
      </c>
      <c r="P8" s="802"/>
    </row>
    <row r="9" spans="1:16" ht="15.6" customHeight="1" x14ac:dyDescent="0.25">
      <c r="C9" s="657"/>
      <c r="D9" s="657"/>
      <c r="E9" s="337"/>
      <c r="F9" s="337"/>
      <c r="G9" s="328"/>
      <c r="H9" s="805"/>
      <c r="I9" s="328"/>
      <c r="J9" s="805"/>
      <c r="K9" s="652" t="s">
        <v>387</v>
      </c>
      <c r="L9" s="652"/>
      <c r="M9" s="652" t="s">
        <v>271</v>
      </c>
      <c r="N9" s="652"/>
      <c r="O9" s="652">
        <v>2019</v>
      </c>
      <c r="P9" s="802"/>
    </row>
    <row r="10" spans="1:16" ht="15.75" customHeight="1" x14ac:dyDescent="0.25">
      <c r="A10" s="655"/>
      <c r="B10" s="339"/>
      <c r="C10" s="340"/>
      <c r="D10" s="340"/>
      <c r="E10" s="674"/>
      <c r="F10" s="674"/>
      <c r="G10" s="675" t="s">
        <v>346</v>
      </c>
      <c r="H10" s="831"/>
      <c r="I10" s="675" t="s">
        <v>347</v>
      </c>
      <c r="J10" s="831"/>
      <c r="K10" s="654" t="s">
        <v>661</v>
      </c>
      <c r="L10" s="652"/>
      <c r="M10" s="654">
        <v>2020</v>
      </c>
      <c r="N10" s="652"/>
      <c r="O10" s="594" t="s">
        <v>464</v>
      </c>
      <c r="P10" s="804"/>
    </row>
    <row r="11" spans="1:16" ht="15.75" customHeight="1" x14ac:dyDescent="0.25">
      <c r="A11" s="676" t="s">
        <v>509</v>
      </c>
      <c r="B11" s="677"/>
      <c r="C11" s="678"/>
      <c r="D11" s="678"/>
      <c r="E11" s="679"/>
      <c r="F11" s="337"/>
      <c r="G11" s="651"/>
      <c r="I11" s="651"/>
      <c r="K11" s="651"/>
      <c r="M11" s="651"/>
    </row>
    <row r="12" spans="1:16" ht="15" x14ac:dyDescent="0.25">
      <c r="A12" s="414" t="s">
        <v>658</v>
      </c>
      <c r="C12" s="678"/>
      <c r="D12" s="678"/>
      <c r="E12" s="679"/>
      <c r="F12" s="337"/>
      <c r="G12" s="807">
        <v>0</v>
      </c>
      <c r="H12" s="809"/>
      <c r="I12" s="807">
        <v>0</v>
      </c>
      <c r="J12" s="809"/>
      <c r="K12" s="807">
        <v>0</v>
      </c>
      <c r="L12" s="809"/>
      <c r="M12" s="807">
        <f>SUM(G12:K12)</f>
        <v>0</v>
      </c>
      <c r="N12" s="809"/>
      <c r="O12" s="807">
        <v>0</v>
      </c>
    </row>
    <row r="13" spans="1:16" ht="12.75" customHeight="1" x14ac:dyDescent="0.25">
      <c r="A13" s="414" t="s">
        <v>281</v>
      </c>
      <c r="C13" s="678"/>
      <c r="D13" s="678"/>
      <c r="E13" s="679"/>
      <c r="F13" s="337"/>
      <c r="G13" s="768"/>
      <c r="H13" s="812"/>
      <c r="I13" s="768"/>
      <c r="J13" s="812"/>
      <c r="K13" s="768"/>
      <c r="L13" s="812"/>
      <c r="M13" s="768">
        <f>SUM(G13:K13)</f>
        <v>0</v>
      </c>
      <c r="N13" s="812"/>
      <c r="O13" s="768"/>
    </row>
    <row r="14" spans="1:16" ht="12.75" customHeight="1" x14ac:dyDescent="0.25">
      <c r="A14" s="414" t="s">
        <v>321</v>
      </c>
      <c r="C14" s="678"/>
      <c r="D14" s="678"/>
      <c r="E14" s="679"/>
      <c r="F14" s="337"/>
      <c r="G14" s="768"/>
      <c r="H14" s="812"/>
      <c r="I14" s="768"/>
      <c r="J14" s="812"/>
      <c r="K14" s="768"/>
      <c r="L14" s="812"/>
      <c r="M14" s="768">
        <f>SUM(G14:K14)</f>
        <v>0</v>
      </c>
      <c r="N14" s="812"/>
      <c r="O14" s="768"/>
    </row>
    <row r="15" spans="1:16" ht="12.75" customHeight="1" x14ac:dyDescent="0.25">
      <c r="A15" s="414" t="s">
        <v>362</v>
      </c>
      <c r="C15" s="678"/>
      <c r="D15" s="678"/>
      <c r="E15" s="679"/>
      <c r="F15" s="337"/>
      <c r="G15" s="768"/>
      <c r="H15" s="812"/>
      <c r="I15" s="768"/>
      <c r="J15" s="812"/>
      <c r="K15" s="768"/>
      <c r="L15" s="812"/>
      <c r="M15" s="768">
        <f>SUM(G15:K15)</f>
        <v>0</v>
      </c>
      <c r="N15" s="812"/>
      <c r="O15" s="768"/>
    </row>
    <row r="16" spans="1:16" ht="12.75" customHeight="1" x14ac:dyDescent="0.25">
      <c r="A16" s="414" t="s">
        <v>283</v>
      </c>
      <c r="C16" s="678"/>
      <c r="D16" s="678"/>
      <c r="E16" s="337"/>
      <c r="F16" s="337"/>
      <c r="G16" s="779"/>
      <c r="H16" s="836"/>
      <c r="I16" s="779"/>
      <c r="J16" s="836"/>
      <c r="K16" s="779"/>
      <c r="L16" s="836"/>
      <c r="M16" s="779">
        <f>SUM(G16:K16)</f>
        <v>0</v>
      </c>
      <c r="N16" s="836"/>
      <c r="O16" s="779"/>
    </row>
    <row r="17" spans="1:19" ht="12" customHeight="1" x14ac:dyDescent="0.25">
      <c r="A17" s="680"/>
      <c r="B17" s="414"/>
      <c r="C17" s="678"/>
      <c r="D17" s="678"/>
      <c r="E17" s="337"/>
      <c r="F17" s="337"/>
      <c r="G17" s="837"/>
      <c r="H17" s="836"/>
      <c r="I17" s="837"/>
      <c r="J17" s="836"/>
      <c r="K17" s="837"/>
      <c r="L17" s="836"/>
      <c r="M17" s="837"/>
      <c r="N17" s="836"/>
      <c r="O17" s="837"/>
    </row>
    <row r="18" spans="1:19" ht="12.75" customHeight="1" x14ac:dyDescent="0.2">
      <c r="A18" s="680"/>
      <c r="B18" s="681" t="s">
        <v>363</v>
      </c>
      <c r="D18" s="681"/>
      <c r="E18" s="337"/>
      <c r="F18" s="337"/>
      <c r="G18" s="838">
        <f>SUM(G12:G16)</f>
        <v>0</v>
      </c>
      <c r="H18" s="836"/>
      <c r="I18" s="838">
        <f>SUM(I12:I16)</f>
        <v>0</v>
      </c>
      <c r="J18" s="836"/>
      <c r="K18" s="838">
        <f>SUM(K12:K16)</f>
        <v>0</v>
      </c>
      <c r="L18" s="836"/>
      <c r="M18" s="838">
        <f>SUM(M12:M16)</f>
        <v>0</v>
      </c>
      <c r="N18" s="836"/>
      <c r="O18" s="838">
        <f>SUM(O12:O16)</f>
        <v>0</v>
      </c>
    </row>
    <row r="19" spans="1:19" ht="9" customHeight="1" x14ac:dyDescent="0.2">
      <c r="C19" s="337"/>
      <c r="D19" s="337"/>
      <c r="G19" s="839"/>
      <c r="H19" s="836"/>
      <c r="I19" s="839"/>
      <c r="J19" s="836"/>
      <c r="K19" s="839"/>
      <c r="L19" s="836"/>
      <c r="M19" s="839"/>
      <c r="N19" s="836"/>
      <c r="O19" s="839"/>
    </row>
    <row r="20" spans="1:19" ht="15" customHeight="1" x14ac:dyDescent="0.25">
      <c r="A20" s="676" t="s">
        <v>510</v>
      </c>
      <c r="B20" s="677"/>
      <c r="C20" s="678"/>
      <c r="D20" s="678"/>
      <c r="E20" s="679"/>
      <c r="F20" s="337"/>
      <c r="G20" s="840"/>
      <c r="H20" s="836"/>
      <c r="I20" s="840"/>
      <c r="J20" s="836"/>
      <c r="K20" s="840"/>
      <c r="L20" s="836"/>
      <c r="M20" s="840"/>
      <c r="N20" s="836"/>
      <c r="O20" s="840"/>
    </row>
    <row r="21" spans="1:19" ht="12.75" customHeight="1" x14ac:dyDescent="0.25">
      <c r="A21" s="414" t="s">
        <v>21</v>
      </c>
      <c r="B21" s="678"/>
      <c r="D21" s="678"/>
      <c r="E21" s="679"/>
      <c r="F21" s="337"/>
      <c r="G21" s="768">
        <v>0</v>
      </c>
      <c r="H21" s="836"/>
      <c r="I21" s="768">
        <v>0</v>
      </c>
      <c r="J21" s="836"/>
      <c r="K21" s="768">
        <v>0</v>
      </c>
      <c r="L21" s="836"/>
      <c r="M21" s="813">
        <f t="shared" ref="M21:M40" si="0">SUM(G21:K21)</f>
        <v>0</v>
      </c>
      <c r="N21" s="836"/>
      <c r="O21" s="768">
        <v>0</v>
      </c>
      <c r="R21" s="353"/>
      <c r="S21" s="354"/>
    </row>
    <row r="22" spans="1:19" ht="12.75" customHeight="1" x14ac:dyDescent="0.25">
      <c r="A22" s="414" t="s">
        <v>286</v>
      </c>
      <c r="B22" s="678"/>
      <c r="D22" s="678"/>
      <c r="E22" s="679"/>
      <c r="F22" s="337"/>
      <c r="G22" s="768"/>
      <c r="H22" s="836"/>
      <c r="I22" s="768"/>
      <c r="J22" s="836"/>
      <c r="K22" s="768"/>
      <c r="L22" s="836"/>
      <c r="M22" s="813">
        <f t="shared" si="0"/>
        <v>0</v>
      </c>
      <c r="N22" s="836"/>
      <c r="O22" s="768"/>
      <c r="R22" s="353"/>
      <c r="S22" s="354"/>
    </row>
    <row r="23" spans="1:19" ht="12.75" customHeight="1" x14ac:dyDescent="0.25">
      <c r="A23" s="414" t="s">
        <v>124</v>
      </c>
      <c r="B23" s="678"/>
      <c r="D23" s="678"/>
      <c r="E23" s="679"/>
      <c r="F23" s="337"/>
      <c r="G23" s="768"/>
      <c r="H23" s="836"/>
      <c r="I23" s="768"/>
      <c r="J23" s="836"/>
      <c r="K23" s="768"/>
      <c r="L23" s="836"/>
      <c r="M23" s="813">
        <f t="shared" si="0"/>
        <v>0</v>
      </c>
      <c r="N23" s="836"/>
      <c r="O23" s="768"/>
      <c r="R23" s="353"/>
      <c r="S23" s="354"/>
    </row>
    <row r="24" spans="1:19" ht="12.75" customHeight="1" x14ac:dyDescent="0.2">
      <c r="A24" s="414" t="s">
        <v>368</v>
      </c>
      <c r="B24" s="337"/>
      <c r="D24" s="337"/>
      <c r="E24" s="657"/>
      <c r="F24" s="657"/>
      <c r="G24" s="768"/>
      <c r="H24" s="836"/>
      <c r="I24" s="768"/>
      <c r="J24" s="836"/>
      <c r="K24" s="768"/>
      <c r="L24" s="836"/>
      <c r="M24" s="813">
        <f t="shared" si="0"/>
        <v>0</v>
      </c>
      <c r="N24" s="836"/>
      <c r="O24" s="768"/>
      <c r="R24" s="353"/>
      <c r="S24" s="354"/>
    </row>
    <row r="25" spans="1:19" ht="12.75" customHeight="1" x14ac:dyDescent="0.25">
      <c r="A25" s="414" t="s">
        <v>366</v>
      </c>
      <c r="B25" s="678"/>
      <c r="D25" s="678"/>
      <c r="E25" s="679"/>
      <c r="F25" s="337"/>
      <c r="G25" s="768"/>
      <c r="H25" s="836"/>
      <c r="I25" s="768"/>
      <c r="J25" s="836"/>
      <c r="K25" s="768"/>
      <c r="L25" s="836"/>
      <c r="M25" s="813">
        <f t="shared" si="0"/>
        <v>0</v>
      </c>
      <c r="N25" s="836"/>
      <c r="O25" s="768"/>
      <c r="R25" s="353"/>
      <c r="S25" s="354"/>
    </row>
    <row r="26" spans="1:19" ht="12.75" customHeight="1" x14ac:dyDescent="0.25">
      <c r="A26" s="414" t="s">
        <v>287</v>
      </c>
      <c r="B26" s="678"/>
      <c r="D26" s="678"/>
      <c r="E26" s="679"/>
      <c r="F26" s="337"/>
      <c r="G26" s="768"/>
      <c r="H26" s="836"/>
      <c r="I26" s="768"/>
      <c r="J26" s="836"/>
      <c r="K26" s="768"/>
      <c r="L26" s="836"/>
      <c r="M26" s="813">
        <f t="shared" si="0"/>
        <v>0</v>
      </c>
      <c r="N26" s="836"/>
      <c r="O26" s="768"/>
      <c r="R26" s="353"/>
      <c r="S26" s="354"/>
    </row>
    <row r="27" spans="1:19" ht="12.75" customHeight="1" x14ac:dyDescent="0.25">
      <c r="A27" s="414" t="s">
        <v>365</v>
      </c>
      <c r="B27" s="678"/>
      <c r="D27" s="678"/>
      <c r="E27" s="679"/>
      <c r="F27" s="337"/>
      <c r="G27" s="768"/>
      <c r="H27" s="836"/>
      <c r="I27" s="768"/>
      <c r="J27" s="836"/>
      <c r="K27" s="768"/>
      <c r="L27" s="836"/>
      <c r="M27" s="813">
        <f t="shared" si="0"/>
        <v>0</v>
      </c>
      <c r="N27" s="836"/>
      <c r="O27" s="768"/>
      <c r="R27" s="353"/>
      <c r="S27" s="354"/>
    </row>
    <row r="28" spans="1:19" ht="12.75" customHeight="1" x14ac:dyDescent="0.25">
      <c r="A28" s="414" t="s">
        <v>288</v>
      </c>
      <c r="B28" s="678"/>
      <c r="D28" s="678"/>
      <c r="E28" s="679"/>
      <c r="F28" s="337"/>
      <c r="G28" s="768"/>
      <c r="H28" s="836"/>
      <c r="I28" s="768"/>
      <c r="J28" s="836"/>
      <c r="K28" s="768"/>
      <c r="L28" s="836"/>
      <c r="M28" s="813">
        <f t="shared" si="0"/>
        <v>0</v>
      </c>
      <c r="N28" s="836"/>
      <c r="O28" s="768"/>
      <c r="R28" s="353"/>
      <c r="S28" s="354"/>
    </row>
    <row r="29" spans="1:19" ht="12.75" customHeight="1" x14ac:dyDescent="0.25">
      <c r="A29" s="414" t="s">
        <v>22</v>
      </c>
      <c r="B29" s="678"/>
      <c r="D29" s="678"/>
      <c r="E29" s="679"/>
      <c r="F29" s="337"/>
      <c r="G29" s="768"/>
      <c r="H29" s="836"/>
      <c r="I29" s="768"/>
      <c r="J29" s="836"/>
      <c r="K29" s="768"/>
      <c r="L29" s="836"/>
      <c r="M29" s="813">
        <f t="shared" si="0"/>
        <v>0</v>
      </c>
      <c r="N29" s="836"/>
      <c r="O29" s="768"/>
      <c r="R29" s="353"/>
      <c r="S29" s="354"/>
    </row>
    <row r="30" spans="1:19" ht="12.75" customHeight="1" x14ac:dyDescent="0.25">
      <c r="A30" s="414" t="s">
        <v>367</v>
      </c>
      <c r="B30" s="678"/>
      <c r="D30" s="678"/>
      <c r="E30" s="679"/>
      <c r="F30" s="337"/>
      <c r="G30" s="768"/>
      <c r="H30" s="836"/>
      <c r="I30" s="768"/>
      <c r="J30" s="836"/>
      <c r="K30" s="768"/>
      <c r="L30" s="836"/>
      <c r="M30" s="813">
        <f t="shared" si="0"/>
        <v>0</v>
      </c>
      <c r="N30" s="836"/>
      <c r="O30" s="768"/>
      <c r="R30" s="353"/>
      <c r="S30" s="354"/>
    </row>
    <row r="31" spans="1:19" ht="12.75" customHeight="1" x14ac:dyDescent="0.25">
      <c r="A31" s="414" t="s">
        <v>289</v>
      </c>
      <c r="B31" s="678"/>
      <c r="D31" s="678"/>
      <c r="E31" s="679"/>
      <c r="F31" s="337"/>
      <c r="G31" s="768"/>
      <c r="H31" s="836"/>
      <c r="I31" s="768"/>
      <c r="J31" s="836"/>
      <c r="K31" s="768"/>
      <c r="L31" s="836"/>
      <c r="M31" s="813">
        <f t="shared" si="0"/>
        <v>0</v>
      </c>
      <c r="N31" s="836"/>
      <c r="O31" s="768"/>
      <c r="R31" s="353"/>
      <c r="S31" s="354"/>
    </row>
    <row r="32" spans="1:19" ht="12.75" customHeight="1" x14ac:dyDescent="0.25">
      <c r="A32" s="414" t="s">
        <v>453</v>
      </c>
      <c r="B32" s="678"/>
      <c r="D32" s="678"/>
      <c r="E32" s="679"/>
      <c r="F32" s="337"/>
      <c r="G32" s="768"/>
      <c r="H32" s="836"/>
      <c r="I32" s="768"/>
      <c r="J32" s="836"/>
      <c r="K32" s="768"/>
      <c r="L32" s="836"/>
      <c r="M32" s="813">
        <f t="shared" si="0"/>
        <v>0</v>
      </c>
      <c r="N32" s="836"/>
      <c r="O32" s="768"/>
      <c r="R32" s="353"/>
      <c r="S32" s="354"/>
    </row>
    <row r="33" spans="1:19" ht="12.75" customHeight="1" x14ac:dyDescent="0.25">
      <c r="A33" s="414" t="s">
        <v>290</v>
      </c>
      <c r="B33" s="678"/>
      <c r="D33" s="678"/>
      <c r="E33" s="679"/>
      <c r="F33" s="337"/>
      <c r="G33" s="768"/>
      <c r="H33" s="836"/>
      <c r="I33" s="768"/>
      <c r="J33" s="836"/>
      <c r="K33" s="768"/>
      <c r="L33" s="836"/>
      <c r="M33" s="813">
        <f t="shared" si="0"/>
        <v>0</v>
      </c>
      <c r="N33" s="836"/>
      <c r="O33" s="768"/>
      <c r="R33" s="353"/>
      <c r="S33" s="354"/>
    </row>
    <row r="34" spans="1:19" ht="12.75" customHeight="1" x14ac:dyDescent="0.25">
      <c r="A34" s="414" t="s">
        <v>291</v>
      </c>
      <c r="B34" s="678"/>
      <c r="D34" s="678"/>
      <c r="E34" s="679"/>
      <c r="F34" s="337"/>
      <c r="G34" s="768"/>
      <c r="H34" s="836"/>
      <c r="I34" s="768"/>
      <c r="J34" s="836"/>
      <c r="K34" s="768"/>
      <c r="L34" s="836"/>
      <c r="M34" s="813">
        <f t="shared" si="0"/>
        <v>0</v>
      </c>
      <c r="N34" s="836"/>
      <c r="O34" s="768"/>
      <c r="R34" s="353"/>
      <c r="S34" s="354"/>
    </row>
    <row r="35" spans="1:19" ht="12.75" customHeight="1" x14ac:dyDescent="0.2">
      <c r="A35" s="414" t="s">
        <v>296</v>
      </c>
      <c r="B35" s="337"/>
      <c r="D35" s="337"/>
      <c r="E35" s="657"/>
      <c r="F35" s="657"/>
      <c r="G35" s="768"/>
      <c r="H35" s="836"/>
      <c r="I35" s="768"/>
      <c r="J35" s="836"/>
      <c r="K35" s="768"/>
      <c r="L35" s="836"/>
      <c r="M35" s="813">
        <f t="shared" si="0"/>
        <v>0</v>
      </c>
      <c r="N35" s="836"/>
      <c r="O35" s="768"/>
      <c r="R35" s="353"/>
      <c r="S35" s="354"/>
    </row>
    <row r="36" spans="1:19" ht="12.75" customHeight="1" x14ac:dyDescent="0.2">
      <c r="A36" s="414" t="s">
        <v>297</v>
      </c>
      <c r="B36" s="337"/>
      <c r="D36" s="337"/>
      <c r="E36" s="657"/>
      <c r="F36" s="657"/>
      <c r="G36" s="768"/>
      <c r="H36" s="836"/>
      <c r="I36" s="768"/>
      <c r="J36" s="836"/>
      <c r="K36" s="768"/>
      <c r="L36" s="836"/>
      <c r="M36" s="813">
        <f t="shared" si="0"/>
        <v>0</v>
      </c>
      <c r="N36" s="836"/>
      <c r="O36" s="768"/>
      <c r="R36" s="353"/>
      <c r="S36" s="354"/>
    </row>
    <row r="37" spans="1:19" ht="12.75" customHeight="1" x14ac:dyDescent="0.2">
      <c r="A37" s="414" t="s">
        <v>302</v>
      </c>
      <c r="B37" s="337"/>
      <c r="D37" s="337"/>
      <c r="E37" s="657"/>
      <c r="F37" s="657"/>
      <c r="G37" s="768"/>
      <c r="H37" s="836"/>
      <c r="I37" s="768"/>
      <c r="J37" s="836"/>
      <c r="K37" s="768"/>
      <c r="L37" s="836"/>
      <c r="M37" s="813">
        <f t="shared" si="0"/>
        <v>0</v>
      </c>
      <c r="N37" s="836"/>
      <c r="O37" s="768"/>
      <c r="R37" s="353"/>
      <c r="S37" s="354"/>
    </row>
    <row r="38" spans="1:19" ht="12.75" customHeight="1" x14ac:dyDescent="0.2">
      <c r="A38" s="414" t="s">
        <v>303</v>
      </c>
      <c r="B38" s="337"/>
      <c r="D38" s="337"/>
      <c r="G38" s="768"/>
      <c r="H38" s="836"/>
      <c r="I38" s="768"/>
      <c r="J38" s="836"/>
      <c r="K38" s="768"/>
      <c r="L38" s="836"/>
      <c r="M38" s="813">
        <f t="shared" si="0"/>
        <v>0</v>
      </c>
      <c r="N38" s="836"/>
      <c r="O38" s="768"/>
      <c r="R38" s="353"/>
      <c r="S38" s="354"/>
    </row>
    <row r="39" spans="1:19" ht="12.75" customHeight="1" x14ac:dyDescent="0.2">
      <c r="A39" s="414" t="s">
        <v>369</v>
      </c>
      <c r="B39" s="337"/>
      <c r="D39" s="337"/>
      <c r="G39" s="768"/>
      <c r="H39" s="836"/>
      <c r="I39" s="768"/>
      <c r="J39" s="836"/>
      <c r="K39" s="768"/>
      <c r="L39" s="836"/>
      <c r="M39" s="813">
        <f t="shared" si="0"/>
        <v>0</v>
      </c>
      <c r="N39" s="836"/>
      <c r="O39" s="768"/>
      <c r="Q39" s="348"/>
      <c r="R39" s="353"/>
      <c r="S39" s="354"/>
    </row>
    <row r="40" spans="1:19" ht="12.75" customHeight="1" x14ac:dyDescent="0.2">
      <c r="A40" s="414" t="s">
        <v>364</v>
      </c>
      <c r="B40" s="337"/>
      <c r="D40" s="337"/>
      <c r="G40" s="779"/>
      <c r="H40" s="836"/>
      <c r="I40" s="779"/>
      <c r="J40" s="836"/>
      <c r="K40" s="779"/>
      <c r="L40" s="836"/>
      <c r="M40" s="816">
        <f t="shared" si="0"/>
        <v>0</v>
      </c>
      <c r="N40" s="836"/>
      <c r="O40" s="779"/>
      <c r="R40" s="353"/>
      <c r="S40" s="354"/>
    </row>
    <row r="41" spans="1:19" ht="9" customHeight="1" x14ac:dyDescent="0.2">
      <c r="C41" s="337"/>
      <c r="D41" s="337"/>
      <c r="G41" s="840"/>
      <c r="H41" s="836"/>
      <c r="I41" s="840"/>
      <c r="J41" s="836"/>
      <c r="K41" s="840"/>
      <c r="L41" s="836"/>
      <c r="M41" s="840"/>
      <c r="N41" s="836"/>
      <c r="O41" s="840"/>
    </row>
    <row r="42" spans="1:19" ht="12.75" customHeight="1" x14ac:dyDescent="0.2">
      <c r="B42" s="657" t="s">
        <v>334</v>
      </c>
      <c r="D42" s="657"/>
      <c r="G42" s="841">
        <f>SUM(G21:G40)</f>
        <v>0</v>
      </c>
      <c r="H42" s="836"/>
      <c r="I42" s="841">
        <f>SUM(I21:I40)</f>
        <v>0</v>
      </c>
      <c r="J42" s="836"/>
      <c r="K42" s="841">
        <f>SUM(K21:K40)</f>
        <v>0</v>
      </c>
      <c r="L42" s="836"/>
      <c r="M42" s="841">
        <f>SUM(M21:M40)</f>
        <v>0</v>
      </c>
      <c r="N42" s="836"/>
      <c r="O42" s="841">
        <f>SUM(O21:O40)</f>
        <v>0</v>
      </c>
      <c r="Q42" s="348"/>
      <c r="R42" s="348"/>
    </row>
    <row r="43" spans="1:19" ht="9" customHeight="1" x14ac:dyDescent="0.2">
      <c r="C43" s="337"/>
      <c r="D43" s="337"/>
      <c r="G43" s="842"/>
      <c r="H43" s="836"/>
      <c r="I43" s="842"/>
      <c r="J43" s="836"/>
      <c r="K43" s="842"/>
      <c r="L43" s="836"/>
      <c r="M43" s="842"/>
      <c r="N43" s="836"/>
      <c r="O43" s="842"/>
    </row>
    <row r="44" spans="1:19" ht="12.75" customHeight="1" x14ac:dyDescent="0.2">
      <c r="C44" s="329" t="s">
        <v>333</v>
      </c>
      <c r="G44" s="841">
        <f>G18-G42</f>
        <v>0</v>
      </c>
      <c r="H44" s="836"/>
      <c r="I44" s="841">
        <f>I18-I42</f>
        <v>0</v>
      </c>
      <c r="J44" s="836"/>
      <c r="K44" s="841">
        <f>K18-K42</f>
        <v>0</v>
      </c>
      <c r="L44" s="836"/>
      <c r="M44" s="841">
        <f>M18-M42</f>
        <v>0</v>
      </c>
      <c r="N44" s="836"/>
      <c r="O44" s="841">
        <f>O18-O42</f>
        <v>0</v>
      </c>
    </row>
    <row r="45" spans="1:19" ht="9" customHeight="1" x14ac:dyDescent="0.2">
      <c r="C45" s="337"/>
      <c r="D45" s="337"/>
      <c r="G45" s="842"/>
      <c r="H45" s="836"/>
      <c r="I45" s="842"/>
      <c r="J45" s="836"/>
      <c r="K45" s="842"/>
      <c r="L45" s="836"/>
      <c r="M45" s="842"/>
      <c r="N45" s="836"/>
      <c r="O45" s="842"/>
    </row>
    <row r="46" spans="1:19" ht="15.75" customHeight="1" x14ac:dyDescent="0.25">
      <c r="A46" s="682" t="s">
        <v>370</v>
      </c>
      <c r="C46" s="337"/>
      <c r="D46" s="337"/>
      <c r="G46" s="842"/>
      <c r="H46" s="836"/>
      <c r="I46" s="842"/>
      <c r="J46" s="836"/>
      <c r="K46" s="842"/>
      <c r="L46" s="836"/>
      <c r="M46" s="842"/>
      <c r="N46" s="836"/>
      <c r="O46" s="842"/>
    </row>
    <row r="47" spans="1:19" ht="12.75" customHeight="1" x14ac:dyDescent="0.2">
      <c r="A47" s="329" t="s">
        <v>371</v>
      </c>
      <c r="C47" s="337"/>
      <c r="D47" s="337"/>
      <c r="G47" s="771"/>
      <c r="H47" s="836"/>
      <c r="I47" s="771"/>
      <c r="J47" s="836"/>
      <c r="K47" s="771"/>
      <c r="L47" s="836"/>
      <c r="M47" s="813">
        <f>SUM(G47:K47)</f>
        <v>0</v>
      </c>
      <c r="N47" s="836"/>
      <c r="O47" s="771"/>
    </row>
    <row r="48" spans="1:19" ht="12.75" customHeight="1" x14ac:dyDescent="0.2">
      <c r="A48" s="329" t="s">
        <v>372</v>
      </c>
      <c r="C48" s="337"/>
      <c r="D48" s="337"/>
      <c r="G48" s="771"/>
      <c r="H48" s="836"/>
      <c r="I48" s="771"/>
      <c r="J48" s="836"/>
      <c r="K48" s="771"/>
      <c r="L48" s="836"/>
      <c r="M48" s="813">
        <f>SUM(G48:K48)</f>
        <v>0</v>
      </c>
      <c r="N48" s="836"/>
      <c r="O48" s="771"/>
    </row>
    <row r="49" spans="1:15" ht="12.75" customHeight="1" x14ac:dyDescent="0.2">
      <c r="A49" s="329" t="s">
        <v>23</v>
      </c>
      <c r="C49" s="337"/>
      <c r="D49" s="337"/>
      <c r="G49" s="771"/>
      <c r="H49" s="836"/>
      <c r="I49" s="771"/>
      <c r="J49" s="836"/>
      <c r="K49" s="771"/>
      <c r="L49" s="836"/>
      <c r="M49" s="813">
        <f>SUM(G49:K49)</f>
        <v>0</v>
      </c>
      <c r="N49" s="836"/>
      <c r="O49" s="771"/>
    </row>
    <row r="50" spans="1:15" ht="12.75" customHeight="1" x14ac:dyDescent="0.2">
      <c r="A50" s="329" t="s">
        <v>373</v>
      </c>
      <c r="C50" s="337"/>
      <c r="D50" s="337"/>
      <c r="G50" s="771"/>
      <c r="H50" s="836"/>
      <c r="I50" s="771"/>
      <c r="J50" s="836"/>
      <c r="K50" s="771"/>
      <c r="L50" s="836"/>
      <c r="M50" s="813">
        <f>SUM(G50:K50)</f>
        <v>0</v>
      </c>
      <c r="N50" s="836"/>
      <c r="O50" s="771"/>
    </row>
    <row r="51" spans="1:15" ht="12.75" customHeight="1" x14ac:dyDescent="0.2">
      <c r="A51" s="329" t="s">
        <v>276</v>
      </c>
      <c r="C51" s="337"/>
      <c r="D51" s="337"/>
      <c r="G51" s="771"/>
      <c r="H51" s="836"/>
      <c r="I51" s="771"/>
      <c r="J51" s="836"/>
      <c r="K51" s="771"/>
      <c r="L51" s="836"/>
      <c r="M51" s="813">
        <f>SUM(G51:K51)</f>
        <v>0</v>
      </c>
      <c r="N51" s="836"/>
      <c r="O51" s="771"/>
    </row>
    <row r="52" spans="1:15" ht="12.75" customHeight="1" x14ac:dyDescent="0.2">
      <c r="A52" s="329" t="s">
        <v>536</v>
      </c>
      <c r="C52" s="337"/>
      <c r="D52" s="337"/>
      <c r="G52" s="771"/>
      <c r="H52" s="836"/>
      <c r="I52" s="771"/>
      <c r="J52" s="836"/>
      <c r="K52" s="771"/>
      <c r="L52" s="836"/>
      <c r="M52" s="813">
        <f t="shared" ref="M52:M55" si="1">SUM(G52:K52)</f>
        <v>0</v>
      </c>
      <c r="N52" s="836"/>
      <c r="O52" s="771"/>
    </row>
    <row r="53" spans="1:15" ht="12.75" customHeight="1" x14ac:dyDescent="0.2">
      <c r="A53" s="329" t="s">
        <v>455</v>
      </c>
      <c r="C53" s="337"/>
      <c r="D53" s="337"/>
      <c r="G53" s="771"/>
      <c r="H53" s="836"/>
      <c r="I53" s="771"/>
      <c r="J53" s="836"/>
      <c r="K53" s="771"/>
      <c r="L53" s="836"/>
      <c r="M53" s="813">
        <f t="shared" si="1"/>
        <v>0</v>
      </c>
      <c r="N53" s="836"/>
      <c r="O53" s="771"/>
    </row>
    <row r="54" spans="1:15" ht="12.75" customHeight="1" x14ac:dyDescent="0.2">
      <c r="A54" s="329" t="s">
        <v>294</v>
      </c>
      <c r="C54" s="337"/>
      <c r="D54" s="337"/>
      <c r="G54" s="771"/>
      <c r="H54" s="836"/>
      <c r="I54" s="771"/>
      <c r="J54" s="836"/>
      <c r="K54" s="771"/>
      <c r="L54" s="836"/>
      <c r="M54" s="813">
        <f t="shared" si="1"/>
        <v>0</v>
      </c>
      <c r="N54" s="836"/>
      <c r="O54" s="771"/>
    </row>
    <row r="55" spans="1:15" ht="12.75" customHeight="1" x14ac:dyDescent="0.2">
      <c r="A55" s="329" t="s">
        <v>543</v>
      </c>
      <c r="C55" s="337"/>
      <c r="D55" s="337"/>
      <c r="G55" s="771"/>
      <c r="H55" s="836"/>
      <c r="I55" s="771"/>
      <c r="J55" s="836"/>
      <c r="K55" s="771"/>
      <c r="L55" s="836"/>
      <c r="M55" s="813">
        <f t="shared" si="1"/>
        <v>0</v>
      </c>
      <c r="N55" s="836"/>
      <c r="O55" s="771"/>
    </row>
    <row r="56" spans="1:15" ht="12.75" customHeight="1" x14ac:dyDescent="0.2">
      <c r="A56" s="329" t="s">
        <v>513</v>
      </c>
      <c r="C56" s="337"/>
      <c r="D56" s="337"/>
      <c r="G56" s="779"/>
      <c r="H56" s="836"/>
      <c r="I56" s="779"/>
      <c r="J56" s="836"/>
      <c r="K56" s="779"/>
      <c r="L56" s="836"/>
      <c r="M56" s="816">
        <f>SUM(G56:K56)</f>
        <v>0</v>
      </c>
      <c r="N56" s="836"/>
      <c r="O56" s="779"/>
    </row>
    <row r="57" spans="1:15" ht="9" customHeight="1" x14ac:dyDescent="0.2">
      <c r="C57" s="337"/>
      <c r="D57" s="337"/>
      <c r="G57" s="842"/>
      <c r="H57" s="836"/>
      <c r="I57" s="842"/>
      <c r="J57" s="836"/>
      <c r="K57" s="842"/>
      <c r="L57" s="836"/>
      <c r="M57" s="842"/>
      <c r="N57" s="836"/>
      <c r="O57" s="842"/>
    </row>
    <row r="58" spans="1:15" ht="12.75" customHeight="1" x14ac:dyDescent="0.2">
      <c r="B58" s="337" t="s">
        <v>375</v>
      </c>
      <c r="D58" s="337"/>
      <c r="G58" s="779">
        <f>SUM(G47:G56)</f>
        <v>0</v>
      </c>
      <c r="H58" s="836"/>
      <c r="I58" s="779">
        <f>SUM(I47:I56)</f>
        <v>0</v>
      </c>
      <c r="J58" s="836"/>
      <c r="K58" s="779">
        <f>SUM(K47:K56)</f>
        <v>0</v>
      </c>
      <c r="L58" s="836"/>
      <c r="M58" s="779">
        <f>SUM(M47:M56)</f>
        <v>0</v>
      </c>
      <c r="N58" s="836"/>
      <c r="O58" s="779">
        <f>SUM(O47:O56)</f>
        <v>0</v>
      </c>
    </row>
    <row r="59" spans="1:15" ht="8.25" customHeight="1" x14ac:dyDescent="0.2">
      <c r="C59" s="337"/>
      <c r="D59" s="337"/>
      <c r="G59" s="813"/>
      <c r="H59" s="813"/>
      <c r="I59" s="813"/>
      <c r="J59" s="813"/>
      <c r="K59" s="813"/>
      <c r="L59" s="813"/>
      <c r="M59" s="813"/>
      <c r="N59" s="813"/>
      <c r="O59" s="813"/>
    </row>
    <row r="60" spans="1:15" ht="12.6" customHeight="1" x14ac:dyDescent="0.2">
      <c r="B60" s="329" t="s">
        <v>555</v>
      </c>
      <c r="C60" s="337"/>
      <c r="D60" s="337"/>
      <c r="G60" s="842">
        <f>G44+G58</f>
        <v>0</v>
      </c>
      <c r="H60" s="843"/>
      <c r="I60" s="842">
        <f>I44+I58</f>
        <v>0</v>
      </c>
      <c r="J60" s="843"/>
      <c r="K60" s="842">
        <f>K44+K58</f>
        <v>0</v>
      </c>
      <c r="L60" s="843"/>
      <c r="M60" s="842">
        <f>M44+M58</f>
        <v>0</v>
      </c>
      <c r="N60" s="843"/>
      <c r="O60" s="842">
        <f>O44+O58</f>
        <v>0</v>
      </c>
    </row>
    <row r="61" spans="1:15" ht="8.25" customHeight="1" x14ac:dyDescent="0.2">
      <c r="C61" s="337"/>
      <c r="D61" s="337"/>
      <c r="G61" s="813"/>
      <c r="H61" s="813"/>
      <c r="I61" s="813"/>
      <c r="J61" s="813"/>
      <c r="K61" s="813"/>
      <c r="L61" s="813"/>
      <c r="M61" s="842"/>
      <c r="N61" s="813"/>
      <c r="O61" s="813"/>
    </row>
    <row r="62" spans="1:15" ht="12.6" customHeight="1" x14ac:dyDescent="0.2">
      <c r="A62" s="329" t="s">
        <v>25</v>
      </c>
      <c r="C62" s="337"/>
      <c r="D62" s="337"/>
      <c r="G62" s="813"/>
      <c r="H62" s="813"/>
      <c r="I62" s="813"/>
      <c r="J62" s="813"/>
      <c r="K62" s="813"/>
      <c r="L62" s="813"/>
      <c r="M62" s="842"/>
      <c r="N62" s="813"/>
      <c r="O62" s="813"/>
    </row>
    <row r="63" spans="1:15" ht="12.6" customHeight="1" x14ac:dyDescent="0.2">
      <c r="A63" s="329" t="s">
        <v>309</v>
      </c>
      <c r="C63" s="337"/>
      <c r="D63" s="337"/>
      <c r="G63" s="813"/>
      <c r="H63" s="813"/>
      <c r="I63" s="813"/>
      <c r="J63" s="813"/>
      <c r="K63" s="813"/>
      <c r="L63" s="813"/>
      <c r="M63" s="842">
        <f t="shared" ref="M63" si="2">M47+M61</f>
        <v>0</v>
      </c>
      <c r="N63" s="813"/>
      <c r="O63" s="813"/>
    </row>
    <row r="64" spans="1:15" ht="12.6" customHeight="1" x14ac:dyDescent="0.2">
      <c r="A64" s="329" t="s">
        <v>554</v>
      </c>
      <c r="C64" s="337"/>
      <c r="D64" s="337"/>
      <c r="G64" s="779"/>
      <c r="H64" s="836"/>
      <c r="I64" s="779"/>
      <c r="J64" s="836"/>
      <c r="K64" s="779"/>
      <c r="L64" s="836"/>
      <c r="M64" s="816">
        <f>SUM(G64:K64)</f>
        <v>0</v>
      </c>
      <c r="N64" s="836"/>
      <c r="O64" s="779"/>
    </row>
    <row r="65" spans="1:15" ht="8.25" customHeight="1" x14ac:dyDescent="0.2">
      <c r="C65" s="337"/>
      <c r="D65" s="337"/>
      <c r="G65" s="813"/>
      <c r="H65" s="813"/>
      <c r="I65" s="813"/>
      <c r="J65" s="813"/>
      <c r="K65" s="813"/>
      <c r="L65" s="813"/>
      <c r="M65" s="813"/>
      <c r="N65" s="813"/>
      <c r="O65" s="813"/>
    </row>
    <row r="66" spans="1:15" ht="12.75" customHeight="1" x14ac:dyDescent="0.2">
      <c r="B66" s="657"/>
      <c r="C66" s="329" t="s">
        <v>457</v>
      </c>
      <c r="F66" s="657"/>
      <c r="G66" s="842">
        <f>SUM(G60:G64)</f>
        <v>0</v>
      </c>
      <c r="H66" s="836"/>
      <c r="I66" s="842">
        <f>SUM(I60:I64)</f>
        <v>0</v>
      </c>
      <c r="J66" s="836"/>
      <c r="K66" s="842">
        <f>SUM(K60:K64)</f>
        <v>0</v>
      </c>
      <c r="L66" s="836"/>
      <c r="M66" s="842">
        <f>SUM(M60:M64)</f>
        <v>0</v>
      </c>
      <c r="N66" s="836"/>
      <c r="O66" s="842">
        <f>SUM(O60:O64)</f>
        <v>0</v>
      </c>
    </row>
    <row r="67" spans="1:15" ht="9" customHeight="1" x14ac:dyDescent="0.2">
      <c r="A67" s="657"/>
      <c r="B67" s="657"/>
      <c r="C67" s="337"/>
      <c r="D67" s="337"/>
      <c r="E67" s="657"/>
      <c r="F67" s="657"/>
      <c r="G67" s="840"/>
      <c r="H67" s="836"/>
      <c r="I67" s="840"/>
      <c r="J67" s="836"/>
      <c r="K67" s="840"/>
      <c r="L67" s="836"/>
      <c r="M67" s="840"/>
      <c r="N67" s="836"/>
      <c r="O67" s="840"/>
    </row>
    <row r="68" spans="1:15" ht="15" x14ac:dyDescent="0.25">
      <c r="A68" s="682" t="s">
        <v>341</v>
      </c>
      <c r="B68" s="657"/>
      <c r="C68" s="337"/>
      <c r="D68" s="337"/>
      <c r="E68" s="657"/>
      <c r="F68" s="657"/>
      <c r="G68" s="840"/>
      <c r="H68" s="836"/>
      <c r="I68" s="840"/>
      <c r="J68" s="836"/>
      <c r="K68" s="840"/>
      <c r="L68" s="836"/>
      <c r="M68" s="840"/>
      <c r="N68" s="836"/>
      <c r="O68" s="840"/>
    </row>
    <row r="69" spans="1:15" ht="12.75" customHeight="1" x14ac:dyDescent="0.2">
      <c r="A69" s="657" t="s">
        <v>515</v>
      </c>
      <c r="E69" s="337"/>
      <c r="F69" s="337"/>
      <c r="G69" s="842"/>
      <c r="H69" s="843"/>
      <c r="I69" s="842"/>
      <c r="J69" s="843"/>
      <c r="K69" s="842"/>
      <c r="L69" s="843"/>
      <c r="M69" s="842">
        <f t="shared" ref="M69:M71" si="3">SUM(G69:K69)</f>
        <v>0</v>
      </c>
      <c r="N69" s="843"/>
      <c r="O69" s="842"/>
    </row>
    <row r="70" spans="1:15" ht="12" customHeight="1" x14ac:dyDescent="0.2">
      <c r="A70" s="657"/>
      <c r="E70" s="337"/>
      <c r="F70" s="337"/>
      <c r="G70" s="842"/>
      <c r="H70" s="843"/>
      <c r="I70" s="842"/>
      <c r="J70" s="843"/>
      <c r="K70" s="842"/>
      <c r="L70" s="843"/>
      <c r="M70" s="842"/>
      <c r="N70" s="843"/>
      <c r="O70" s="842"/>
    </row>
    <row r="71" spans="1:15" ht="12.75" customHeight="1" x14ac:dyDescent="0.2">
      <c r="A71" s="683" t="s">
        <v>377</v>
      </c>
      <c r="E71" s="337"/>
      <c r="F71" s="337"/>
      <c r="G71" s="779"/>
      <c r="H71" s="836"/>
      <c r="I71" s="779"/>
      <c r="J71" s="836"/>
      <c r="K71" s="779"/>
      <c r="L71" s="836"/>
      <c r="M71" s="779">
        <f t="shared" si="3"/>
        <v>0</v>
      </c>
      <c r="N71" s="836"/>
      <c r="O71" s="779"/>
    </row>
    <row r="72" spans="1:15" ht="9" customHeight="1" x14ac:dyDescent="0.2">
      <c r="A72" s="657"/>
      <c r="E72" s="337"/>
      <c r="F72" s="337"/>
      <c r="G72" s="833"/>
      <c r="H72" s="832"/>
      <c r="I72" s="833"/>
      <c r="J72" s="832"/>
      <c r="K72" s="833"/>
      <c r="L72" s="832"/>
      <c r="M72" s="833"/>
      <c r="N72" s="832"/>
      <c r="O72" s="833"/>
    </row>
    <row r="73" spans="1:15" ht="12.75" customHeight="1" thickBot="1" x14ac:dyDescent="0.25">
      <c r="A73" s="657" t="s">
        <v>514</v>
      </c>
      <c r="E73" s="337"/>
      <c r="F73" s="337"/>
      <c r="G73" s="835">
        <f>+G66+G69+G71</f>
        <v>0</v>
      </c>
      <c r="H73" s="832"/>
      <c r="I73" s="835">
        <f>+I66+I69+I71</f>
        <v>0</v>
      </c>
      <c r="J73" s="832"/>
      <c r="K73" s="835">
        <f>+K66+K69+K71</f>
        <v>0</v>
      </c>
      <c r="L73" s="832"/>
      <c r="M73" s="835">
        <f>+M66+M69+M71</f>
        <v>0</v>
      </c>
      <c r="N73" s="832"/>
      <c r="O73" s="835">
        <f>+O66+O69+O71</f>
        <v>0</v>
      </c>
    </row>
    <row r="74" spans="1:15" ht="9" customHeight="1" thickTop="1" x14ac:dyDescent="0.2">
      <c r="C74" s="337"/>
      <c r="D74" s="337"/>
      <c r="G74" s="651"/>
      <c r="I74" s="651"/>
      <c r="K74" s="651"/>
      <c r="M74" s="651"/>
    </row>
    <row r="75" spans="1:15" x14ac:dyDescent="0.2">
      <c r="C75" s="337"/>
      <c r="D75" s="337"/>
      <c r="E75" s="657" t="s">
        <v>0</v>
      </c>
      <c r="F75" s="657"/>
      <c r="G75" s="651"/>
      <c r="I75" s="651"/>
      <c r="K75" s="651"/>
      <c r="M75" s="651"/>
    </row>
    <row r="76" spans="1:15" ht="12" customHeight="1" x14ac:dyDescent="0.2">
      <c r="A76" s="672" t="s">
        <v>109</v>
      </c>
      <c r="G76" s="343"/>
      <c r="I76" s="343"/>
      <c r="K76" s="343"/>
      <c r="M76" s="343"/>
    </row>
    <row r="77" spans="1:15" ht="12" customHeight="1" x14ac:dyDescent="0.2">
      <c r="A77" s="672"/>
      <c r="G77" s="343"/>
      <c r="I77" s="343"/>
      <c r="K77" s="343"/>
      <c r="M77" s="343"/>
    </row>
    <row r="78" spans="1:15" ht="12" customHeight="1" x14ac:dyDescent="0.2">
      <c r="A78" s="605" t="s">
        <v>665</v>
      </c>
      <c r="G78" s="343"/>
      <c r="I78" s="343"/>
      <c r="K78" s="343"/>
      <c r="M78" s="343"/>
    </row>
    <row r="79" spans="1:15" ht="12" customHeight="1" x14ac:dyDescent="0.2">
      <c r="G79" s="684"/>
      <c r="I79" s="684"/>
      <c r="K79" s="684"/>
      <c r="M79" s="684"/>
      <c r="O79" s="345"/>
    </row>
    <row r="80" spans="1:15" x14ac:dyDescent="0.2">
      <c r="G80" s="335" t="s">
        <v>322</v>
      </c>
      <c r="H80" s="335"/>
      <c r="I80" s="335" t="s">
        <v>322</v>
      </c>
      <c r="J80" s="335"/>
      <c r="K80" s="335" t="s">
        <v>322</v>
      </c>
      <c r="L80" s="335"/>
      <c r="M80" s="335" t="s">
        <v>322</v>
      </c>
      <c r="N80" s="335"/>
      <c r="O80" s="335" t="s">
        <v>322</v>
      </c>
    </row>
    <row r="81" spans="1:15" ht="13.5" customHeight="1" x14ac:dyDescent="0.2">
      <c r="G81" s="343">
        <f>G73-'Proprietary Funds - BS'!G92</f>
        <v>0</v>
      </c>
      <c r="I81" s="343">
        <f>I73-'Proprietary Funds - BS'!I92</f>
        <v>0</v>
      </c>
      <c r="K81" s="343">
        <f>K73-'Proprietary Funds - BS'!K92</f>
        <v>0</v>
      </c>
      <c r="M81" s="343">
        <f>M73-'Proprietary Funds - BS'!M92</f>
        <v>0</v>
      </c>
      <c r="O81" s="343">
        <f>O73-'Proprietary Funds - BS'!O92</f>
        <v>0</v>
      </c>
    </row>
    <row r="82" spans="1:15" ht="9" customHeight="1" x14ac:dyDescent="0.2"/>
    <row r="83" spans="1:15" ht="15.75" customHeight="1" x14ac:dyDescent="0.2">
      <c r="A83" s="361" t="s">
        <v>401</v>
      </c>
    </row>
    <row r="84" spans="1:15" ht="13.5" customHeight="1" x14ac:dyDescent="0.2">
      <c r="B84" s="362" t="s">
        <v>556</v>
      </c>
      <c r="G84" s="403"/>
      <c r="H84" s="403"/>
      <c r="I84" s="403"/>
      <c r="J84" s="403"/>
      <c r="K84" s="403"/>
      <c r="L84" s="403"/>
      <c r="M84" s="403"/>
      <c r="N84" s="403"/>
      <c r="O84" s="403"/>
    </row>
    <row r="85" spans="1:15" x14ac:dyDescent="0.2">
      <c r="B85" s="362" t="s">
        <v>403</v>
      </c>
      <c r="C85" s="362"/>
      <c r="D85" s="362"/>
      <c r="E85" s="318"/>
      <c r="F85" s="352"/>
      <c r="G85" s="352"/>
      <c r="H85" s="352"/>
      <c r="I85" s="352"/>
      <c r="J85" s="352"/>
      <c r="K85" s="403"/>
      <c r="L85" s="403"/>
      <c r="M85" s="403"/>
      <c r="N85" s="403"/>
      <c r="O85" s="403"/>
    </row>
    <row r="86" spans="1:15" x14ac:dyDescent="0.2">
      <c r="A86" s="342"/>
      <c r="B86" s="940" t="s">
        <v>402</v>
      </c>
      <c r="C86" s="940"/>
      <c r="D86" s="940"/>
      <c r="E86" s="940"/>
      <c r="F86" s="940"/>
      <c r="G86" s="940"/>
      <c r="H86" s="940"/>
      <c r="I86" s="940"/>
      <c r="J86" s="940"/>
    </row>
    <row r="87" spans="1:15" ht="12" customHeight="1" x14ac:dyDescent="0.2"/>
    <row r="88" spans="1:15" ht="9" customHeight="1" x14ac:dyDescent="0.2"/>
    <row r="89" spans="1:15" ht="19.149999999999999" customHeight="1" x14ac:dyDescent="0.2">
      <c r="A89" s="496"/>
      <c r="B89" s="448"/>
      <c r="C89" s="448"/>
      <c r="E89" s="497" t="s">
        <v>666</v>
      </c>
      <c r="F89" s="491" t="s">
        <v>590</v>
      </c>
    </row>
    <row r="90" spans="1:15" ht="15.6" customHeight="1" x14ac:dyDescent="0.2">
      <c r="A90" s="451"/>
      <c r="B90" s="451"/>
      <c r="C90" s="451"/>
      <c r="E90" s="451" t="s">
        <v>614</v>
      </c>
      <c r="F90" s="465" t="s">
        <v>615</v>
      </c>
    </row>
    <row r="91" spans="1:15" ht="15.6" customHeight="1" x14ac:dyDescent="0.2">
      <c r="A91" s="451"/>
      <c r="B91" s="449"/>
      <c r="C91" s="449"/>
      <c r="E91" s="449" t="s">
        <v>616</v>
      </c>
      <c r="F91" s="453" t="s">
        <v>617</v>
      </c>
    </row>
    <row r="92" spans="1:15" ht="15.6" customHeight="1" x14ac:dyDescent="0.2">
      <c r="A92" s="451"/>
      <c r="B92" s="449"/>
      <c r="C92" s="449"/>
      <c r="E92" s="449" t="s">
        <v>616</v>
      </c>
      <c r="F92" s="949" t="s">
        <v>647</v>
      </c>
      <c r="G92" s="949"/>
      <c r="H92" s="949"/>
      <c r="I92" s="949"/>
      <c r="J92" s="949"/>
      <c r="K92" s="949"/>
      <c r="L92" s="949"/>
      <c r="M92" s="949"/>
      <c r="N92" s="949"/>
      <c r="O92" s="949"/>
    </row>
    <row r="93" spans="1:15" ht="15.6" customHeight="1" x14ac:dyDescent="0.2">
      <c r="A93" s="493"/>
      <c r="B93" s="490"/>
      <c r="C93" s="490"/>
      <c r="E93" s="490"/>
      <c r="F93" s="949"/>
      <c r="G93" s="949"/>
      <c r="H93" s="949"/>
      <c r="I93" s="949"/>
      <c r="J93" s="949"/>
      <c r="K93" s="949"/>
      <c r="L93" s="949"/>
      <c r="M93" s="949"/>
      <c r="N93" s="949"/>
      <c r="O93" s="949"/>
    </row>
    <row r="94" spans="1:15" ht="15.6" customHeight="1" x14ac:dyDescent="0.2">
      <c r="A94" s="451"/>
      <c r="B94" s="449"/>
      <c r="C94" s="449"/>
      <c r="E94" s="449" t="s">
        <v>619</v>
      </c>
      <c r="F94" s="453" t="s">
        <v>620</v>
      </c>
    </row>
    <row r="95" spans="1:15" ht="15.6" customHeight="1" x14ac:dyDescent="0.2">
      <c r="A95" s="451"/>
      <c r="B95" s="449"/>
      <c r="C95" s="449"/>
      <c r="E95" s="449" t="s">
        <v>621</v>
      </c>
      <c r="F95" s="453" t="s">
        <v>622</v>
      </c>
    </row>
    <row r="96" spans="1:15" ht="15.6" customHeight="1" x14ac:dyDescent="0.2">
      <c r="A96" s="451"/>
      <c r="B96" s="449"/>
      <c r="C96" s="449"/>
      <c r="E96" s="449" t="s">
        <v>623</v>
      </c>
      <c r="F96" s="453" t="s">
        <v>646</v>
      </c>
    </row>
    <row r="97" spans="1:6" ht="15.6" customHeight="1" x14ac:dyDescent="0.2">
      <c r="A97" s="451"/>
      <c r="B97" s="449"/>
      <c r="C97" s="449"/>
      <c r="E97" s="449" t="s">
        <v>625</v>
      </c>
      <c r="F97" s="453" t="s">
        <v>626</v>
      </c>
    </row>
    <row r="98" spans="1:6" x14ac:dyDescent="0.2">
      <c r="E98" s="427" t="s">
        <v>671</v>
      </c>
      <c r="F98" s="435" t="s">
        <v>669</v>
      </c>
    </row>
  </sheetData>
  <mergeCells count="3">
    <mergeCell ref="F92:O93"/>
    <mergeCell ref="B86:J86"/>
    <mergeCell ref="A1:O1"/>
  </mergeCells>
  <pageMargins left="0.75" right="0.5" top="0.75" bottom="0.5" header="0.3" footer="0.5"/>
  <pageSetup scale="64"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7" tint="0.59999389629810485"/>
    <pageSetUpPr fitToPage="1"/>
  </sheetPr>
  <dimension ref="A1:BI134"/>
  <sheetViews>
    <sheetView view="pageBreakPreview" zoomScale="80" zoomScaleNormal="100" zoomScaleSheetLayoutView="80" workbookViewId="0">
      <selection activeCell="F10" sqref="F10"/>
    </sheetView>
  </sheetViews>
  <sheetFormatPr defaultColWidth="9.140625" defaultRowHeight="14.25" x14ac:dyDescent="0.2"/>
  <cols>
    <col min="1" max="3" width="2.7109375" style="329" customWidth="1"/>
    <col min="4" max="4" width="69" style="329" customWidth="1"/>
    <col min="5" max="5" width="2.140625" style="329" customWidth="1"/>
    <col min="6" max="6" width="15.7109375" style="329" customWidth="1"/>
    <col min="7" max="7" width="1.7109375" style="360" customWidth="1"/>
    <col min="8" max="8" width="15.7109375" style="329" customWidth="1"/>
    <col min="9" max="9" width="1.7109375" style="360" customWidth="1"/>
    <col min="10" max="10" width="15.7109375" style="329" customWidth="1"/>
    <col min="11" max="11" width="1.7109375" style="360" customWidth="1"/>
    <col min="12" max="12" width="15.7109375" style="329" customWidth="1"/>
    <col min="13" max="13" width="1.7109375" style="360" customWidth="1"/>
    <col min="14" max="14" width="15.7109375" style="343" customWidth="1"/>
    <col min="15" max="15" width="1.42578125" style="356" customWidth="1"/>
    <col min="16" max="16" width="2.85546875" style="329" bestFit="1" customWidth="1"/>
    <col min="17" max="17" width="18" style="329" customWidth="1"/>
    <col min="18" max="16384" width="9.140625" style="329"/>
  </cols>
  <sheetData>
    <row r="1" spans="1:19" ht="20.25" customHeight="1" x14ac:dyDescent="0.2">
      <c r="A1" s="320" t="s">
        <v>239</v>
      </c>
      <c r="B1" s="321"/>
      <c r="C1" s="519"/>
      <c r="D1" s="519"/>
      <c r="E1" s="519"/>
      <c r="F1" s="519"/>
      <c r="G1" s="520"/>
      <c r="H1" s="519"/>
      <c r="I1" s="520"/>
      <c r="J1" s="519"/>
      <c r="K1" s="520"/>
      <c r="L1" s="519"/>
      <c r="M1" s="520"/>
      <c r="N1" s="521"/>
    </row>
    <row r="2" spans="1:19" ht="20.25" customHeight="1" x14ac:dyDescent="0.2">
      <c r="A2" s="321" t="s">
        <v>26</v>
      </c>
      <c r="B2" s="321"/>
      <c r="C2" s="519"/>
      <c r="D2" s="519"/>
      <c r="E2" s="519"/>
      <c r="F2" s="519"/>
      <c r="G2" s="520"/>
      <c r="H2" s="519"/>
      <c r="I2" s="520"/>
      <c r="J2" s="519"/>
      <c r="K2" s="520"/>
      <c r="L2" s="519"/>
      <c r="M2" s="520"/>
      <c r="N2" s="521"/>
    </row>
    <row r="3" spans="1:19" ht="20.25" customHeight="1" x14ac:dyDescent="0.2">
      <c r="A3" s="322" t="s">
        <v>440</v>
      </c>
      <c r="B3" s="321"/>
      <c r="C3" s="519"/>
      <c r="D3" s="519"/>
      <c r="E3" s="519"/>
      <c r="F3" s="519"/>
      <c r="G3" s="520"/>
      <c r="H3" s="519"/>
      <c r="I3" s="520"/>
      <c r="J3" s="519"/>
      <c r="K3" s="520"/>
      <c r="L3" s="519"/>
      <c r="M3" s="520"/>
      <c r="N3" s="417" t="s">
        <v>339</v>
      </c>
    </row>
    <row r="4" spans="1:19" ht="20.25" customHeight="1" thickBot="1" x14ac:dyDescent="0.3">
      <c r="A4" s="573" t="s">
        <v>577</v>
      </c>
      <c r="B4" s="324"/>
      <c r="C4" s="522"/>
      <c r="D4" s="522"/>
      <c r="E4" s="522"/>
      <c r="F4" s="522"/>
      <c r="G4" s="522"/>
      <c r="H4" s="522"/>
      <c r="I4" s="522"/>
      <c r="J4" s="522"/>
      <c r="K4" s="522"/>
      <c r="L4" s="522"/>
      <c r="M4" s="522"/>
      <c r="N4" s="574" t="s">
        <v>116</v>
      </c>
    </row>
    <row r="5" spans="1:19" x14ac:dyDescent="0.2">
      <c r="A5" s="325"/>
      <c r="B5" s="325"/>
      <c r="C5" s="325"/>
      <c r="D5" s="325"/>
      <c r="E5" s="325"/>
      <c r="F5" s="325"/>
      <c r="G5" s="326"/>
      <c r="H5" s="325"/>
      <c r="I5" s="326"/>
      <c r="J5" s="325"/>
      <c r="K5" s="326"/>
      <c r="L5" s="325"/>
      <c r="M5" s="326"/>
      <c r="N5" s="327"/>
    </row>
    <row r="6" spans="1:19" ht="15" x14ac:dyDescent="0.25">
      <c r="A6" s="688"/>
      <c r="B6" s="688"/>
      <c r="C6" s="688"/>
      <c r="D6" s="688"/>
      <c r="E6" s="688"/>
      <c r="F6" s="689"/>
      <c r="G6" s="689"/>
      <c r="H6" s="689"/>
      <c r="I6" s="689"/>
      <c r="J6" s="328"/>
      <c r="K6" s="805"/>
      <c r="L6" s="650"/>
      <c r="M6" s="805"/>
      <c r="N6" s="652" t="s">
        <v>388</v>
      </c>
      <c r="O6" s="802"/>
      <c r="Q6" s="952" t="s">
        <v>589</v>
      </c>
    </row>
    <row r="7" spans="1:19" ht="15" x14ac:dyDescent="0.25">
      <c r="A7" s="688"/>
      <c r="B7" s="688"/>
      <c r="C7" s="688"/>
      <c r="D7" s="688"/>
      <c r="E7" s="688"/>
      <c r="F7" s="689"/>
      <c r="G7" s="689"/>
      <c r="H7" s="689"/>
      <c r="I7" s="689"/>
      <c r="J7" s="328"/>
      <c r="K7" s="805"/>
      <c r="L7" s="652" t="s">
        <v>388</v>
      </c>
      <c r="M7" s="652"/>
      <c r="N7" s="652" t="s">
        <v>387</v>
      </c>
      <c r="O7" s="802"/>
      <c r="Q7" s="952"/>
    </row>
    <row r="8" spans="1:19" ht="15" x14ac:dyDescent="0.25">
      <c r="A8" s="688"/>
      <c r="B8" s="688"/>
      <c r="C8" s="688"/>
      <c r="D8" s="688"/>
      <c r="E8" s="688"/>
      <c r="F8" s="689"/>
      <c r="G8" s="689"/>
      <c r="H8" s="689"/>
      <c r="I8" s="689"/>
      <c r="J8" s="652" t="s">
        <v>14</v>
      </c>
      <c r="K8" s="652"/>
      <c r="L8" s="652" t="s">
        <v>387</v>
      </c>
      <c r="M8" s="652"/>
      <c r="N8" s="652" t="s">
        <v>271</v>
      </c>
      <c r="O8" s="802"/>
      <c r="Q8" s="952"/>
    </row>
    <row r="9" spans="1:19" ht="15" x14ac:dyDescent="0.25">
      <c r="A9" s="688"/>
      <c r="B9" s="688"/>
      <c r="C9" s="688"/>
      <c r="D9" s="688"/>
      <c r="E9" s="688"/>
      <c r="F9" s="689"/>
      <c r="G9" s="689"/>
      <c r="H9" s="689"/>
      <c r="I9" s="689"/>
      <c r="J9" s="652" t="s">
        <v>387</v>
      </c>
      <c r="K9" s="652"/>
      <c r="L9" s="652" t="s">
        <v>271</v>
      </c>
      <c r="M9" s="652"/>
      <c r="N9" s="652">
        <v>2019</v>
      </c>
      <c r="O9" s="802"/>
      <c r="Q9" s="952"/>
    </row>
    <row r="10" spans="1:19" ht="17.25" customHeight="1" x14ac:dyDescent="0.25">
      <c r="A10" s="688"/>
      <c r="B10" s="688"/>
      <c r="C10" s="688"/>
      <c r="D10" s="688"/>
      <c r="F10" s="675" t="s">
        <v>346</v>
      </c>
      <c r="G10" s="831"/>
      <c r="H10" s="675" t="s">
        <v>347</v>
      </c>
      <c r="I10" s="831"/>
      <c r="J10" s="654" t="s">
        <v>661</v>
      </c>
      <c r="K10" s="652"/>
      <c r="L10" s="654">
        <v>2020</v>
      </c>
      <c r="M10" s="652"/>
      <c r="N10" s="594" t="s">
        <v>464</v>
      </c>
      <c r="O10" s="804"/>
      <c r="Q10" s="952"/>
    </row>
    <row r="11" spans="1:19" ht="15" x14ac:dyDescent="0.25">
      <c r="A11" s="953" t="s">
        <v>65</v>
      </c>
      <c r="B11" s="954"/>
      <c r="C11" s="954"/>
      <c r="D11" s="954"/>
      <c r="E11" s="691"/>
      <c r="F11" s="691"/>
      <c r="G11" s="692"/>
      <c r="H11" s="691"/>
      <c r="I11" s="692"/>
      <c r="J11" s="691"/>
      <c r="K11" s="692"/>
      <c r="L11" s="691"/>
      <c r="M11" s="692"/>
      <c r="N11" s="691"/>
      <c r="P11" s="341" t="s">
        <v>0</v>
      </c>
    </row>
    <row r="12" spans="1:19" ht="12.75" customHeight="1" x14ac:dyDescent="0.2">
      <c r="A12" s="688" t="s">
        <v>562</v>
      </c>
      <c r="C12" s="688"/>
      <c r="D12" s="688"/>
      <c r="F12" s="844">
        <v>0</v>
      </c>
      <c r="G12" s="845"/>
      <c r="H12" s="844">
        <v>0</v>
      </c>
      <c r="I12" s="845"/>
      <c r="J12" s="844">
        <v>0</v>
      </c>
      <c r="K12" s="845"/>
      <c r="L12" s="844">
        <f>SUM(F12:J12)</f>
        <v>0</v>
      </c>
      <c r="M12" s="845"/>
      <c r="N12" s="844">
        <v>0</v>
      </c>
      <c r="Q12" s="456" t="s">
        <v>627</v>
      </c>
    </row>
    <row r="13" spans="1:19" ht="12.75" customHeight="1" x14ac:dyDescent="0.2">
      <c r="A13" s="688" t="s">
        <v>27</v>
      </c>
      <c r="C13" s="688"/>
      <c r="D13" s="688"/>
      <c r="E13" s="689"/>
      <c r="F13" s="771"/>
      <c r="G13" s="848"/>
      <c r="H13" s="771"/>
      <c r="I13" s="848"/>
      <c r="J13" s="771"/>
      <c r="K13" s="848"/>
      <c r="L13" s="849">
        <f>SUM(F13:J13)</f>
        <v>0</v>
      </c>
      <c r="M13" s="848"/>
      <c r="N13" s="771"/>
    </row>
    <row r="14" spans="1:19" ht="12.75" customHeight="1" x14ac:dyDescent="0.2">
      <c r="A14" s="688" t="s">
        <v>28</v>
      </c>
      <c r="C14" s="688"/>
      <c r="D14" s="688"/>
      <c r="E14" s="689"/>
      <c r="F14" s="771"/>
      <c r="G14" s="848"/>
      <c r="H14" s="771"/>
      <c r="I14" s="848"/>
      <c r="J14" s="771"/>
      <c r="K14" s="848"/>
      <c r="L14" s="849">
        <f>SUM(F14:J14)</f>
        <v>0</v>
      </c>
      <c r="M14" s="848"/>
      <c r="N14" s="771"/>
    </row>
    <row r="15" spans="1:19" ht="12.75" customHeight="1" x14ac:dyDescent="0.2">
      <c r="A15" s="688" t="s">
        <v>338</v>
      </c>
      <c r="C15" s="688"/>
      <c r="D15" s="688"/>
      <c r="F15" s="771"/>
      <c r="G15" s="848"/>
      <c r="H15" s="771"/>
      <c r="I15" s="848"/>
      <c r="J15" s="771"/>
      <c r="K15" s="848"/>
      <c r="L15" s="849">
        <f>SUM(F15:J15)</f>
        <v>0</v>
      </c>
      <c r="M15" s="848"/>
      <c r="N15" s="771"/>
      <c r="O15" s="357"/>
      <c r="P15" s="357"/>
      <c r="Q15" s="357"/>
      <c r="R15" s="357"/>
      <c r="S15" s="357"/>
    </row>
    <row r="16" spans="1:19" ht="12.75" customHeight="1" x14ac:dyDescent="0.2">
      <c r="A16" s="688" t="s">
        <v>337</v>
      </c>
      <c r="C16" s="688"/>
      <c r="D16" s="688"/>
      <c r="F16" s="771"/>
      <c r="G16" s="848"/>
      <c r="H16" s="771"/>
      <c r="I16" s="848"/>
      <c r="J16" s="771"/>
      <c r="K16" s="848"/>
      <c r="L16" s="849">
        <f>SUM(F16:J16)</f>
        <v>0</v>
      </c>
      <c r="M16" s="848"/>
      <c r="N16" s="771"/>
      <c r="O16" s="357"/>
      <c r="P16" s="357"/>
      <c r="Q16" s="357"/>
      <c r="R16" s="357"/>
      <c r="S16" s="357"/>
    </row>
    <row r="17" spans="1:19" ht="12.75" customHeight="1" x14ac:dyDescent="0.2">
      <c r="A17" s="688" t="s">
        <v>531</v>
      </c>
      <c r="C17" s="688"/>
      <c r="D17" s="688"/>
      <c r="F17" s="771"/>
      <c r="G17" s="848"/>
      <c r="H17" s="771"/>
      <c r="I17" s="848"/>
      <c r="J17" s="771"/>
      <c r="K17" s="848"/>
      <c r="L17" s="849">
        <f t="shared" ref="L17:L18" si="0">SUM(F17:J17)</f>
        <v>0</v>
      </c>
      <c r="M17" s="848"/>
      <c r="N17" s="771"/>
      <c r="O17" s="357"/>
      <c r="P17" s="357"/>
      <c r="Q17" s="357"/>
      <c r="R17" s="357"/>
      <c r="S17" s="357"/>
    </row>
    <row r="18" spans="1:19" ht="12.75" customHeight="1" x14ac:dyDescent="0.2">
      <c r="A18" s="688" t="s">
        <v>532</v>
      </c>
      <c r="C18" s="688"/>
      <c r="D18" s="688"/>
      <c r="F18" s="771"/>
      <c r="G18" s="848"/>
      <c r="H18" s="771"/>
      <c r="I18" s="848"/>
      <c r="J18" s="771"/>
      <c r="K18" s="848"/>
      <c r="L18" s="849">
        <f t="shared" si="0"/>
        <v>0</v>
      </c>
      <c r="M18" s="848"/>
      <c r="N18" s="771"/>
      <c r="O18" s="357"/>
      <c r="P18" s="357"/>
      <c r="Q18" s="357"/>
      <c r="R18" s="357"/>
      <c r="S18" s="357"/>
    </row>
    <row r="19" spans="1:19" ht="12.75" customHeight="1" x14ac:dyDescent="0.2">
      <c r="A19" s="688" t="s">
        <v>390</v>
      </c>
      <c r="C19" s="688"/>
      <c r="D19" s="688"/>
      <c r="F19" s="779"/>
      <c r="G19" s="848"/>
      <c r="H19" s="779"/>
      <c r="I19" s="848"/>
      <c r="J19" s="779"/>
      <c r="K19" s="848"/>
      <c r="L19" s="850">
        <f>SUM(F19:J19)</f>
        <v>0</v>
      </c>
      <c r="M19" s="848"/>
      <c r="N19" s="779"/>
      <c r="O19" s="357"/>
      <c r="P19" s="357"/>
      <c r="Q19" s="357"/>
      <c r="R19" s="357"/>
      <c r="S19" s="357"/>
    </row>
    <row r="20" spans="1:19" ht="12.75" customHeight="1" x14ac:dyDescent="0.2">
      <c r="A20" s="690"/>
      <c r="B20" s="690"/>
      <c r="C20" s="690"/>
      <c r="D20" s="690"/>
      <c r="F20" s="848"/>
      <c r="G20" s="848"/>
      <c r="H20" s="848"/>
      <c r="I20" s="848"/>
      <c r="J20" s="848"/>
      <c r="K20" s="848"/>
      <c r="L20" s="848"/>
      <c r="M20" s="848"/>
      <c r="N20" s="848"/>
      <c r="O20" s="357"/>
      <c r="P20" s="357"/>
      <c r="Q20" s="357"/>
      <c r="R20" s="357"/>
      <c r="S20" s="357"/>
    </row>
    <row r="21" spans="1:19" ht="12.75" customHeight="1" x14ac:dyDescent="0.2">
      <c r="A21" s="688"/>
      <c r="B21" s="688" t="s">
        <v>34</v>
      </c>
      <c r="D21" s="688"/>
      <c r="F21" s="851">
        <f>SUM(F12:F19)</f>
        <v>0</v>
      </c>
      <c r="G21" s="848"/>
      <c r="H21" s="851">
        <f>SUM(H12:H19)</f>
        <v>0</v>
      </c>
      <c r="I21" s="848"/>
      <c r="J21" s="851">
        <f>SUM(J12:J19)</f>
        <v>0</v>
      </c>
      <c r="K21" s="848"/>
      <c r="L21" s="851">
        <f>SUM(L12:L19)</f>
        <v>0</v>
      </c>
      <c r="M21" s="848"/>
      <c r="N21" s="851">
        <f>SUM(N12:N19)</f>
        <v>0</v>
      </c>
    </row>
    <row r="22" spans="1:19" ht="12.75" customHeight="1" x14ac:dyDescent="0.2">
      <c r="A22" s="688"/>
      <c r="B22" s="688"/>
      <c r="C22" s="688"/>
      <c r="D22" s="688"/>
      <c r="F22" s="852"/>
      <c r="G22" s="848"/>
      <c r="H22" s="852"/>
      <c r="I22" s="848"/>
      <c r="J22" s="852"/>
      <c r="K22" s="848"/>
      <c r="L22" s="852"/>
      <c r="M22" s="848"/>
      <c r="N22" s="852"/>
    </row>
    <row r="23" spans="1:19" ht="15" x14ac:dyDescent="0.2">
      <c r="A23" s="953" t="s">
        <v>66</v>
      </c>
      <c r="B23" s="954"/>
      <c r="C23" s="954"/>
      <c r="D23" s="954"/>
      <c r="F23" s="852"/>
      <c r="G23" s="848"/>
      <c r="H23" s="852"/>
      <c r="I23" s="848"/>
      <c r="J23" s="852"/>
      <c r="K23" s="848"/>
      <c r="L23" s="852"/>
      <c r="M23" s="848"/>
      <c r="N23" s="852"/>
      <c r="Q23" s="457" t="s">
        <v>628</v>
      </c>
    </row>
    <row r="24" spans="1:19" ht="12.6" customHeight="1" x14ac:dyDescent="0.2">
      <c r="A24" s="637" t="s">
        <v>533</v>
      </c>
      <c r="B24" s="697"/>
      <c r="C24" s="697"/>
      <c r="D24" s="697"/>
      <c r="F24" s="852"/>
      <c r="G24" s="848"/>
      <c r="H24" s="852"/>
      <c r="I24" s="848"/>
      <c r="J24" s="852"/>
      <c r="K24" s="848"/>
      <c r="L24" s="849">
        <f t="shared" ref="L24:L28" si="1">SUM(F24:J24)</f>
        <v>0</v>
      </c>
      <c r="M24" s="848"/>
      <c r="N24" s="852"/>
    </row>
    <row r="25" spans="1:19" ht="12.6" customHeight="1" x14ac:dyDescent="0.2">
      <c r="A25" s="637" t="s">
        <v>534</v>
      </c>
      <c r="B25" s="697"/>
      <c r="C25" s="697"/>
      <c r="D25" s="697"/>
      <c r="F25" s="852"/>
      <c r="G25" s="848"/>
      <c r="H25" s="852"/>
      <c r="I25" s="848"/>
      <c r="J25" s="852"/>
      <c r="K25" s="848"/>
      <c r="L25" s="849">
        <f t="shared" si="1"/>
        <v>0</v>
      </c>
      <c r="M25" s="848"/>
      <c r="N25" s="852"/>
    </row>
    <row r="26" spans="1:19" ht="12.6" customHeight="1" x14ac:dyDescent="0.2">
      <c r="A26" s="637" t="s">
        <v>541</v>
      </c>
      <c r="B26" s="697"/>
      <c r="C26" s="697"/>
      <c r="D26" s="697"/>
      <c r="F26" s="852"/>
      <c r="G26" s="848"/>
      <c r="H26" s="852"/>
      <c r="I26" s="848"/>
      <c r="J26" s="852"/>
      <c r="K26" s="848"/>
      <c r="L26" s="849">
        <f t="shared" si="1"/>
        <v>0</v>
      </c>
      <c r="M26" s="848"/>
      <c r="N26" s="852"/>
    </row>
    <row r="27" spans="1:19" ht="12.75" customHeight="1" x14ac:dyDescent="0.2">
      <c r="A27" s="637" t="s">
        <v>23</v>
      </c>
      <c r="C27" s="688"/>
      <c r="D27" s="688"/>
      <c r="F27" s="771"/>
      <c r="G27" s="812"/>
      <c r="H27" s="771"/>
      <c r="I27" s="812"/>
      <c r="J27" s="771"/>
      <c r="K27" s="812"/>
      <c r="L27" s="849">
        <f>SUM(F27:J27)</f>
        <v>0</v>
      </c>
      <c r="M27" s="812"/>
      <c r="N27" s="771"/>
      <c r="Q27" s="335"/>
    </row>
    <row r="28" spans="1:19" ht="12.75" customHeight="1" x14ac:dyDescent="0.2">
      <c r="A28" s="637" t="s">
        <v>529</v>
      </c>
      <c r="C28" s="688"/>
      <c r="D28" s="688"/>
      <c r="F28" s="771"/>
      <c r="G28" s="812"/>
      <c r="H28" s="771"/>
      <c r="I28" s="812"/>
      <c r="J28" s="771"/>
      <c r="K28" s="812"/>
      <c r="L28" s="849">
        <f t="shared" si="1"/>
        <v>0</v>
      </c>
      <c r="M28" s="812"/>
      <c r="N28" s="771"/>
      <c r="Q28" s="335"/>
    </row>
    <row r="29" spans="1:19" ht="12.75" customHeight="1" x14ac:dyDescent="0.2">
      <c r="A29" s="637" t="s">
        <v>48</v>
      </c>
      <c r="C29" s="688"/>
      <c r="D29" s="688"/>
      <c r="F29" s="779"/>
      <c r="G29" s="853"/>
      <c r="H29" s="779"/>
      <c r="I29" s="853"/>
      <c r="J29" s="779"/>
      <c r="K29" s="853"/>
      <c r="L29" s="850">
        <f>SUM(F29:J29)</f>
        <v>0</v>
      </c>
      <c r="M29" s="853"/>
      <c r="N29" s="779"/>
      <c r="Q29" s="335"/>
    </row>
    <row r="30" spans="1:19" ht="12.75" customHeight="1" x14ac:dyDescent="0.2">
      <c r="C30" s="690"/>
      <c r="D30" s="690"/>
      <c r="F30" s="848"/>
      <c r="G30" s="848"/>
      <c r="H30" s="848"/>
      <c r="I30" s="848"/>
      <c r="J30" s="848"/>
      <c r="K30" s="848"/>
      <c r="L30" s="848"/>
      <c r="M30" s="848"/>
      <c r="N30" s="848"/>
      <c r="O30" s="358"/>
    </row>
    <row r="31" spans="1:19" ht="12.75" customHeight="1" x14ac:dyDescent="0.2">
      <c r="A31" s="688"/>
      <c r="B31" s="688" t="s">
        <v>74</v>
      </c>
      <c r="D31" s="688"/>
      <c r="F31" s="851">
        <f>SUM(F24:F29)</f>
        <v>0</v>
      </c>
      <c r="G31" s="854"/>
      <c r="H31" s="851">
        <f>SUM(H24:H29)</f>
        <v>0</v>
      </c>
      <c r="I31" s="854"/>
      <c r="J31" s="851">
        <f>SUM(J24:J29)</f>
        <v>0</v>
      </c>
      <c r="K31" s="854"/>
      <c r="L31" s="851">
        <f>SUM(L24:L29)</f>
        <v>0</v>
      </c>
      <c r="M31" s="854"/>
      <c r="N31" s="851">
        <f>SUM(N24:N29)</f>
        <v>0</v>
      </c>
      <c r="O31" s="358"/>
    </row>
    <row r="32" spans="1:19" ht="12.75" customHeight="1" x14ac:dyDescent="0.2">
      <c r="A32" s="688"/>
      <c r="B32" s="688"/>
      <c r="C32" s="688"/>
      <c r="D32" s="688"/>
      <c r="F32" s="852"/>
      <c r="G32" s="848"/>
      <c r="H32" s="852"/>
      <c r="I32" s="848"/>
      <c r="J32" s="852"/>
      <c r="K32" s="848"/>
      <c r="L32" s="852"/>
      <c r="M32" s="848"/>
      <c r="N32" s="852"/>
      <c r="O32" s="356" t="s">
        <v>0</v>
      </c>
    </row>
    <row r="33" spans="1:17" ht="15" x14ac:dyDescent="0.2">
      <c r="A33" s="953" t="s">
        <v>72</v>
      </c>
      <c r="B33" s="954"/>
      <c r="C33" s="954"/>
      <c r="D33" s="954"/>
      <c r="F33" s="852"/>
      <c r="G33" s="848"/>
      <c r="H33" s="852"/>
      <c r="I33" s="848"/>
      <c r="J33" s="852"/>
      <c r="K33" s="848"/>
      <c r="L33" s="852"/>
      <c r="M33" s="848"/>
      <c r="N33" s="852"/>
    </row>
    <row r="34" spans="1:17" ht="15" x14ac:dyDescent="0.2">
      <c r="A34" s="699" t="s">
        <v>71</v>
      </c>
      <c r="B34" s="697"/>
      <c r="C34" s="697"/>
      <c r="D34" s="697"/>
      <c r="F34" s="852"/>
      <c r="G34" s="848"/>
      <c r="H34" s="852"/>
      <c r="I34" s="848"/>
      <c r="J34" s="852"/>
      <c r="K34" s="848"/>
      <c r="L34" s="852"/>
      <c r="M34" s="848"/>
      <c r="N34" s="852"/>
      <c r="Q34" s="458" t="s">
        <v>629</v>
      </c>
    </row>
    <row r="35" spans="1:17" ht="12.6" customHeight="1" x14ac:dyDescent="0.2">
      <c r="A35" s="637" t="s">
        <v>535</v>
      </c>
      <c r="B35" s="697"/>
      <c r="C35" s="697"/>
      <c r="D35" s="697"/>
      <c r="F35" s="852"/>
      <c r="G35" s="848"/>
      <c r="H35" s="852"/>
      <c r="I35" s="848"/>
      <c r="J35" s="852"/>
      <c r="K35" s="848"/>
      <c r="L35" s="849">
        <f t="shared" ref="L35:L45" si="2">SUM(F35:J35)</f>
        <v>0</v>
      </c>
      <c r="M35" s="848"/>
      <c r="N35" s="852"/>
    </row>
    <row r="36" spans="1:17" ht="12.6" customHeight="1" x14ac:dyDescent="0.2">
      <c r="A36" s="637" t="s">
        <v>536</v>
      </c>
      <c r="B36" s="697"/>
      <c r="C36" s="697"/>
      <c r="D36" s="697"/>
      <c r="F36" s="852"/>
      <c r="G36" s="848"/>
      <c r="H36" s="852"/>
      <c r="I36" s="848"/>
      <c r="J36" s="852"/>
      <c r="K36" s="848"/>
      <c r="L36" s="849">
        <f t="shared" si="2"/>
        <v>0</v>
      </c>
      <c r="M36" s="848"/>
      <c r="N36" s="852"/>
    </row>
    <row r="37" spans="1:17" ht="12.75" customHeight="1" x14ac:dyDescent="0.2">
      <c r="A37" s="637" t="s">
        <v>25</v>
      </c>
      <c r="B37" s="404"/>
      <c r="C37" s="688"/>
      <c r="D37" s="688"/>
      <c r="F37" s="768"/>
      <c r="G37" s="812"/>
      <c r="H37" s="768"/>
      <c r="I37" s="812"/>
      <c r="J37" s="768"/>
      <c r="K37" s="812"/>
      <c r="L37" s="849">
        <f t="shared" si="2"/>
        <v>0</v>
      </c>
      <c r="M37" s="812"/>
      <c r="N37" s="768"/>
      <c r="Q37" s="335"/>
    </row>
    <row r="38" spans="1:17" ht="12.75" customHeight="1" x14ac:dyDescent="0.2">
      <c r="A38" s="637" t="s">
        <v>537</v>
      </c>
      <c r="B38" s="404"/>
      <c r="C38" s="688"/>
      <c r="D38" s="688"/>
      <c r="F38" s="768"/>
      <c r="G38" s="812"/>
      <c r="H38" s="768"/>
      <c r="I38" s="812"/>
      <c r="J38" s="768"/>
      <c r="K38" s="812"/>
      <c r="L38" s="849">
        <f t="shared" si="2"/>
        <v>0</v>
      </c>
      <c r="M38" s="812"/>
      <c r="N38" s="768"/>
      <c r="Q38" s="335"/>
    </row>
    <row r="39" spans="1:17" ht="12.75" customHeight="1" x14ac:dyDescent="0.2">
      <c r="A39" s="637" t="s">
        <v>542</v>
      </c>
      <c r="B39" s="404"/>
      <c r="C39" s="688"/>
      <c r="D39" s="688"/>
      <c r="F39" s="768"/>
      <c r="G39" s="812"/>
      <c r="H39" s="768"/>
      <c r="I39" s="812"/>
      <c r="J39" s="768"/>
      <c r="K39" s="812"/>
      <c r="L39" s="849">
        <f t="shared" si="2"/>
        <v>0</v>
      </c>
      <c r="M39" s="812"/>
      <c r="N39" s="768"/>
      <c r="Q39" s="335"/>
    </row>
    <row r="40" spans="1:17" ht="12.75" customHeight="1" x14ac:dyDescent="0.2">
      <c r="A40" s="637" t="s">
        <v>35</v>
      </c>
      <c r="B40" s="404"/>
      <c r="C40" s="688"/>
      <c r="D40" s="688"/>
      <c r="F40" s="768"/>
      <c r="G40" s="812"/>
      <c r="H40" s="768"/>
      <c r="I40" s="812"/>
      <c r="J40" s="768"/>
      <c r="K40" s="812"/>
      <c r="L40" s="849">
        <f>SUM(F40:J40)</f>
        <v>0</v>
      </c>
      <c r="M40" s="812"/>
      <c r="N40" s="768"/>
      <c r="Q40" s="335"/>
    </row>
    <row r="41" spans="1:17" ht="12.75" customHeight="1" x14ac:dyDescent="0.2">
      <c r="A41" s="637" t="s">
        <v>538</v>
      </c>
      <c r="B41" s="404"/>
      <c r="C41" s="688"/>
      <c r="D41" s="688"/>
      <c r="F41" s="768"/>
      <c r="G41" s="812"/>
      <c r="H41" s="768"/>
      <c r="I41" s="812"/>
      <c r="J41" s="768"/>
      <c r="K41" s="812"/>
      <c r="L41" s="849">
        <f t="shared" si="2"/>
        <v>0</v>
      </c>
      <c r="M41" s="812"/>
      <c r="N41" s="768"/>
      <c r="Q41" s="335"/>
    </row>
    <row r="42" spans="1:17" ht="12.75" customHeight="1" x14ac:dyDescent="0.2">
      <c r="A42" s="637" t="s">
        <v>539</v>
      </c>
      <c r="B42" s="404"/>
      <c r="C42" s="688"/>
      <c r="D42" s="688"/>
      <c r="F42" s="768"/>
      <c r="G42" s="812"/>
      <c r="H42" s="768"/>
      <c r="I42" s="812"/>
      <c r="J42" s="768"/>
      <c r="K42" s="812"/>
      <c r="L42" s="849">
        <f t="shared" si="2"/>
        <v>0</v>
      </c>
      <c r="M42" s="812"/>
      <c r="N42" s="768"/>
      <c r="Q42" s="335"/>
    </row>
    <row r="43" spans="1:17" ht="12.75" customHeight="1" x14ac:dyDescent="0.2">
      <c r="A43" s="637" t="s">
        <v>312</v>
      </c>
      <c r="B43" s="404"/>
      <c r="C43" s="688"/>
      <c r="D43" s="688"/>
      <c r="F43" s="768"/>
      <c r="G43" s="812"/>
      <c r="H43" s="768"/>
      <c r="I43" s="812"/>
      <c r="J43" s="768"/>
      <c r="K43" s="812"/>
      <c r="L43" s="849">
        <f t="shared" si="2"/>
        <v>0</v>
      </c>
      <c r="M43" s="812"/>
      <c r="N43" s="768"/>
      <c r="Q43" s="335"/>
    </row>
    <row r="44" spans="1:17" ht="12.75" customHeight="1" x14ac:dyDescent="0.2">
      <c r="A44" s="638" t="s">
        <v>36</v>
      </c>
      <c r="B44" s="404"/>
      <c r="C44" s="688"/>
      <c r="D44" s="688"/>
      <c r="F44" s="768"/>
      <c r="G44" s="812"/>
      <c r="H44" s="768"/>
      <c r="I44" s="812"/>
      <c r="J44" s="768"/>
      <c r="K44" s="812"/>
      <c r="L44" s="849">
        <f t="shared" si="2"/>
        <v>0</v>
      </c>
      <c r="M44" s="812"/>
      <c r="N44" s="768"/>
      <c r="Q44" s="335"/>
    </row>
    <row r="45" spans="1:17" ht="12.75" customHeight="1" x14ac:dyDescent="0.2">
      <c r="A45" s="638" t="s">
        <v>52</v>
      </c>
      <c r="B45" s="404"/>
      <c r="C45" s="688"/>
      <c r="D45" s="688"/>
      <c r="F45" s="855"/>
      <c r="G45" s="853"/>
      <c r="H45" s="855"/>
      <c r="I45" s="853"/>
      <c r="J45" s="855"/>
      <c r="K45" s="853"/>
      <c r="L45" s="851">
        <f t="shared" si="2"/>
        <v>0</v>
      </c>
      <c r="M45" s="853"/>
      <c r="N45" s="855"/>
      <c r="Q45" s="335"/>
    </row>
    <row r="46" spans="1:17" ht="12.75" customHeight="1" x14ac:dyDescent="0.2">
      <c r="A46" s="690"/>
      <c r="B46" s="690"/>
      <c r="C46" s="690"/>
      <c r="D46" s="690"/>
      <c r="F46" s="848"/>
      <c r="G46" s="848"/>
      <c r="H46" s="848"/>
      <c r="I46" s="848"/>
      <c r="J46" s="848"/>
      <c r="K46" s="848"/>
      <c r="L46" s="848"/>
      <c r="M46" s="848"/>
      <c r="N46" s="848"/>
      <c r="O46" s="358"/>
    </row>
    <row r="47" spans="1:17" ht="12.75" customHeight="1" x14ac:dyDescent="0.2">
      <c r="A47" s="688"/>
      <c r="B47" s="688" t="s">
        <v>75</v>
      </c>
      <c r="D47" s="688"/>
      <c r="F47" s="851">
        <f>SUM(F35:F45)</f>
        <v>0</v>
      </c>
      <c r="G47" s="854"/>
      <c r="H47" s="851">
        <f>SUM(H35:H45)</f>
        <v>0</v>
      </c>
      <c r="I47" s="854"/>
      <c r="J47" s="851">
        <f>SUM(J35:J45)</f>
        <v>0</v>
      </c>
      <c r="K47" s="854"/>
      <c r="L47" s="851">
        <f>SUM(L35:L45)</f>
        <v>0</v>
      </c>
      <c r="M47" s="854"/>
      <c r="N47" s="851">
        <f>SUM(N35:N45)</f>
        <v>0</v>
      </c>
      <c r="O47" s="358"/>
    </row>
    <row r="48" spans="1:17" ht="12.75" customHeight="1" x14ac:dyDescent="0.2">
      <c r="A48" s="688"/>
      <c r="B48" s="688"/>
      <c r="C48" s="688"/>
      <c r="D48" s="688"/>
      <c r="F48" s="852"/>
      <c r="G48" s="848"/>
      <c r="H48" s="852"/>
      <c r="I48" s="848"/>
      <c r="J48" s="852"/>
      <c r="K48" s="848"/>
      <c r="L48" s="852"/>
      <c r="M48" s="848"/>
      <c r="N48" s="852"/>
      <c r="O48" s="356" t="s">
        <v>0</v>
      </c>
    </row>
    <row r="49" spans="1:17" ht="15" x14ac:dyDescent="0.2">
      <c r="A49" s="953" t="s">
        <v>67</v>
      </c>
      <c r="B49" s="954"/>
      <c r="C49" s="954"/>
      <c r="D49" s="954"/>
      <c r="F49" s="852"/>
      <c r="G49" s="848"/>
      <c r="H49" s="852"/>
      <c r="I49" s="848"/>
      <c r="J49" s="852"/>
      <c r="K49" s="848"/>
      <c r="L49" s="852"/>
      <c r="M49" s="848"/>
      <c r="N49" s="852"/>
      <c r="Q49" s="459" t="s">
        <v>630</v>
      </c>
    </row>
    <row r="50" spans="1:17" ht="12.75" customHeight="1" x14ac:dyDescent="0.2">
      <c r="A50" s="700" t="s">
        <v>54</v>
      </c>
      <c r="C50" s="688"/>
      <c r="D50" s="688"/>
      <c r="F50" s="771"/>
      <c r="G50" s="853"/>
      <c r="H50" s="771"/>
      <c r="I50" s="853"/>
      <c r="J50" s="771"/>
      <c r="K50" s="853"/>
      <c r="L50" s="854">
        <f>SUM(F50:J50)</f>
        <v>0</v>
      </c>
      <c r="M50" s="853"/>
      <c r="N50" s="771"/>
      <c r="Q50" s="335"/>
    </row>
    <row r="51" spans="1:17" ht="12.75" customHeight="1" x14ac:dyDescent="0.2">
      <c r="A51" s="701" t="s">
        <v>276</v>
      </c>
      <c r="C51" s="688"/>
      <c r="D51" s="688"/>
      <c r="F51" s="771"/>
      <c r="G51" s="853"/>
      <c r="H51" s="771"/>
      <c r="I51" s="853"/>
      <c r="J51" s="771"/>
      <c r="K51" s="853"/>
      <c r="L51" s="854">
        <f t="shared" ref="L51:L52" si="3">SUM(F51:J51)</f>
        <v>0</v>
      </c>
      <c r="M51" s="853"/>
      <c r="N51" s="771"/>
      <c r="Q51" s="335"/>
    </row>
    <row r="52" spans="1:17" ht="12.75" customHeight="1" x14ac:dyDescent="0.2">
      <c r="A52" s="701" t="s">
        <v>55</v>
      </c>
      <c r="C52" s="688"/>
      <c r="D52" s="688"/>
      <c r="F52" s="855"/>
      <c r="G52" s="853"/>
      <c r="H52" s="855"/>
      <c r="I52" s="853"/>
      <c r="J52" s="855"/>
      <c r="K52" s="853"/>
      <c r="L52" s="851">
        <f t="shared" si="3"/>
        <v>0</v>
      </c>
      <c r="M52" s="853"/>
      <c r="N52" s="855"/>
      <c r="Q52" s="335"/>
    </row>
    <row r="53" spans="1:17" ht="12.75" customHeight="1" x14ac:dyDescent="0.2">
      <c r="A53" s="690"/>
      <c r="B53" s="690"/>
      <c r="C53" s="690"/>
      <c r="D53" s="690"/>
      <c r="F53" s="848"/>
      <c r="G53" s="848"/>
      <c r="H53" s="848"/>
      <c r="I53" s="848"/>
      <c r="J53" s="848"/>
      <c r="K53" s="848"/>
      <c r="L53" s="848"/>
      <c r="M53" s="848"/>
      <c r="N53" s="848"/>
      <c r="O53" s="358"/>
    </row>
    <row r="54" spans="1:17" ht="12.75" customHeight="1" x14ac:dyDescent="0.2">
      <c r="A54" s="688"/>
      <c r="B54" s="688" t="s">
        <v>391</v>
      </c>
      <c r="D54" s="688"/>
      <c r="F54" s="851">
        <f>SUM(F50:F52)</f>
        <v>0</v>
      </c>
      <c r="G54" s="854"/>
      <c r="H54" s="851">
        <f>SUM(H50:H52)</f>
        <v>0</v>
      </c>
      <c r="I54" s="854"/>
      <c r="J54" s="851">
        <f>SUM(J50:J52)</f>
        <v>0</v>
      </c>
      <c r="K54" s="854"/>
      <c r="L54" s="851">
        <f>SUM(L50:L52)</f>
        <v>0</v>
      </c>
      <c r="M54" s="854"/>
      <c r="N54" s="851">
        <f>SUM(N50:N52)</f>
        <v>0</v>
      </c>
      <c r="O54" s="358"/>
    </row>
    <row r="55" spans="1:17" ht="12.75" customHeight="1" x14ac:dyDescent="0.2">
      <c r="A55" s="688"/>
      <c r="B55" s="688"/>
      <c r="C55" s="688"/>
      <c r="D55" s="688"/>
      <c r="F55" s="852"/>
      <c r="G55" s="848"/>
      <c r="H55" s="852"/>
      <c r="I55" s="848"/>
      <c r="J55" s="852"/>
      <c r="K55" s="848"/>
      <c r="L55" s="852"/>
      <c r="M55" s="848"/>
      <c r="N55" s="852"/>
      <c r="O55" s="356" t="s">
        <v>0</v>
      </c>
    </row>
    <row r="56" spans="1:17" ht="12.75" customHeight="1" x14ac:dyDescent="0.2">
      <c r="A56" s="688" t="s">
        <v>64</v>
      </c>
      <c r="B56" s="688"/>
      <c r="C56" s="688"/>
      <c r="D56" s="688"/>
      <c r="F56" s="849">
        <f>F21+F31+F47+F54</f>
        <v>0</v>
      </c>
      <c r="G56" s="849"/>
      <c r="H56" s="849">
        <f>H21+H31+H47+H54</f>
        <v>0</v>
      </c>
      <c r="I56" s="849"/>
      <c r="J56" s="849">
        <f>J21+J31+J47+J54</f>
        <v>0</v>
      </c>
      <c r="K56" s="849"/>
      <c r="L56" s="849">
        <f>L21+L31+L47+L54</f>
        <v>0</v>
      </c>
      <c r="M56" s="849"/>
      <c r="N56" s="849">
        <f>N21+N31+N47+N54</f>
        <v>0</v>
      </c>
      <c r="O56" s="327">
        <f>O21+O31+O47+O54</f>
        <v>0</v>
      </c>
      <c r="P56" s="327"/>
    </row>
    <row r="57" spans="1:17" ht="12.75" customHeight="1" x14ac:dyDescent="0.2">
      <c r="A57" s="688"/>
      <c r="B57" s="688"/>
      <c r="C57" s="688"/>
      <c r="D57" s="688"/>
      <c r="F57" s="849"/>
      <c r="G57" s="849"/>
      <c r="H57" s="849"/>
      <c r="I57" s="849"/>
      <c r="J57" s="849"/>
      <c r="K57" s="849"/>
      <c r="L57" s="849"/>
      <c r="M57" s="849"/>
      <c r="N57" s="849"/>
      <c r="O57" s="327"/>
      <c r="P57" s="327"/>
    </row>
    <row r="58" spans="1:17" ht="12.75" customHeight="1" x14ac:dyDescent="0.2">
      <c r="A58" s="688" t="s">
        <v>516</v>
      </c>
      <c r="B58" s="688"/>
      <c r="C58" s="688"/>
      <c r="D58" s="688"/>
      <c r="F58" s="855"/>
      <c r="G58" s="848"/>
      <c r="H58" s="855"/>
      <c r="I58" s="848"/>
      <c r="J58" s="855"/>
      <c r="K58" s="848"/>
      <c r="L58" s="855">
        <f>SUM(F58:J58)</f>
        <v>0</v>
      </c>
      <c r="M58" s="848"/>
      <c r="N58" s="855"/>
    </row>
    <row r="59" spans="1:17" ht="12.75" customHeight="1" x14ac:dyDescent="0.2">
      <c r="A59" s="690"/>
      <c r="B59" s="690"/>
      <c r="C59" s="690"/>
      <c r="D59" s="690"/>
      <c r="F59" s="845"/>
      <c r="G59" s="845"/>
      <c r="H59" s="845"/>
      <c r="I59" s="845"/>
      <c r="J59" s="845"/>
      <c r="K59" s="845"/>
      <c r="L59" s="845"/>
      <c r="M59" s="845"/>
      <c r="N59" s="845"/>
    </row>
    <row r="60" spans="1:17" ht="12.75" customHeight="1" thickBot="1" x14ac:dyDescent="0.25">
      <c r="A60" s="688" t="s">
        <v>517</v>
      </c>
      <c r="B60" s="688"/>
      <c r="C60" s="688"/>
      <c r="D60" s="688"/>
      <c r="F60" s="847">
        <f>SUM(F56:F58)</f>
        <v>0</v>
      </c>
      <c r="G60" s="845"/>
      <c r="H60" s="847">
        <f>SUM(H56:H58)</f>
        <v>0</v>
      </c>
      <c r="I60" s="845"/>
      <c r="J60" s="847">
        <f>SUM(J56:J58)</f>
        <v>0</v>
      </c>
      <c r="K60" s="845"/>
      <c r="L60" s="847">
        <f>SUM(L56:L58)</f>
        <v>0</v>
      </c>
      <c r="M60" s="845"/>
      <c r="N60" s="847">
        <f>SUM(N56:N58)</f>
        <v>0</v>
      </c>
    </row>
    <row r="61" spans="1:17" ht="12.75" customHeight="1" thickTop="1" x14ac:dyDescent="0.2">
      <c r="A61" s="688"/>
      <c r="B61" s="688"/>
      <c r="C61" s="688"/>
      <c r="D61" s="688"/>
      <c r="F61" s="696"/>
      <c r="G61" s="694"/>
      <c r="H61" s="696"/>
      <c r="I61" s="694"/>
      <c r="J61" s="696"/>
      <c r="K61" s="694"/>
      <c r="L61" s="696"/>
      <c r="M61" s="694"/>
      <c r="N61" s="696"/>
    </row>
    <row r="62" spans="1:17" ht="12.75" customHeight="1" x14ac:dyDescent="0.2">
      <c r="A62" s="688"/>
      <c r="B62" s="688"/>
      <c r="C62" s="688"/>
      <c r="D62" s="688"/>
      <c r="F62" s="696"/>
      <c r="G62" s="694"/>
      <c r="H62" s="696"/>
      <c r="I62" s="694"/>
      <c r="J62" s="696"/>
      <c r="K62" s="694"/>
      <c r="L62" s="696"/>
      <c r="M62" s="694"/>
      <c r="N62" s="696"/>
    </row>
    <row r="63" spans="1:17" ht="20.25" x14ac:dyDescent="0.2">
      <c r="A63" s="320" t="s">
        <v>239</v>
      </c>
      <c r="B63" s="321"/>
      <c r="C63" s="321"/>
      <c r="D63" s="702"/>
      <c r="E63" s="702"/>
      <c r="F63" s="702"/>
      <c r="G63" s="703"/>
      <c r="H63" s="702"/>
      <c r="I63" s="703"/>
      <c r="J63" s="702"/>
      <c r="K63" s="703"/>
      <c r="L63" s="702"/>
      <c r="M63" s="703"/>
      <c r="N63" s="704"/>
    </row>
    <row r="64" spans="1:17" ht="20.25" x14ac:dyDescent="0.2">
      <c r="A64" s="321" t="s">
        <v>26</v>
      </c>
      <c r="B64" s="321"/>
      <c r="C64" s="321"/>
      <c r="D64" s="702"/>
      <c r="E64" s="702"/>
      <c r="F64" s="702"/>
      <c r="G64" s="703"/>
      <c r="H64" s="702"/>
      <c r="I64" s="703"/>
      <c r="J64" s="702"/>
      <c r="K64" s="703"/>
      <c r="L64" s="702"/>
      <c r="M64" s="703"/>
      <c r="N64" s="704"/>
    </row>
    <row r="65" spans="1:17" ht="20.25" x14ac:dyDescent="0.2">
      <c r="A65" s="322" t="s">
        <v>440</v>
      </c>
      <c r="B65" s="321"/>
      <c r="C65" s="321"/>
      <c r="D65" s="702"/>
      <c r="E65" s="702"/>
      <c r="F65" s="702"/>
      <c r="G65" s="703"/>
      <c r="H65" s="702"/>
      <c r="I65" s="703"/>
      <c r="J65" s="702"/>
      <c r="K65" s="703"/>
      <c r="L65" s="702"/>
      <c r="M65" s="703"/>
      <c r="N65" s="704"/>
    </row>
    <row r="66" spans="1:17" ht="20.25" x14ac:dyDescent="0.2">
      <c r="A66" s="322" t="s">
        <v>575</v>
      </c>
      <c r="B66" s="321"/>
      <c r="C66" s="321"/>
      <c r="D66" s="702"/>
      <c r="E66" s="702"/>
      <c r="F66" s="702"/>
      <c r="G66" s="703"/>
      <c r="H66" s="702"/>
      <c r="I66" s="703"/>
      <c r="J66" s="702"/>
      <c r="K66" s="703"/>
      <c r="L66" s="702"/>
      <c r="M66" s="703"/>
      <c r="N66" s="417" t="s">
        <v>339</v>
      </c>
    </row>
    <row r="67" spans="1:17" ht="20.25" customHeight="1" thickBot="1" x14ac:dyDescent="0.35">
      <c r="A67" s="323" t="s">
        <v>578</v>
      </c>
      <c r="B67" s="324"/>
      <c r="C67" s="324"/>
      <c r="D67" s="705"/>
      <c r="E67" s="705"/>
      <c r="F67" s="705"/>
      <c r="G67" s="705"/>
      <c r="H67" s="705"/>
      <c r="I67" s="705"/>
      <c r="J67" s="705"/>
      <c r="K67" s="705"/>
      <c r="L67" s="705"/>
      <c r="M67" s="705"/>
      <c r="N67" s="574" t="s">
        <v>117</v>
      </c>
    </row>
    <row r="68" spans="1:17" ht="20.25" customHeight="1" x14ac:dyDescent="0.2">
      <c r="A68" s="706"/>
      <c r="B68" s="703"/>
      <c r="C68" s="703"/>
      <c r="D68" s="703"/>
      <c r="E68" s="703"/>
      <c r="F68" s="703"/>
      <c r="G68" s="703"/>
      <c r="H68" s="703"/>
      <c r="I68" s="703"/>
      <c r="J68" s="703"/>
      <c r="K68" s="703"/>
      <c r="L68" s="703"/>
      <c r="M68" s="703"/>
      <c r="N68" s="707"/>
    </row>
    <row r="69" spans="1:17" ht="15" x14ac:dyDescent="0.25">
      <c r="A69" s="688"/>
      <c r="B69" s="688"/>
      <c r="C69" s="688"/>
      <c r="D69" s="688"/>
      <c r="E69" s="688"/>
      <c r="F69" s="689"/>
      <c r="G69" s="689"/>
      <c r="H69" s="689"/>
      <c r="I69" s="689"/>
      <c r="J69" s="328"/>
      <c r="K69" s="805"/>
      <c r="L69" s="650"/>
      <c r="M69" s="805"/>
      <c r="N69" s="652" t="s">
        <v>388</v>
      </c>
      <c r="O69" s="802"/>
      <c r="Q69" s="952" t="s">
        <v>589</v>
      </c>
    </row>
    <row r="70" spans="1:17" ht="15" x14ac:dyDescent="0.25">
      <c r="A70" s="688"/>
      <c r="B70" s="688"/>
      <c r="C70" s="688"/>
      <c r="D70" s="688"/>
      <c r="E70" s="688"/>
      <c r="F70" s="689"/>
      <c r="G70" s="689"/>
      <c r="H70" s="689"/>
      <c r="I70" s="689"/>
      <c r="J70" s="328"/>
      <c r="K70" s="805"/>
      <c r="L70" s="652" t="s">
        <v>388</v>
      </c>
      <c r="M70" s="652"/>
      <c r="N70" s="652" t="s">
        <v>387</v>
      </c>
      <c r="O70" s="802"/>
      <c r="Q70" s="952"/>
    </row>
    <row r="71" spans="1:17" ht="15" x14ac:dyDescent="0.25">
      <c r="A71" s="688"/>
      <c r="B71" s="688"/>
      <c r="C71" s="688"/>
      <c r="D71" s="688"/>
      <c r="E71" s="688"/>
      <c r="F71" s="689"/>
      <c r="G71" s="689"/>
      <c r="H71" s="689"/>
      <c r="I71" s="689"/>
      <c r="J71" s="652" t="s">
        <v>14</v>
      </c>
      <c r="K71" s="652"/>
      <c r="L71" s="652" t="s">
        <v>387</v>
      </c>
      <c r="M71" s="652"/>
      <c r="N71" s="652" t="s">
        <v>271</v>
      </c>
      <c r="O71" s="802"/>
      <c r="Q71" s="952"/>
    </row>
    <row r="72" spans="1:17" ht="15" x14ac:dyDescent="0.25">
      <c r="A72" s="688"/>
      <c r="B72" s="688"/>
      <c r="C72" s="688"/>
      <c r="D72" s="688"/>
      <c r="E72" s="688"/>
      <c r="F72" s="689"/>
      <c r="G72" s="689"/>
      <c r="H72" s="689"/>
      <c r="I72" s="689"/>
      <c r="J72" s="652" t="s">
        <v>387</v>
      </c>
      <c r="K72" s="652"/>
      <c r="L72" s="652" t="s">
        <v>271</v>
      </c>
      <c r="M72" s="652"/>
      <c r="N72" s="652">
        <v>2019</v>
      </c>
      <c r="O72" s="802"/>
      <c r="Q72" s="952"/>
    </row>
    <row r="73" spans="1:17" ht="17.25" customHeight="1" x14ac:dyDescent="0.25">
      <c r="A73" s="688"/>
      <c r="B73" s="688"/>
      <c r="C73" s="688"/>
      <c r="D73" s="688"/>
      <c r="F73" s="675" t="s">
        <v>346</v>
      </c>
      <c r="G73" s="831"/>
      <c r="H73" s="675" t="s">
        <v>347</v>
      </c>
      <c r="I73" s="831"/>
      <c r="J73" s="654" t="s">
        <v>661</v>
      </c>
      <c r="K73" s="652"/>
      <c r="L73" s="654">
        <v>2020</v>
      </c>
      <c r="M73" s="652"/>
      <c r="N73" s="594" t="s">
        <v>464</v>
      </c>
      <c r="O73" s="804"/>
      <c r="Q73" s="952"/>
    </row>
    <row r="74" spans="1:17" ht="28.5" x14ac:dyDescent="0.2">
      <c r="A74" s="708" t="s">
        <v>447</v>
      </c>
      <c r="B74" s="688"/>
      <c r="C74" s="688"/>
      <c r="D74" s="688"/>
      <c r="F74" s="693"/>
      <c r="G74" s="698"/>
      <c r="H74" s="693"/>
      <c r="I74" s="698"/>
      <c r="J74" s="693"/>
      <c r="K74" s="698"/>
      <c r="L74" s="693"/>
      <c r="M74" s="698"/>
      <c r="N74" s="693"/>
      <c r="Q74" s="442" t="s">
        <v>632</v>
      </c>
    </row>
    <row r="75" spans="1:17" ht="28.5" x14ac:dyDescent="0.2">
      <c r="A75" s="708" t="s">
        <v>448</v>
      </c>
      <c r="B75" s="688"/>
      <c r="C75" s="688"/>
      <c r="D75" s="688"/>
      <c r="F75" s="693"/>
      <c r="G75" s="698"/>
      <c r="H75" s="693"/>
      <c r="I75" s="698"/>
      <c r="J75" s="693"/>
      <c r="K75" s="698"/>
      <c r="L75" s="693"/>
      <c r="M75" s="698"/>
      <c r="N75" s="693"/>
      <c r="P75" s="343"/>
      <c r="Q75" s="442" t="s">
        <v>631</v>
      </c>
    </row>
    <row r="76" spans="1:17" ht="12.75" customHeight="1" x14ac:dyDescent="0.2">
      <c r="A76" s="688" t="s">
        <v>333</v>
      </c>
      <c r="B76" s="688"/>
      <c r="C76" s="688"/>
      <c r="D76" s="688"/>
      <c r="F76" s="846">
        <v>0</v>
      </c>
      <c r="G76" s="845"/>
      <c r="H76" s="846">
        <v>0</v>
      </c>
      <c r="I76" s="845"/>
      <c r="J76" s="846">
        <v>0</v>
      </c>
      <c r="K76" s="845"/>
      <c r="L76" s="846">
        <f>SUM(F76:J76)</f>
        <v>0</v>
      </c>
      <c r="M76" s="845"/>
      <c r="N76" s="846">
        <v>0</v>
      </c>
    </row>
    <row r="77" spans="1:17" ht="12.75" customHeight="1" x14ac:dyDescent="0.2">
      <c r="A77" s="688" t="s">
        <v>449</v>
      </c>
      <c r="B77" s="688"/>
      <c r="C77" s="688"/>
      <c r="D77" s="688"/>
      <c r="F77" s="768"/>
      <c r="G77" s="848"/>
      <c r="H77" s="768"/>
      <c r="I77" s="848"/>
      <c r="J77" s="768"/>
      <c r="K77" s="848"/>
      <c r="L77" s="768"/>
      <c r="M77" s="848"/>
      <c r="N77" s="768"/>
    </row>
    <row r="78" spans="1:17" ht="12.75" customHeight="1" x14ac:dyDescent="0.2">
      <c r="A78" s="688" t="s">
        <v>59</v>
      </c>
      <c r="B78" s="688"/>
      <c r="C78" s="688"/>
      <c r="D78" s="688"/>
      <c r="F78" s="768"/>
      <c r="G78" s="848"/>
      <c r="H78" s="768"/>
      <c r="I78" s="848"/>
      <c r="J78" s="768"/>
      <c r="K78" s="848"/>
      <c r="L78" s="768"/>
      <c r="M78" s="848"/>
      <c r="N78" s="768"/>
    </row>
    <row r="79" spans="1:17" ht="12.75" customHeight="1" x14ac:dyDescent="0.2">
      <c r="A79" s="688"/>
      <c r="B79" s="688" t="s">
        <v>392</v>
      </c>
      <c r="C79" s="688"/>
      <c r="D79" s="688"/>
      <c r="F79" s="768"/>
      <c r="G79" s="848"/>
      <c r="H79" s="768"/>
      <c r="I79" s="848"/>
      <c r="J79" s="768"/>
      <c r="K79" s="848"/>
      <c r="L79" s="768">
        <f>SUM(F79:J79)</f>
        <v>0</v>
      </c>
      <c r="M79" s="848"/>
      <c r="N79" s="768"/>
    </row>
    <row r="80" spans="1:17" ht="12.75" customHeight="1" x14ac:dyDescent="0.2">
      <c r="A80" s="688"/>
      <c r="B80" s="688" t="s">
        <v>540</v>
      </c>
      <c r="C80" s="688"/>
      <c r="D80" s="688"/>
      <c r="F80" s="768"/>
      <c r="G80" s="848"/>
      <c r="H80" s="768"/>
      <c r="I80" s="848"/>
      <c r="J80" s="768"/>
      <c r="K80" s="848"/>
      <c r="L80" s="768">
        <f t="shared" ref="L80" si="4">SUM(F80:J80)</f>
        <v>0</v>
      </c>
      <c r="M80" s="848"/>
      <c r="N80" s="768"/>
    </row>
    <row r="81" spans="1:56" ht="12.75" customHeight="1" x14ac:dyDescent="0.2">
      <c r="A81" s="688"/>
      <c r="B81" s="688" t="s">
        <v>149</v>
      </c>
      <c r="C81" s="688"/>
      <c r="D81" s="688"/>
      <c r="F81" s="768"/>
      <c r="G81" s="848"/>
      <c r="H81" s="768"/>
      <c r="I81" s="848"/>
      <c r="J81" s="768"/>
      <c r="K81" s="848"/>
      <c r="L81" s="768"/>
      <c r="M81" s="848"/>
      <c r="N81" s="768"/>
    </row>
    <row r="82" spans="1:56" ht="12.75" customHeight="1" x14ac:dyDescent="0.2">
      <c r="A82" s="688"/>
      <c r="B82" s="688"/>
      <c r="C82" s="688" t="s">
        <v>389</v>
      </c>
      <c r="D82" s="688"/>
      <c r="F82" s="768"/>
      <c r="G82" s="848"/>
      <c r="H82" s="768"/>
      <c r="I82" s="848"/>
      <c r="J82" s="768"/>
      <c r="K82" s="848"/>
      <c r="L82" s="768">
        <f t="shared" ref="L82:L102" si="5">SUM(F82:J82)</f>
        <v>0</v>
      </c>
      <c r="M82" s="848"/>
      <c r="N82" s="768"/>
    </row>
    <row r="83" spans="1:56" ht="12.75" customHeight="1" x14ac:dyDescent="0.2">
      <c r="A83" s="688"/>
      <c r="B83" s="688"/>
      <c r="C83" s="688" t="s">
        <v>393</v>
      </c>
      <c r="D83" s="688"/>
      <c r="F83" s="768"/>
      <c r="G83" s="848"/>
      <c r="H83" s="768"/>
      <c r="I83" s="848"/>
      <c r="J83" s="768"/>
      <c r="K83" s="848"/>
      <c r="L83" s="768">
        <f t="shared" si="5"/>
        <v>0</v>
      </c>
      <c r="M83" s="848"/>
      <c r="N83" s="768"/>
    </row>
    <row r="84" spans="1:56" ht="12.75" customHeight="1" x14ac:dyDescent="0.2">
      <c r="A84" s="688"/>
      <c r="B84" s="688"/>
      <c r="C84" s="688" t="s">
        <v>350</v>
      </c>
      <c r="D84" s="688"/>
      <c r="F84" s="768"/>
      <c r="G84" s="848"/>
      <c r="H84" s="768"/>
      <c r="I84" s="848"/>
      <c r="J84" s="768"/>
      <c r="K84" s="848"/>
      <c r="L84" s="768">
        <f t="shared" si="5"/>
        <v>0</v>
      </c>
      <c r="M84" s="848"/>
      <c r="N84" s="768"/>
    </row>
    <row r="85" spans="1:56" ht="12.75" customHeight="1" x14ac:dyDescent="0.2">
      <c r="A85" s="688"/>
      <c r="B85" s="688"/>
      <c r="C85" s="688" t="s">
        <v>4</v>
      </c>
      <c r="D85" s="688"/>
      <c r="F85" s="768"/>
      <c r="G85" s="848"/>
      <c r="H85" s="768"/>
      <c r="I85" s="848"/>
      <c r="J85" s="768"/>
      <c r="K85" s="848"/>
      <c r="L85" s="768">
        <f t="shared" si="5"/>
        <v>0</v>
      </c>
      <c r="M85" s="848"/>
      <c r="N85" s="768"/>
    </row>
    <row r="86" spans="1:56" ht="12.75" customHeight="1" x14ac:dyDescent="0.2">
      <c r="A86" s="688"/>
      <c r="B86" s="688"/>
      <c r="C86" s="688" t="s">
        <v>469</v>
      </c>
      <c r="D86" s="688"/>
      <c r="F86" s="768"/>
      <c r="G86" s="848"/>
      <c r="H86" s="768"/>
      <c r="I86" s="848"/>
      <c r="J86" s="768"/>
      <c r="K86" s="848"/>
      <c r="L86" s="768">
        <f t="shared" si="5"/>
        <v>0</v>
      </c>
      <c r="M86" s="848"/>
      <c r="N86" s="768"/>
      <c r="O86" s="358"/>
      <c r="P86" s="359"/>
    </row>
    <row r="87" spans="1:56" ht="12.75" customHeight="1" x14ac:dyDescent="0.2">
      <c r="A87" s="688"/>
      <c r="B87" s="688"/>
      <c r="C87" s="688" t="s">
        <v>331</v>
      </c>
      <c r="D87" s="688"/>
      <c r="F87" s="768"/>
      <c r="G87" s="848"/>
      <c r="H87" s="768"/>
      <c r="I87" s="848"/>
      <c r="J87" s="768"/>
      <c r="K87" s="848"/>
      <c r="L87" s="768">
        <f>SUM(F87:J87)</f>
        <v>0</v>
      </c>
      <c r="M87" s="848"/>
      <c r="N87" s="768"/>
    </row>
    <row r="88" spans="1:56" ht="12.75" customHeight="1" x14ac:dyDescent="0.2">
      <c r="A88" s="688"/>
      <c r="B88" s="688"/>
      <c r="C88" s="688" t="s">
        <v>195</v>
      </c>
      <c r="D88" s="688"/>
      <c r="F88" s="768"/>
      <c r="G88" s="848"/>
      <c r="H88" s="768"/>
      <c r="I88" s="848"/>
      <c r="J88" s="768"/>
      <c r="K88" s="848"/>
      <c r="L88" s="768">
        <f t="shared" si="5"/>
        <v>0</v>
      </c>
      <c r="M88" s="848"/>
      <c r="N88" s="768"/>
      <c r="O88" s="358"/>
      <c r="P88" s="359"/>
    </row>
    <row r="89" spans="1:56" ht="12.75" customHeight="1" x14ac:dyDescent="0.2">
      <c r="A89" s="688"/>
      <c r="B89" s="688"/>
      <c r="C89" s="637" t="s">
        <v>507</v>
      </c>
      <c r="D89" s="688"/>
      <c r="F89" s="768"/>
      <c r="G89" s="848"/>
      <c r="H89" s="768"/>
      <c r="I89" s="848"/>
      <c r="J89" s="768"/>
      <c r="K89" s="848"/>
      <c r="L89" s="768">
        <f t="shared" si="5"/>
        <v>0</v>
      </c>
      <c r="M89" s="848"/>
      <c r="N89" s="768"/>
      <c r="O89" s="358"/>
      <c r="P89" s="359"/>
    </row>
    <row r="90" spans="1:56" ht="12.75" customHeight="1" x14ac:dyDescent="0.2">
      <c r="A90" s="688"/>
      <c r="B90" s="688"/>
      <c r="C90" s="688" t="s">
        <v>143</v>
      </c>
      <c r="D90" s="688"/>
      <c r="F90" s="768"/>
      <c r="G90" s="848"/>
      <c r="H90" s="768"/>
      <c r="I90" s="848"/>
      <c r="J90" s="768"/>
      <c r="K90" s="848"/>
      <c r="L90" s="768">
        <f t="shared" si="5"/>
        <v>0</v>
      </c>
      <c r="M90" s="848"/>
      <c r="N90" s="768"/>
      <c r="O90" s="358"/>
      <c r="P90" s="359"/>
    </row>
    <row r="91" spans="1:56" ht="12.75" customHeight="1" x14ac:dyDescent="0.2">
      <c r="A91" s="688"/>
      <c r="B91" s="688"/>
      <c r="C91" s="688" t="s">
        <v>193</v>
      </c>
      <c r="D91" s="688"/>
      <c r="F91" s="768"/>
      <c r="G91" s="848"/>
      <c r="H91" s="768"/>
      <c r="I91" s="848"/>
      <c r="J91" s="768"/>
      <c r="K91" s="848"/>
      <c r="L91" s="768">
        <f t="shared" si="5"/>
        <v>0</v>
      </c>
      <c r="M91" s="848"/>
      <c r="N91" s="768"/>
      <c r="O91" s="358"/>
      <c r="P91" s="359"/>
    </row>
    <row r="92" spans="1:56" ht="12.75" customHeight="1" x14ac:dyDescent="0.2">
      <c r="A92" s="688"/>
      <c r="B92" s="688" t="s">
        <v>150</v>
      </c>
      <c r="C92" s="688"/>
      <c r="D92" s="688"/>
      <c r="F92" s="768"/>
      <c r="G92" s="848"/>
      <c r="H92" s="768"/>
      <c r="I92" s="848"/>
      <c r="J92" s="768"/>
      <c r="K92" s="848"/>
      <c r="L92" s="768"/>
      <c r="M92" s="848"/>
      <c r="N92" s="768"/>
      <c r="O92" s="358"/>
      <c r="P92" s="359"/>
    </row>
    <row r="93" spans="1:56" ht="12.75" customHeight="1" x14ac:dyDescent="0.2">
      <c r="A93" s="688"/>
      <c r="B93" s="688"/>
      <c r="C93" s="688" t="s">
        <v>60</v>
      </c>
      <c r="D93" s="688"/>
      <c r="F93" s="768"/>
      <c r="G93" s="848"/>
      <c r="H93" s="768"/>
      <c r="I93" s="848"/>
      <c r="J93" s="768"/>
      <c r="K93" s="848"/>
      <c r="L93" s="768">
        <f t="shared" si="5"/>
        <v>0</v>
      </c>
      <c r="M93" s="848"/>
      <c r="N93" s="768"/>
      <c r="O93" s="334"/>
      <c r="P93" s="334"/>
      <c r="Q93" s="334"/>
      <c r="R93" s="334"/>
      <c r="S93" s="334"/>
      <c r="T93" s="334"/>
      <c r="U93" s="334"/>
      <c r="V93" s="334"/>
      <c r="W93" s="334"/>
      <c r="X93" s="334"/>
      <c r="Y93" s="334"/>
      <c r="Z93" s="334"/>
      <c r="AA93" s="334"/>
      <c r="AB93" s="334"/>
      <c r="AC93" s="334"/>
      <c r="AD93" s="334"/>
      <c r="AE93" s="334"/>
      <c r="AF93" s="334"/>
      <c r="AG93" s="334"/>
      <c r="AH93" s="334"/>
      <c r="AI93" s="334"/>
      <c r="AJ93" s="334"/>
      <c r="AK93" s="334"/>
      <c r="AL93" s="334"/>
      <c r="AM93" s="334"/>
      <c r="AN93" s="334"/>
      <c r="AO93" s="334"/>
      <c r="AP93" s="334"/>
      <c r="AQ93" s="334"/>
      <c r="AR93" s="334"/>
      <c r="AS93" s="334"/>
      <c r="AT93" s="334"/>
      <c r="AU93" s="334"/>
      <c r="AV93" s="334"/>
      <c r="AW93" s="334"/>
      <c r="AX93" s="334"/>
      <c r="AY93" s="334"/>
      <c r="AZ93" s="334"/>
      <c r="BA93" s="334"/>
      <c r="BB93" s="334"/>
      <c r="BC93" s="334"/>
      <c r="BD93" s="334"/>
    </row>
    <row r="94" spans="1:56" ht="12.75" customHeight="1" x14ac:dyDescent="0.2">
      <c r="A94" s="688"/>
      <c r="B94" s="688"/>
      <c r="C94" s="688" t="s">
        <v>336</v>
      </c>
      <c r="D94" s="688"/>
      <c r="F94" s="768"/>
      <c r="G94" s="848"/>
      <c r="H94" s="768"/>
      <c r="I94" s="848"/>
      <c r="J94" s="768"/>
      <c r="K94" s="848"/>
      <c r="L94" s="768">
        <f t="shared" si="5"/>
        <v>0</v>
      </c>
      <c r="M94" s="848"/>
      <c r="N94" s="768"/>
      <c r="O94" s="334"/>
      <c r="P94" s="334"/>
      <c r="Q94" s="334"/>
      <c r="R94" s="334"/>
      <c r="S94" s="334"/>
      <c r="T94" s="334"/>
      <c r="U94" s="334"/>
      <c r="V94" s="334"/>
      <c r="W94" s="334"/>
      <c r="X94" s="334"/>
      <c r="Y94" s="334"/>
      <c r="Z94" s="334"/>
      <c r="AA94" s="334"/>
      <c r="AB94" s="334"/>
      <c r="AC94" s="334"/>
      <c r="AD94" s="334"/>
      <c r="AE94" s="334"/>
      <c r="AF94" s="334"/>
      <c r="AG94" s="334"/>
      <c r="AH94" s="334"/>
      <c r="AI94" s="334"/>
      <c r="AJ94" s="334"/>
      <c r="AK94" s="334"/>
      <c r="AL94" s="334"/>
      <c r="AM94" s="334"/>
      <c r="AN94" s="334"/>
      <c r="AO94" s="334"/>
      <c r="AP94" s="334"/>
      <c r="AQ94" s="334"/>
      <c r="AR94" s="334"/>
      <c r="AS94" s="334"/>
      <c r="AT94" s="334"/>
      <c r="AU94" s="334"/>
      <c r="AV94" s="334"/>
      <c r="AW94" s="334"/>
      <c r="AX94" s="334"/>
      <c r="AY94" s="334"/>
      <c r="AZ94" s="334"/>
      <c r="BA94" s="334"/>
      <c r="BB94" s="334"/>
      <c r="BC94" s="334"/>
      <c r="BD94" s="334"/>
    </row>
    <row r="95" spans="1:56" ht="12.75" customHeight="1" x14ac:dyDescent="0.2">
      <c r="A95" s="688"/>
      <c r="B95" s="688"/>
      <c r="C95" s="688" t="s">
        <v>7</v>
      </c>
      <c r="D95" s="688"/>
      <c r="F95" s="768"/>
      <c r="G95" s="848"/>
      <c r="H95" s="768"/>
      <c r="I95" s="848"/>
      <c r="J95" s="768"/>
      <c r="K95" s="848"/>
      <c r="L95" s="768">
        <f t="shared" si="5"/>
        <v>0</v>
      </c>
      <c r="M95" s="848"/>
      <c r="N95" s="768"/>
      <c r="O95" s="334"/>
      <c r="P95" s="334"/>
      <c r="Q95" s="334"/>
      <c r="R95" s="334"/>
      <c r="S95" s="334"/>
      <c r="T95" s="334"/>
      <c r="U95" s="334"/>
      <c r="V95" s="334"/>
      <c r="W95" s="334"/>
      <c r="X95" s="334"/>
      <c r="Y95" s="334"/>
      <c r="Z95" s="334"/>
      <c r="AA95" s="334"/>
      <c r="AB95" s="334"/>
      <c r="AC95" s="334"/>
      <c r="AD95" s="334"/>
      <c r="AE95" s="334"/>
      <c r="AF95" s="334"/>
      <c r="AG95" s="334"/>
      <c r="AH95" s="334"/>
      <c r="AI95" s="334"/>
      <c r="AJ95" s="334"/>
      <c r="AK95" s="334"/>
      <c r="AL95" s="334"/>
      <c r="AM95" s="334"/>
      <c r="AN95" s="334"/>
      <c r="AO95" s="334"/>
      <c r="AP95" s="334"/>
      <c r="AQ95" s="334"/>
      <c r="AR95" s="334"/>
      <c r="AS95" s="334"/>
      <c r="AT95" s="334"/>
      <c r="AU95" s="334"/>
      <c r="AV95" s="334"/>
      <c r="AW95" s="334"/>
      <c r="AX95" s="334"/>
      <c r="AY95" s="334"/>
      <c r="AZ95" s="334"/>
      <c r="BA95" s="334"/>
      <c r="BB95" s="334"/>
      <c r="BC95" s="334"/>
      <c r="BD95" s="334"/>
    </row>
    <row r="96" spans="1:56" ht="12.75" customHeight="1" x14ac:dyDescent="0.2">
      <c r="A96" s="688"/>
      <c r="B96" s="688"/>
      <c r="C96" s="688" t="s">
        <v>111</v>
      </c>
      <c r="D96" s="688"/>
      <c r="F96" s="768"/>
      <c r="G96" s="848"/>
      <c r="H96" s="768"/>
      <c r="I96" s="848"/>
      <c r="J96" s="768"/>
      <c r="K96" s="848"/>
      <c r="L96" s="768">
        <f t="shared" si="5"/>
        <v>0</v>
      </c>
      <c r="M96" s="848"/>
      <c r="N96" s="768"/>
      <c r="O96" s="334"/>
      <c r="P96" s="334"/>
      <c r="Q96" s="334"/>
      <c r="R96" s="334"/>
      <c r="S96" s="334"/>
      <c r="T96" s="334"/>
      <c r="U96" s="334"/>
      <c r="V96" s="334"/>
      <c r="W96" s="334"/>
      <c r="X96" s="334"/>
      <c r="Y96" s="334"/>
      <c r="Z96" s="334"/>
      <c r="AA96" s="334"/>
      <c r="AB96" s="334"/>
      <c r="AC96" s="334"/>
      <c r="AD96" s="334"/>
      <c r="AE96" s="334"/>
      <c r="AF96" s="334"/>
      <c r="AG96" s="334"/>
      <c r="AH96" s="334"/>
      <c r="AI96" s="334"/>
      <c r="AJ96" s="334"/>
      <c r="AK96" s="334"/>
      <c r="AL96" s="334"/>
      <c r="AM96" s="334"/>
      <c r="AN96" s="334"/>
      <c r="AO96" s="334"/>
      <c r="AP96" s="334"/>
      <c r="AQ96" s="334"/>
      <c r="AR96" s="334"/>
      <c r="AS96" s="334"/>
      <c r="AT96" s="334"/>
      <c r="AU96" s="334"/>
      <c r="AV96" s="334"/>
      <c r="AW96" s="334"/>
      <c r="AX96" s="334"/>
      <c r="AY96" s="334"/>
      <c r="AZ96" s="334"/>
      <c r="BA96" s="334"/>
      <c r="BB96" s="334"/>
      <c r="BC96" s="334"/>
      <c r="BD96" s="334"/>
    </row>
    <row r="97" spans="1:61" ht="12.75" customHeight="1" x14ac:dyDescent="0.2">
      <c r="A97" s="688"/>
      <c r="B97" s="688"/>
      <c r="C97" s="688" t="s">
        <v>40</v>
      </c>
      <c r="D97" s="688"/>
      <c r="F97" s="768"/>
      <c r="G97" s="848"/>
      <c r="H97" s="768"/>
      <c r="I97" s="848"/>
      <c r="J97" s="768"/>
      <c r="K97" s="848"/>
      <c r="L97" s="768">
        <f t="shared" si="5"/>
        <v>0</v>
      </c>
      <c r="M97" s="848"/>
      <c r="N97" s="768"/>
      <c r="O97" s="334"/>
      <c r="P97" s="334"/>
      <c r="Q97" s="334"/>
      <c r="R97" s="334"/>
      <c r="S97" s="334"/>
      <c r="T97" s="334"/>
      <c r="U97" s="334"/>
      <c r="V97" s="334"/>
      <c r="W97" s="334"/>
      <c r="X97" s="334"/>
      <c r="Y97" s="334"/>
      <c r="Z97" s="334"/>
      <c r="AA97" s="334"/>
      <c r="AB97" s="334"/>
      <c r="AC97" s="334"/>
      <c r="AD97" s="334"/>
      <c r="AE97" s="334"/>
      <c r="AF97" s="334"/>
      <c r="AG97" s="334"/>
      <c r="AH97" s="334"/>
      <c r="AI97" s="334"/>
      <c r="AJ97" s="334"/>
      <c r="AK97" s="334"/>
      <c r="AL97" s="334"/>
      <c r="AM97" s="334"/>
      <c r="AN97" s="334"/>
      <c r="AO97" s="334"/>
      <c r="AP97" s="334"/>
      <c r="AQ97" s="334"/>
      <c r="AR97" s="334"/>
      <c r="AS97" s="334"/>
      <c r="AT97" s="334"/>
      <c r="AU97" s="334"/>
      <c r="AV97" s="334"/>
      <c r="AW97" s="334"/>
      <c r="AX97" s="334"/>
      <c r="AY97" s="334"/>
      <c r="AZ97" s="334"/>
      <c r="BA97" s="334"/>
      <c r="BB97" s="334"/>
      <c r="BC97" s="334"/>
      <c r="BD97" s="334"/>
    </row>
    <row r="98" spans="1:61" ht="12.75" customHeight="1" x14ac:dyDescent="0.2">
      <c r="A98" s="688"/>
      <c r="B98" s="688"/>
      <c r="C98" s="688" t="s">
        <v>446</v>
      </c>
      <c r="D98" s="688"/>
      <c r="F98" s="768"/>
      <c r="G98" s="848"/>
      <c r="H98" s="768"/>
      <c r="I98" s="848"/>
      <c r="J98" s="768"/>
      <c r="K98" s="848"/>
      <c r="L98" s="768">
        <f t="shared" si="5"/>
        <v>0</v>
      </c>
      <c r="M98" s="848"/>
      <c r="N98" s="768"/>
      <c r="O98" s="334"/>
      <c r="P98" s="334"/>
      <c r="Q98" s="334"/>
      <c r="R98" s="334"/>
      <c r="S98" s="334"/>
      <c r="T98" s="334"/>
      <c r="U98" s="334"/>
      <c r="V98" s="334"/>
      <c r="W98" s="334"/>
      <c r="X98" s="334"/>
      <c r="Y98" s="334"/>
      <c r="Z98" s="334"/>
      <c r="AA98" s="334"/>
      <c r="AB98" s="334"/>
      <c r="AC98" s="334"/>
      <c r="AD98" s="334"/>
      <c r="AE98" s="334"/>
      <c r="AF98" s="334"/>
      <c r="AG98" s="334"/>
      <c r="AH98" s="334"/>
      <c r="AI98" s="334"/>
      <c r="AJ98" s="334"/>
      <c r="AK98" s="334"/>
      <c r="AL98" s="334"/>
      <c r="AM98" s="334"/>
      <c r="AN98" s="334"/>
      <c r="AO98" s="334"/>
      <c r="AP98" s="334"/>
      <c r="AQ98" s="334"/>
      <c r="AR98" s="334"/>
      <c r="AS98" s="334"/>
      <c r="AT98" s="334"/>
      <c r="AU98" s="334"/>
      <c r="AV98" s="334"/>
      <c r="AW98" s="334"/>
      <c r="AX98" s="334"/>
      <c r="AY98" s="334"/>
      <c r="AZ98" s="334"/>
      <c r="BA98" s="334"/>
      <c r="BB98" s="334"/>
      <c r="BC98" s="334"/>
      <c r="BD98" s="334"/>
    </row>
    <row r="99" spans="1:61" ht="12.75" customHeight="1" x14ac:dyDescent="0.2">
      <c r="A99" s="688"/>
      <c r="B99" s="688"/>
      <c r="C99" s="688" t="s">
        <v>151</v>
      </c>
      <c r="D99" s="688"/>
      <c r="F99" s="768"/>
      <c r="G99" s="848"/>
      <c r="H99" s="768"/>
      <c r="I99" s="848"/>
      <c r="J99" s="768"/>
      <c r="K99" s="848"/>
      <c r="L99" s="768">
        <f t="shared" si="5"/>
        <v>0</v>
      </c>
      <c r="M99" s="848"/>
      <c r="N99" s="768"/>
      <c r="O99" s="334"/>
      <c r="P99" s="334"/>
      <c r="Q99" s="334"/>
      <c r="R99" s="334"/>
      <c r="S99" s="334"/>
      <c r="T99" s="334"/>
      <c r="U99" s="334"/>
      <c r="V99" s="334"/>
      <c r="W99" s="334"/>
      <c r="X99" s="334"/>
      <c r="Y99" s="334"/>
      <c r="Z99" s="334"/>
      <c r="AA99" s="334"/>
      <c r="AB99" s="334"/>
      <c r="AC99" s="334"/>
      <c r="AD99" s="334"/>
      <c r="AE99" s="334"/>
      <c r="AF99" s="334"/>
      <c r="AG99" s="334"/>
      <c r="AH99" s="334"/>
      <c r="AI99" s="334"/>
      <c r="AJ99" s="334"/>
      <c r="AK99" s="334"/>
      <c r="AL99" s="334"/>
      <c r="AM99" s="334"/>
      <c r="AN99" s="334"/>
      <c r="AO99" s="334"/>
      <c r="AP99" s="334"/>
      <c r="AQ99" s="334"/>
      <c r="AR99" s="334"/>
      <c r="AS99" s="334"/>
      <c r="AT99" s="334"/>
      <c r="AU99" s="334"/>
      <c r="AV99" s="334"/>
      <c r="AW99" s="334"/>
      <c r="AX99" s="334"/>
      <c r="AY99" s="334"/>
      <c r="AZ99" s="334"/>
      <c r="BA99" s="334"/>
      <c r="BB99" s="334"/>
      <c r="BC99" s="334"/>
      <c r="BD99" s="334"/>
    </row>
    <row r="100" spans="1:61" ht="12.75" customHeight="1" x14ac:dyDescent="0.2">
      <c r="A100" s="688"/>
      <c r="B100" s="688"/>
      <c r="C100" s="688" t="s">
        <v>196</v>
      </c>
      <c r="D100" s="688"/>
      <c r="F100" s="768"/>
      <c r="G100" s="848"/>
      <c r="H100" s="768"/>
      <c r="I100" s="848"/>
      <c r="J100" s="768"/>
      <c r="K100" s="848"/>
      <c r="L100" s="768">
        <f t="shared" si="5"/>
        <v>0</v>
      </c>
      <c r="M100" s="848"/>
      <c r="N100" s="768"/>
      <c r="O100" s="334"/>
      <c r="P100" s="334"/>
      <c r="Q100" s="334"/>
      <c r="R100" s="334"/>
      <c r="S100" s="334"/>
      <c r="T100" s="334"/>
      <c r="U100" s="334"/>
      <c r="V100" s="334"/>
      <c r="W100" s="334"/>
      <c r="X100" s="334"/>
      <c r="Y100" s="334"/>
      <c r="Z100" s="334"/>
      <c r="AA100" s="334"/>
      <c r="AB100" s="334"/>
      <c r="AC100" s="334"/>
      <c r="AD100" s="334"/>
      <c r="AE100" s="334"/>
      <c r="AF100" s="334"/>
      <c r="AG100" s="334"/>
      <c r="AH100" s="334"/>
      <c r="AI100" s="334"/>
      <c r="AJ100" s="334"/>
      <c r="AK100" s="334"/>
      <c r="AL100" s="334"/>
      <c r="AM100" s="334"/>
      <c r="AN100" s="334"/>
      <c r="AO100" s="334"/>
      <c r="AP100" s="334"/>
      <c r="AQ100" s="334"/>
      <c r="AR100" s="334"/>
      <c r="AS100" s="334"/>
      <c r="AT100" s="334"/>
      <c r="AU100" s="334"/>
      <c r="AV100" s="334"/>
      <c r="AW100" s="334"/>
      <c r="AX100" s="334"/>
      <c r="AY100" s="334"/>
      <c r="AZ100" s="334"/>
      <c r="BA100" s="334"/>
      <c r="BB100" s="334"/>
      <c r="BC100" s="334"/>
      <c r="BD100" s="334"/>
    </row>
    <row r="101" spans="1:61" ht="12.75" customHeight="1" x14ac:dyDescent="0.2">
      <c r="A101" s="688"/>
      <c r="B101" s="688"/>
      <c r="C101" s="688" t="s">
        <v>142</v>
      </c>
      <c r="D101" s="688"/>
      <c r="F101" s="768"/>
      <c r="G101" s="848"/>
      <c r="H101" s="768"/>
      <c r="I101" s="848"/>
      <c r="J101" s="768"/>
      <c r="K101" s="848"/>
      <c r="L101" s="768">
        <f t="shared" si="5"/>
        <v>0</v>
      </c>
      <c r="M101" s="848"/>
      <c r="N101" s="768"/>
      <c r="O101" s="334"/>
      <c r="P101" s="334"/>
      <c r="Q101" s="334"/>
      <c r="R101" s="334"/>
      <c r="S101" s="334"/>
      <c r="T101" s="334"/>
      <c r="U101" s="334"/>
      <c r="V101" s="334"/>
      <c r="W101" s="334"/>
      <c r="X101" s="334"/>
      <c r="Y101" s="334"/>
      <c r="Z101" s="334"/>
      <c r="AA101" s="334"/>
      <c r="AB101" s="334"/>
      <c r="AC101" s="334"/>
      <c r="AD101" s="334"/>
      <c r="AE101" s="334"/>
      <c r="AF101" s="334"/>
      <c r="AG101" s="334"/>
      <c r="AH101" s="334"/>
      <c r="AI101" s="334"/>
      <c r="AJ101" s="334"/>
      <c r="AK101" s="334"/>
      <c r="AL101" s="334"/>
      <c r="AM101" s="334"/>
      <c r="AN101" s="334"/>
      <c r="AO101" s="334"/>
      <c r="AP101" s="334"/>
      <c r="AQ101" s="334"/>
      <c r="AR101" s="334"/>
      <c r="AS101" s="334"/>
      <c r="AT101" s="334"/>
      <c r="AU101" s="334"/>
      <c r="AV101" s="334"/>
      <c r="AW101" s="334"/>
      <c r="AX101" s="334"/>
      <c r="AY101" s="334"/>
      <c r="AZ101" s="334"/>
      <c r="BA101" s="334"/>
      <c r="BB101" s="334"/>
      <c r="BC101" s="334"/>
      <c r="BD101" s="334"/>
    </row>
    <row r="102" spans="1:61" ht="12.75" customHeight="1" x14ac:dyDescent="0.2">
      <c r="A102" s="688"/>
      <c r="B102" s="688"/>
      <c r="C102" s="688" t="s">
        <v>528</v>
      </c>
      <c r="D102" s="688"/>
      <c r="F102" s="855"/>
      <c r="G102" s="848"/>
      <c r="H102" s="855"/>
      <c r="I102" s="848"/>
      <c r="J102" s="855"/>
      <c r="K102" s="848"/>
      <c r="L102" s="779">
        <f t="shared" si="5"/>
        <v>0</v>
      </c>
      <c r="M102" s="848"/>
      <c r="N102" s="855"/>
      <c r="O102" s="334"/>
      <c r="P102" s="334"/>
      <c r="Q102" s="334"/>
      <c r="R102" s="334"/>
      <c r="S102" s="334"/>
      <c r="T102" s="334"/>
      <c r="U102" s="334"/>
      <c r="V102" s="334"/>
      <c r="W102" s="334"/>
      <c r="X102" s="334"/>
      <c r="Y102" s="334"/>
      <c r="Z102" s="334"/>
      <c r="AA102" s="334"/>
      <c r="AB102" s="334"/>
      <c r="AC102" s="334"/>
      <c r="AD102" s="334"/>
      <c r="AE102" s="334"/>
      <c r="AF102" s="334"/>
      <c r="AG102" s="334"/>
      <c r="AH102" s="334"/>
      <c r="AI102" s="334"/>
      <c r="AJ102" s="334"/>
      <c r="AK102" s="334"/>
      <c r="AL102" s="334"/>
      <c r="AM102" s="334"/>
      <c r="AN102" s="334"/>
      <c r="AO102" s="334"/>
      <c r="AP102" s="334"/>
      <c r="AQ102" s="334"/>
      <c r="AR102" s="334"/>
      <c r="AS102" s="334"/>
      <c r="AT102" s="334"/>
      <c r="AU102" s="334"/>
      <c r="AV102" s="334"/>
      <c r="AW102" s="334"/>
      <c r="AX102" s="334"/>
      <c r="AY102" s="334"/>
      <c r="AZ102" s="334"/>
      <c r="BA102" s="334"/>
      <c r="BB102" s="334"/>
      <c r="BC102" s="334"/>
      <c r="BD102" s="334"/>
    </row>
    <row r="103" spans="1:61" ht="12.75" customHeight="1" x14ac:dyDescent="0.2">
      <c r="A103" s="690"/>
      <c r="B103" s="690"/>
      <c r="C103" s="709"/>
      <c r="D103" s="690"/>
      <c r="F103" s="845"/>
      <c r="G103" s="845"/>
      <c r="H103" s="845"/>
      <c r="I103" s="845"/>
      <c r="J103" s="845"/>
      <c r="K103" s="845"/>
      <c r="L103" s="845"/>
      <c r="M103" s="845"/>
      <c r="N103" s="845"/>
      <c r="O103" s="334"/>
      <c r="P103" s="334"/>
      <c r="Q103" s="334"/>
      <c r="R103" s="334"/>
      <c r="S103" s="334"/>
      <c r="T103" s="334"/>
      <c r="U103" s="334"/>
      <c r="V103" s="334"/>
      <c r="W103" s="334"/>
      <c r="X103" s="334"/>
      <c r="Y103" s="334"/>
      <c r="Z103" s="334"/>
      <c r="AA103" s="334"/>
      <c r="AB103" s="334"/>
      <c r="AC103" s="334"/>
      <c r="AD103" s="334"/>
      <c r="AE103" s="334"/>
      <c r="AF103" s="334"/>
      <c r="AG103" s="334"/>
      <c r="AH103" s="334"/>
      <c r="AI103" s="334"/>
      <c r="AJ103" s="334"/>
      <c r="AK103" s="334"/>
      <c r="AL103" s="334"/>
      <c r="AM103" s="334"/>
      <c r="AN103" s="334"/>
      <c r="AO103" s="334"/>
      <c r="AP103" s="334"/>
      <c r="AQ103" s="334"/>
      <c r="AR103" s="334"/>
      <c r="AS103" s="334"/>
      <c r="AT103" s="334"/>
      <c r="AU103" s="334"/>
      <c r="AV103" s="334"/>
      <c r="AW103" s="334"/>
      <c r="AX103" s="334"/>
      <c r="AY103" s="334"/>
      <c r="AZ103" s="334"/>
      <c r="BA103" s="334"/>
      <c r="BB103" s="334"/>
      <c r="BC103" s="334"/>
      <c r="BD103" s="334"/>
    </row>
    <row r="104" spans="1:61" ht="12.75" customHeight="1" thickBot="1" x14ac:dyDescent="0.25">
      <c r="A104" s="688" t="s">
        <v>34</v>
      </c>
      <c r="B104" s="688"/>
      <c r="C104" s="688"/>
      <c r="D104" s="688"/>
      <c r="F104" s="847">
        <f>SUM(F76:F102)</f>
        <v>0</v>
      </c>
      <c r="G104" s="845"/>
      <c r="H104" s="847">
        <f>SUM(H76:H102)</f>
        <v>0</v>
      </c>
      <c r="I104" s="845"/>
      <c r="J104" s="847">
        <f>SUM(J76:J102)</f>
        <v>0</v>
      </c>
      <c r="K104" s="845"/>
      <c r="L104" s="847">
        <f>SUM(L76:L102)</f>
        <v>0</v>
      </c>
      <c r="M104" s="845"/>
      <c r="N104" s="847">
        <f>SUM(N76:N102)</f>
        <v>0</v>
      </c>
      <c r="O104" s="334"/>
      <c r="P104" s="334"/>
      <c r="Q104" s="334"/>
      <c r="R104" s="334"/>
      <c r="S104" s="334"/>
      <c r="T104" s="334"/>
      <c r="U104" s="334"/>
      <c r="V104" s="334"/>
      <c r="W104" s="334"/>
      <c r="X104" s="334"/>
      <c r="Y104" s="334"/>
      <c r="Z104" s="334"/>
      <c r="AA104" s="334"/>
      <c r="AB104" s="334"/>
      <c r="AC104" s="334"/>
      <c r="AD104" s="334"/>
      <c r="AE104" s="334"/>
      <c r="AF104" s="334"/>
      <c r="AG104" s="334"/>
      <c r="AH104" s="334"/>
      <c r="AI104" s="334"/>
      <c r="AJ104" s="334"/>
      <c r="AK104" s="334"/>
      <c r="AL104" s="334"/>
      <c r="AM104" s="334"/>
      <c r="AN104" s="334"/>
      <c r="AO104" s="334"/>
      <c r="AP104" s="334"/>
      <c r="AQ104" s="334"/>
      <c r="AR104" s="334"/>
      <c r="AS104" s="334"/>
      <c r="AT104" s="334"/>
      <c r="AU104" s="334"/>
      <c r="AV104" s="334"/>
      <c r="AW104" s="334"/>
      <c r="AX104" s="334"/>
      <c r="AY104" s="334"/>
      <c r="AZ104" s="334"/>
      <c r="BA104" s="334"/>
      <c r="BB104" s="334"/>
      <c r="BC104" s="334"/>
      <c r="BD104" s="334"/>
    </row>
    <row r="105" spans="1:61" ht="12.75" customHeight="1" thickTop="1" x14ac:dyDescent="0.25">
      <c r="A105" s="688"/>
      <c r="B105" s="688"/>
      <c r="C105" s="688"/>
      <c r="D105" s="688"/>
      <c r="F105" s="845"/>
      <c r="G105" s="845"/>
      <c r="H105" s="845"/>
      <c r="I105" s="845"/>
      <c r="J105" s="845"/>
      <c r="K105" s="845"/>
      <c r="L105" s="845"/>
      <c r="M105" s="845"/>
      <c r="N105" s="845"/>
      <c r="O105" s="330"/>
      <c r="P105" s="330"/>
      <c r="Q105" s="330"/>
      <c r="R105" s="330"/>
      <c r="S105" s="330"/>
      <c r="T105" s="330"/>
      <c r="U105" s="330"/>
      <c r="V105" s="330"/>
      <c r="W105" s="330"/>
      <c r="X105" s="330"/>
      <c r="Y105" s="330"/>
      <c r="Z105" s="330"/>
      <c r="AA105" s="330"/>
      <c r="AB105" s="330"/>
      <c r="AC105" s="330"/>
      <c r="AD105" s="330"/>
      <c r="AE105" s="330"/>
      <c r="AF105" s="330"/>
      <c r="AG105" s="330"/>
      <c r="AH105" s="330"/>
      <c r="AI105" s="330"/>
      <c r="AJ105" s="330"/>
      <c r="AK105" s="330"/>
      <c r="AL105" s="330"/>
      <c r="AM105" s="330"/>
      <c r="AN105" s="330"/>
      <c r="AO105" s="330"/>
      <c r="AP105" s="330"/>
      <c r="AQ105" s="330"/>
      <c r="AR105" s="330"/>
      <c r="AS105" s="330"/>
      <c r="AT105" s="330"/>
      <c r="AU105" s="330"/>
      <c r="AV105" s="330"/>
      <c r="AW105" s="330"/>
      <c r="AX105" s="330"/>
      <c r="AY105" s="330"/>
      <c r="AZ105" s="330"/>
      <c r="BA105" s="330"/>
      <c r="BB105" s="330"/>
      <c r="BC105" s="330"/>
      <c r="BD105" s="330"/>
      <c r="BE105" s="359"/>
      <c r="BF105" s="359"/>
      <c r="BG105" s="359"/>
      <c r="BH105" s="359"/>
      <c r="BI105" s="359"/>
    </row>
    <row r="106" spans="1:61" ht="15" x14ac:dyDescent="0.2">
      <c r="A106" s="708" t="s">
        <v>110</v>
      </c>
      <c r="B106" s="688"/>
      <c r="C106" s="710"/>
      <c r="D106" s="710"/>
      <c r="F106" s="856"/>
      <c r="G106" s="857"/>
      <c r="H106" s="856"/>
      <c r="I106" s="857"/>
      <c r="J106" s="856"/>
      <c r="K106" s="857"/>
      <c r="L106" s="856"/>
      <c r="M106" s="857"/>
      <c r="N106" s="856"/>
      <c r="O106" s="332"/>
      <c r="P106" s="332"/>
      <c r="Q106" s="332"/>
      <c r="R106" s="332"/>
      <c r="S106" s="332"/>
      <c r="T106" s="332"/>
      <c r="U106" s="332"/>
      <c r="V106" s="332"/>
      <c r="W106" s="332"/>
      <c r="X106" s="332"/>
      <c r="Y106" s="332"/>
      <c r="Z106" s="332"/>
      <c r="AA106" s="332"/>
      <c r="AB106" s="332"/>
      <c r="AC106" s="332"/>
      <c r="AD106" s="332"/>
      <c r="AE106" s="332"/>
      <c r="AF106" s="332"/>
      <c r="AG106" s="332"/>
      <c r="AH106" s="332"/>
      <c r="AI106" s="332"/>
      <c r="AJ106" s="332"/>
      <c r="AK106" s="332"/>
      <c r="AL106" s="332"/>
      <c r="AM106" s="332"/>
      <c r="AN106" s="332"/>
      <c r="AO106" s="332"/>
      <c r="AP106" s="332"/>
      <c r="AQ106" s="332"/>
      <c r="AR106" s="332"/>
      <c r="AS106" s="332"/>
      <c r="AT106" s="332"/>
      <c r="AU106" s="332"/>
      <c r="AV106" s="332"/>
      <c r="AW106" s="332"/>
      <c r="AX106" s="332"/>
      <c r="AY106" s="332"/>
      <c r="AZ106" s="332"/>
      <c r="BA106" s="332"/>
      <c r="BB106" s="332"/>
      <c r="BC106" s="332"/>
      <c r="BD106" s="332"/>
      <c r="BE106" s="359"/>
      <c r="BF106" s="359"/>
      <c r="BG106" s="359"/>
      <c r="BH106" s="359"/>
      <c r="BI106" s="359"/>
    </row>
    <row r="107" spans="1:61" ht="12.75" customHeight="1" x14ac:dyDescent="0.2">
      <c r="A107" s="638" t="s">
        <v>530</v>
      </c>
      <c r="C107" s="710"/>
      <c r="D107" s="710"/>
      <c r="F107" s="844">
        <v>0</v>
      </c>
      <c r="G107" s="857"/>
      <c r="H107" s="844">
        <v>0</v>
      </c>
      <c r="I107" s="857"/>
      <c r="J107" s="844">
        <v>0</v>
      </c>
      <c r="K107" s="857"/>
      <c r="L107" s="844">
        <f>SUM(F107:J107)</f>
        <v>0</v>
      </c>
      <c r="M107" s="857"/>
      <c r="N107" s="844">
        <v>0</v>
      </c>
      <c r="O107" s="332"/>
      <c r="P107" s="332"/>
      <c r="Q107" s="332"/>
      <c r="R107" s="332"/>
      <c r="S107" s="332"/>
      <c r="T107" s="332"/>
      <c r="U107" s="332"/>
      <c r="V107" s="332"/>
      <c r="W107" s="332"/>
      <c r="X107" s="332"/>
      <c r="Y107" s="332"/>
      <c r="Z107" s="332"/>
      <c r="AA107" s="332"/>
      <c r="AB107" s="332"/>
      <c r="AC107" s="332"/>
      <c r="AD107" s="332"/>
      <c r="AE107" s="332"/>
      <c r="AF107" s="332"/>
      <c r="AG107" s="332"/>
      <c r="AH107" s="332"/>
      <c r="AI107" s="332"/>
      <c r="AJ107" s="332"/>
      <c r="AK107" s="332"/>
      <c r="AL107" s="332"/>
      <c r="AM107" s="332"/>
      <c r="AN107" s="332"/>
      <c r="AO107" s="332"/>
      <c r="AP107" s="332"/>
      <c r="AQ107" s="332"/>
      <c r="AR107" s="332"/>
      <c r="AS107" s="332"/>
      <c r="AT107" s="332"/>
      <c r="AU107" s="332"/>
      <c r="AV107" s="332"/>
      <c r="AW107" s="332"/>
      <c r="AX107" s="332"/>
      <c r="AY107" s="332"/>
      <c r="AZ107" s="332"/>
      <c r="BA107" s="332"/>
      <c r="BB107" s="332"/>
      <c r="BC107" s="332"/>
      <c r="BD107" s="332"/>
      <c r="BE107" s="359"/>
      <c r="BF107" s="359"/>
      <c r="BG107" s="359"/>
      <c r="BH107" s="359"/>
      <c r="BI107" s="359"/>
    </row>
    <row r="108" spans="1:61" ht="12.75" customHeight="1" x14ac:dyDescent="0.2">
      <c r="A108" s="638" t="s">
        <v>43</v>
      </c>
      <c r="C108" s="710"/>
      <c r="D108" s="710"/>
      <c r="F108" s="768"/>
      <c r="G108" s="848"/>
      <c r="H108" s="768"/>
      <c r="I108" s="848"/>
      <c r="J108" s="768"/>
      <c r="K108" s="848"/>
      <c r="L108" s="849">
        <f>SUM(F108:J108)</f>
        <v>0</v>
      </c>
      <c r="M108" s="848"/>
      <c r="N108" s="768"/>
      <c r="O108" s="332"/>
      <c r="P108" s="332"/>
      <c r="Q108" s="460" t="s">
        <v>633</v>
      </c>
      <c r="R108" s="332"/>
      <c r="S108" s="332"/>
      <c r="T108" s="332"/>
      <c r="U108" s="332"/>
      <c r="V108" s="332"/>
      <c r="W108" s="332"/>
      <c r="X108" s="332"/>
      <c r="Y108" s="332"/>
      <c r="Z108" s="332"/>
      <c r="AA108" s="332"/>
      <c r="AB108" s="332"/>
      <c r="AC108" s="332"/>
      <c r="AD108" s="332"/>
      <c r="AE108" s="332"/>
      <c r="AF108" s="332"/>
      <c r="AG108" s="332"/>
      <c r="AH108" s="332"/>
      <c r="AI108" s="332"/>
      <c r="AJ108" s="332"/>
      <c r="AK108" s="332"/>
      <c r="AL108" s="332"/>
      <c r="AM108" s="332"/>
      <c r="AN108" s="332"/>
      <c r="AO108" s="332"/>
      <c r="AP108" s="332"/>
      <c r="AQ108" s="332"/>
      <c r="AR108" s="332"/>
      <c r="AS108" s="332"/>
      <c r="AT108" s="332"/>
      <c r="AU108" s="332"/>
      <c r="AV108" s="332"/>
      <c r="AW108" s="332"/>
      <c r="AX108" s="332"/>
      <c r="AY108" s="332"/>
      <c r="AZ108" s="332"/>
      <c r="BA108" s="332"/>
      <c r="BB108" s="332"/>
      <c r="BC108" s="332"/>
      <c r="BD108" s="332"/>
      <c r="BE108" s="359"/>
      <c r="BF108" s="359"/>
      <c r="BG108" s="359"/>
      <c r="BH108" s="359"/>
      <c r="BI108" s="359"/>
    </row>
    <row r="109" spans="1:61" ht="12.75" customHeight="1" x14ac:dyDescent="0.2">
      <c r="A109" s="638" t="s">
        <v>545</v>
      </c>
      <c r="C109" s="710"/>
      <c r="D109" s="710"/>
      <c r="F109" s="768"/>
      <c r="G109" s="848"/>
      <c r="H109" s="768"/>
      <c r="I109" s="848"/>
      <c r="J109" s="768"/>
      <c r="K109" s="848"/>
      <c r="L109" s="849">
        <f t="shared" ref="L109:L113" si="6">SUM(F109:J109)</f>
        <v>0</v>
      </c>
      <c r="M109" s="848"/>
      <c r="N109" s="768"/>
      <c r="O109" s="332"/>
      <c r="P109" s="332"/>
      <c r="Q109" s="332"/>
      <c r="R109" s="332"/>
      <c r="S109" s="332"/>
      <c r="T109" s="332"/>
      <c r="U109" s="332"/>
      <c r="V109" s="332"/>
      <c r="W109" s="332"/>
      <c r="X109" s="332"/>
      <c r="Y109" s="332"/>
      <c r="Z109" s="332"/>
      <c r="AA109" s="332"/>
      <c r="AB109" s="332"/>
      <c r="AC109" s="332"/>
      <c r="AD109" s="332"/>
      <c r="AE109" s="332"/>
      <c r="AF109" s="332"/>
      <c r="AG109" s="332"/>
      <c r="AH109" s="332"/>
      <c r="AI109" s="332"/>
      <c r="AJ109" s="332"/>
      <c r="AK109" s="332"/>
      <c r="AL109" s="332"/>
      <c r="AM109" s="332"/>
      <c r="AN109" s="332"/>
      <c r="AO109" s="332"/>
      <c r="AP109" s="332"/>
      <c r="AQ109" s="332"/>
      <c r="AR109" s="332"/>
      <c r="AS109" s="332"/>
      <c r="AT109" s="332"/>
      <c r="AU109" s="332"/>
      <c r="AV109" s="332"/>
      <c r="AW109" s="332"/>
      <c r="AX109" s="332"/>
      <c r="AY109" s="332"/>
      <c r="AZ109" s="332"/>
      <c r="BA109" s="332"/>
      <c r="BB109" s="332"/>
      <c r="BC109" s="332"/>
      <c r="BD109" s="332"/>
      <c r="BE109" s="359"/>
      <c r="BF109" s="359"/>
      <c r="BG109" s="359"/>
      <c r="BH109" s="359"/>
      <c r="BI109" s="359"/>
    </row>
    <row r="110" spans="1:61" ht="12.75" customHeight="1" x14ac:dyDescent="0.2">
      <c r="A110" s="638" t="s">
        <v>544</v>
      </c>
      <c r="C110" s="710"/>
      <c r="D110" s="710"/>
      <c r="F110" s="768"/>
      <c r="G110" s="848"/>
      <c r="H110" s="768"/>
      <c r="I110" s="848"/>
      <c r="J110" s="768"/>
      <c r="K110" s="848"/>
      <c r="L110" s="849">
        <f t="shared" si="6"/>
        <v>0</v>
      </c>
      <c r="M110" s="848"/>
      <c r="N110" s="768"/>
      <c r="O110" s="332"/>
      <c r="P110" s="332"/>
      <c r="Q110" s="332"/>
      <c r="R110" s="332"/>
      <c r="S110" s="332"/>
      <c r="T110" s="332"/>
      <c r="U110" s="332"/>
      <c r="V110" s="332"/>
      <c r="W110" s="332"/>
      <c r="X110" s="332"/>
      <c r="Y110" s="332"/>
      <c r="Z110" s="332"/>
      <c r="AA110" s="332"/>
      <c r="AB110" s="332"/>
      <c r="AC110" s="332"/>
      <c r="AD110" s="332"/>
      <c r="AE110" s="332"/>
      <c r="AF110" s="332"/>
      <c r="AG110" s="332"/>
      <c r="AH110" s="332"/>
      <c r="AI110" s="332"/>
      <c r="AJ110" s="332"/>
      <c r="AK110" s="332"/>
      <c r="AL110" s="332"/>
      <c r="AM110" s="332"/>
      <c r="AN110" s="332"/>
      <c r="AO110" s="332"/>
      <c r="AP110" s="332"/>
      <c r="AQ110" s="332"/>
      <c r="AR110" s="332"/>
      <c r="AS110" s="332"/>
      <c r="AT110" s="332"/>
      <c r="AU110" s="332"/>
      <c r="AV110" s="332"/>
      <c r="AW110" s="332"/>
      <c r="AX110" s="332"/>
      <c r="AY110" s="332"/>
      <c r="AZ110" s="332"/>
      <c r="BA110" s="332"/>
      <c r="BB110" s="332"/>
      <c r="BC110" s="332"/>
      <c r="BD110" s="332"/>
      <c r="BE110" s="359"/>
      <c r="BF110" s="359"/>
      <c r="BG110" s="359"/>
      <c r="BH110" s="359"/>
      <c r="BI110" s="359"/>
    </row>
    <row r="111" spans="1:61" ht="12.75" customHeight="1" x14ac:dyDescent="0.2">
      <c r="A111" s="638" t="s">
        <v>543</v>
      </c>
      <c r="C111" s="710"/>
      <c r="D111" s="710"/>
      <c r="F111" s="768"/>
      <c r="G111" s="848"/>
      <c r="H111" s="768"/>
      <c r="I111" s="848"/>
      <c r="J111" s="768"/>
      <c r="K111" s="848"/>
      <c r="L111" s="849">
        <f t="shared" si="6"/>
        <v>0</v>
      </c>
      <c r="M111" s="848"/>
      <c r="N111" s="768"/>
      <c r="O111" s="332"/>
      <c r="P111" s="332"/>
      <c r="Q111" s="332"/>
      <c r="R111" s="332"/>
      <c r="S111" s="332"/>
      <c r="T111" s="332"/>
      <c r="U111" s="332"/>
      <c r="V111" s="332"/>
      <c r="W111" s="332"/>
      <c r="X111" s="332"/>
      <c r="Y111" s="332"/>
      <c r="Z111" s="332"/>
      <c r="AA111" s="332"/>
      <c r="AB111" s="332"/>
      <c r="AC111" s="332"/>
      <c r="AD111" s="332"/>
      <c r="AE111" s="332"/>
      <c r="AF111" s="332"/>
      <c r="AG111" s="332"/>
      <c r="AH111" s="332"/>
      <c r="AI111" s="332"/>
      <c r="AJ111" s="332"/>
      <c r="AK111" s="332"/>
      <c r="AL111" s="332"/>
      <c r="AM111" s="332"/>
      <c r="AN111" s="332"/>
      <c r="AO111" s="332"/>
      <c r="AP111" s="332"/>
      <c r="AQ111" s="332"/>
      <c r="AR111" s="332"/>
      <c r="AS111" s="332"/>
      <c r="AT111" s="332"/>
      <c r="AU111" s="332"/>
      <c r="AV111" s="332"/>
      <c r="AW111" s="332"/>
      <c r="AX111" s="332"/>
      <c r="AY111" s="332"/>
      <c r="AZ111" s="332"/>
      <c r="BA111" s="332"/>
      <c r="BB111" s="332"/>
      <c r="BC111" s="332"/>
      <c r="BD111" s="332"/>
      <c r="BE111" s="359"/>
      <c r="BF111" s="359"/>
      <c r="BG111" s="359"/>
      <c r="BH111" s="359"/>
      <c r="BI111" s="359"/>
    </row>
    <row r="112" spans="1:61" ht="12.75" customHeight="1" x14ac:dyDescent="0.2">
      <c r="A112" s="638" t="s">
        <v>57</v>
      </c>
      <c r="C112" s="710"/>
      <c r="D112" s="710"/>
      <c r="F112" s="768"/>
      <c r="G112" s="848"/>
      <c r="H112" s="768"/>
      <c r="I112" s="848"/>
      <c r="J112" s="768"/>
      <c r="K112" s="848"/>
      <c r="L112" s="849">
        <f t="shared" si="6"/>
        <v>0</v>
      </c>
      <c r="M112" s="848"/>
      <c r="N112" s="768"/>
      <c r="O112" s="332"/>
      <c r="P112" s="332"/>
      <c r="Q112" s="332"/>
      <c r="R112" s="332"/>
      <c r="S112" s="332"/>
      <c r="T112" s="332"/>
      <c r="U112" s="332"/>
      <c r="V112" s="332"/>
      <c r="W112" s="332"/>
      <c r="X112" s="332"/>
      <c r="Y112" s="332"/>
      <c r="Z112" s="332"/>
      <c r="AA112" s="332"/>
      <c r="AB112" s="332"/>
      <c r="AC112" s="332"/>
      <c r="AD112" s="332"/>
      <c r="AE112" s="332"/>
      <c r="AF112" s="332"/>
      <c r="AG112" s="332"/>
      <c r="AH112" s="332"/>
      <c r="AI112" s="332"/>
      <c r="AJ112" s="332"/>
      <c r="AK112" s="332"/>
      <c r="AL112" s="332"/>
      <c r="AM112" s="332"/>
      <c r="AN112" s="332"/>
      <c r="AO112" s="332"/>
      <c r="AP112" s="332"/>
      <c r="AQ112" s="332"/>
      <c r="AR112" s="332"/>
      <c r="AS112" s="332"/>
      <c r="AT112" s="332"/>
      <c r="AU112" s="332"/>
      <c r="AV112" s="332"/>
      <c r="AW112" s="332"/>
      <c r="AX112" s="332"/>
      <c r="AY112" s="332"/>
      <c r="AZ112" s="332"/>
      <c r="BA112" s="332"/>
      <c r="BB112" s="332"/>
      <c r="BC112" s="332"/>
      <c r="BD112" s="332"/>
      <c r="BE112" s="359"/>
      <c r="BF112" s="359"/>
      <c r="BG112" s="359"/>
      <c r="BH112" s="359"/>
      <c r="BI112" s="359"/>
    </row>
    <row r="113" spans="1:61" ht="12.75" customHeight="1" x14ac:dyDescent="0.25">
      <c r="A113" s="638" t="s">
        <v>141</v>
      </c>
      <c r="B113" s="688"/>
      <c r="C113" s="710"/>
      <c r="D113" s="710"/>
      <c r="E113" s="710"/>
      <c r="F113" s="858"/>
      <c r="G113" s="859"/>
      <c r="H113" s="858"/>
      <c r="I113" s="859"/>
      <c r="J113" s="858"/>
      <c r="K113" s="859"/>
      <c r="L113" s="849">
        <f t="shared" si="6"/>
        <v>0</v>
      </c>
      <c r="M113" s="859"/>
      <c r="N113" s="860"/>
      <c r="O113" s="333"/>
      <c r="P113" s="333"/>
      <c r="Q113" s="333"/>
      <c r="R113" s="333"/>
      <c r="S113" s="333"/>
      <c r="T113" s="333"/>
      <c r="U113" s="333"/>
      <c r="V113" s="333"/>
      <c r="W113" s="333"/>
      <c r="X113" s="333"/>
      <c r="Y113" s="333"/>
      <c r="Z113" s="333"/>
      <c r="AA113" s="333"/>
      <c r="AB113" s="333"/>
      <c r="AC113" s="333"/>
      <c r="AD113" s="333"/>
      <c r="AE113" s="333"/>
      <c r="AF113" s="333"/>
      <c r="AG113" s="333"/>
      <c r="AH113" s="333"/>
      <c r="AI113" s="333"/>
      <c r="AJ113" s="333"/>
      <c r="AK113" s="333"/>
      <c r="AL113" s="333"/>
      <c r="AM113" s="333"/>
      <c r="AN113" s="333"/>
      <c r="AO113" s="333"/>
      <c r="AP113" s="333"/>
      <c r="AQ113" s="333"/>
      <c r="AR113" s="333"/>
      <c r="AS113" s="333"/>
      <c r="AT113" s="333"/>
      <c r="AU113" s="333"/>
      <c r="AV113" s="333"/>
      <c r="AW113" s="333"/>
      <c r="AX113" s="333"/>
      <c r="AY113" s="333"/>
      <c r="AZ113" s="333"/>
      <c r="BA113" s="333"/>
      <c r="BB113" s="333"/>
      <c r="BC113" s="333"/>
      <c r="BD113" s="333"/>
      <c r="BE113" s="402"/>
      <c r="BF113" s="402"/>
      <c r="BG113" s="402"/>
      <c r="BH113" s="402"/>
      <c r="BI113" s="402"/>
    </row>
    <row r="114" spans="1:61" ht="8.25" customHeight="1" x14ac:dyDescent="0.25">
      <c r="A114" s="638"/>
      <c r="B114" s="688"/>
      <c r="C114" s="710"/>
      <c r="D114" s="710"/>
      <c r="E114" s="710"/>
      <c r="F114" s="858"/>
      <c r="G114" s="859"/>
      <c r="H114" s="858"/>
      <c r="I114" s="859"/>
      <c r="J114" s="858"/>
      <c r="K114" s="859"/>
      <c r="L114" s="858"/>
      <c r="M114" s="859"/>
      <c r="N114" s="860"/>
      <c r="O114" s="333"/>
      <c r="P114" s="333"/>
      <c r="Q114" s="333"/>
      <c r="R114" s="333"/>
      <c r="S114" s="333"/>
      <c r="T114" s="333"/>
      <c r="U114" s="333"/>
      <c r="V114" s="333"/>
      <c r="W114" s="333"/>
      <c r="X114" s="333"/>
      <c r="Y114" s="333"/>
      <c r="Z114" s="333"/>
      <c r="AA114" s="333"/>
      <c r="AB114" s="333"/>
      <c r="AC114" s="333"/>
      <c r="AD114" s="333"/>
      <c r="AE114" s="333"/>
      <c r="AF114" s="333"/>
      <c r="AG114" s="333"/>
      <c r="AH114" s="333"/>
      <c r="AI114" s="333"/>
      <c r="AJ114" s="333"/>
      <c r="AK114" s="333"/>
      <c r="AL114" s="333"/>
      <c r="AM114" s="333"/>
      <c r="AN114" s="333"/>
      <c r="AO114" s="333"/>
      <c r="AP114" s="333"/>
      <c r="AQ114" s="333"/>
      <c r="AR114" s="333"/>
      <c r="AS114" s="333"/>
      <c r="AT114" s="333"/>
      <c r="AU114" s="333"/>
      <c r="AV114" s="333"/>
      <c r="AW114" s="333"/>
      <c r="AX114" s="333"/>
      <c r="AY114" s="333"/>
      <c r="AZ114" s="333"/>
      <c r="BA114" s="333"/>
      <c r="BB114" s="333"/>
      <c r="BC114" s="333"/>
      <c r="BD114" s="333"/>
      <c r="BE114" s="402"/>
      <c r="BF114" s="402"/>
      <c r="BG114" s="402"/>
      <c r="BH114" s="402"/>
      <c r="BI114" s="402"/>
    </row>
    <row r="115" spans="1:61" ht="12.75" customHeight="1" x14ac:dyDescent="0.25">
      <c r="A115" s="638"/>
      <c r="B115" s="688"/>
      <c r="C115" s="710"/>
      <c r="D115" s="710"/>
      <c r="E115" s="710"/>
      <c r="F115" s="710"/>
      <c r="G115" s="711"/>
      <c r="H115" s="710"/>
      <c r="I115" s="711"/>
      <c r="J115" s="710"/>
      <c r="K115" s="711"/>
      <c r="L115" s="710"/>
      <c r="M115" s="711"/>
      <c r="N115" s="691"/>
      <c r="O115" s="333"/>
      <c r="P115" s="333"/>
      <c r="Q115" s="333"/>
      <c r="R115" s="333"/>
      <c r="S115" s="333"/>
      <c r="T115" s="333"/>
      <c r="U115" s="333"/>
      <c r="V115" s="333"/>
      <c r="W115" s="333"/>
      <c r="X115" s="333"/>
      <c r="Y115" s="333"/>
      <c r="Z115" s="333"/>
      <c r="AA115" s="333"/>
      <c r="AB115" s="333"/>
      <c r="AC115" s="333"/>
      <c r="AD115" s="333"/>
      <c r="AE115" s="333"/>
      <c r="AF115" s="333"/>
      <c r="AG115" s="333"/>
      <c r="AH115" s="333"/>
      <c r="AI115" s="333"/>
      <c r="AJ115" s="333"/>
      <c r="AK115" s="333"/>
      <c r="AL115" s="333"/>
      <c r="AM115" s="333"/>
      <c r="AN115" s="333"/>
      <c r="AO115" s="333"/>
      <c r="AP115" s="333"/>
      <c r="AQ115" s="333"/>
      <c r="AR115" s="333"/>
      <c r="AS115" s="333"/>
      <c r="AT115" s="333"/>
      <c r="AU115" s="333"/>
      <c r="AV115" s="333"/>
      <c r="AW115" s="333"/>
      <c r="AX115" s="333"/>
      <c r="AY115" s="333"/>
      <c r="AZ115" s="333"/>
      <c r="BA115" s="333"/>
      <c r="BB115" s="333"/>
      <c r="BC115" s="333"/>
      <c r="BD115" s="333"/>
      <c r="BE115" s="402"/>
      <c r="BF115" s="402"/>
      <c r="BG115" s="402"/>
      <c r="BH115" s="402"/>
      <c r="BI115" s="402"/>
    </row>
    <row r="116" spans="1:61" ht="12.75" customHeight="1" x14ac:dyDescent="0.2">
      <c r="A116" s="688" t="s">
        <v>109</v>
      </c>
      <c r="B116" s="688"/>
      <c r="C116" s="710"/>
      <c r="D116" s="710"/>
      <c r="E116" s="710"/>
      <c r="F116" s="710"/>
      <c r="G116" s="711"/>
      <c r="H116" s="710"/>
      <c r="I116" s="711"/>
      <c r="J116" s="710"/>
      <c r="K116" s="711"/>
      <c r="L116" s="710"/>
      <c r="M116" s="711"/>
      <c r="N116" s="712"/>
      <c r="O116" s="333"/>
      <c r="P116" s="333"/>
      <c r="Q116" s="333"/>
      <c r="R116" s="333"/>
      <c r="S116" s="333"/>
      <c r="T116" s="333"/>
      <c r="U116" s="333"/>
      <c r="V116" s="333"/>
      <c r="W116" s="333"/>
      <c r="X116" s="333"/>
      <c r="Y116" s="333"/>
      <c r="Z116" s="333"/>
      <c r="AA116" s="333"/>
      <c r="AB116" s="333"/>
      <c r="AC116" s="333"/>
      <c r="AD116" s="333"/>
      <c r="AE116" s="333"/>
      <c r="AF116" s="333"/>
      <c r="AG116" s="333"/>
      <c r="AH116" s="333"/>
      <c r="AI116" s="333"/>
      <c r="AJ116" s="333"/>
      <c r="AK116" s="333"/>
      <c r="AL116" s="333"/>
      <c r="AM116" s="333"/>
      <c r="AN116" s="333"/>
      <c r="AO116" s="333"/>
      <c r="AP116" s="333"/>
      <c r="AQ116" s="333"/>
      <c r="AR116" s="333"/>
      <c r="AS116" s="333"/>
      <c r="AT116" s="333"/>
      <c r="AU116" s="333"/>
      <c r="AV116" s="333"/>
      <c r="AW116" s="333"/>
      <c r="AX116" s="333"/>
      <c r="AY116" s="333"/>
      <c r="AZ116" s="333"/>
      <c r="BA116" s="333"/>
      <c r="BB116" s="333"/>
      <c r="BC116" s="333"/>
      <c r="BD116" s="333"/>
      <c r="BE116" s="402"/>
      <c r="BF116" s="402"/>
      <c r="BG116" s="402"/>
      <c r="BH116" s="402"/>
      <c r="BI116" s="402"/>
    </row>
    <row r="117" spans="1:61" ht="12.75" customHeight="1" x14ac:dyDescent="0.2">
      <c r="A117" s="688"/>
      <c r="B117" s="688"/>
      <c r="C117" s="710"/>
      <c r="D117" s="710"/>
      <c r="E117" s="710"/>
      <c r="F117" s="710"/>
      <c r="G117" s="711"/>
      <c r="H117" s="710"/>
      <c r="I117" s="711"/>
      <c r="J117" s="710"/>
      <c r="K117" s="711"/>
      <c r="L117" s="710"/>
      <c r="M117" s="711"/>
      <c r="N117" s="712"/>
      <c r="O117" s="333"/>
      <c r="P117" s="333"/>
      <c r="Q117" s="333"/>
      <c r="R117" s="333"/>
      <c r="S117" s="333"/>
      <c r="T117" s="333"/>
      <c r="U117" s="333"/>
      <c r="V117" s="333"/>
      <c r="W117" s="333"/>
      <c r="X117" s="333"/>
      <c r="Y117" s="333"/>
      <c r="Z117" s="333"/>
      <c r="AA117" s="333"/>
      <c r="AB117" s="333"/>
      <c r="AC117" s="333"/>
      <c r="AD117" s="333"/>
      <c r="AE117" s="333"/>
      <c r="AF117" s="333"/>
      <c r="AG117" s="333"/>
      <c r="AH117" s="333"/>
      <c r="AI117" s="333"/>
      <c r="AJ117" s="333"/>
      <c r="AK117" s="333"/>
      <c r="AL117" s="333"/>
      <c r="AM117" s="333"/>
      <c r="AN117" s="333"/>
      <c r="AO117" s="333"/>
      <c r="AP117" s="333"/>
      <c r="AQ117" s="333"/>
      <c r="AR117" s="333"/>
      <c r="AS117" s="333"/>
      <c r="AT117" s="333"/>
      <c r="AU117" s="333"/>
      <c r="AV117" s="333"/>
      <c r="AW117" s="333"/>
      <c r="AX117" s="333"/>
      <c r="AY117" s="333"/>
      <c r="AZ117" s="333"/>
      <c r="BA117" s="333"/>
      <c r="BB117" s="333"/>
      <c r="BC117" s="333"/>
      <c r="BD117" s="333"/>
      <c r="BE117" s="402"/>
      <c r="BF117" s="402"/>
      <c r="BG117" s="402"/>
      <c r="BH117" s="402"/>
      <c r="BI117" s="402"/>
    </row>
    <row r="118" spans="1:61" ht="12.75" customHeight="1" x14ac:dyDescent="0.2">
      <c r="A118" s="713" t="s">
        <v>677</v>
      </c>
      <c r="B118" s="688"/>
      <c r="C118" s="710"/>
      <c r="D118" s="710"/>
      <c r="E118" s="710"/>
      <c r="F118" s="710"/>
      <c r="G118" s="711"/>
      <c r="H118" s="710"/>
      <c r="I118" s="711"/>
      <c r="J118" s="710"/>
      <c r="K118" s="711"/>
      <c r="L118" s="710"/>
      <c r="M118" s="711"/>
      <c r="N118" s="712"/>
      <c r="O118" s="333"/>
      <c r="P118" s="333"/>
      <c r="Q118" s="333"/>
      <c r="R118" s="333"/>
      <c r="S118" s="333"/>
      <c r="T118" s="333"/>
      <c r="U118" s="333"/>
      <c r="V118" s="333"/>
      <c r="W118" s="333"/>
      <c r="X118" s="333"/>
      <c r="Y118" s="333"/>
      <c r="Z118" s="333"/>
      <c r="AA118" s="333"/>
      <c r="AB118" s="333"/>
      <c r="AC118" s="333"/>
      <c r="AD118" s="333"/>
      <c r="AE118" s="333"/>
      <c r="AF118" s="333"/>
      <c r="AG118" s="333"/>
      <c r="AH118" s="333"/>
      <c r="AI118" s="333"/>
      <c r="AJ118" s="333"/>
      <c r="AK118" s="333"/>
      <c r="AL118" s="333"/>
      <c r="AM118" s="333"/>
      <c r="AN118" s="333"/>
      <c r="AO118" s="333"/>
      <c r="AP118" s="333"/>
      <c r="AQ118" s="333"/>
      <c r="AR118" s="333"/>
      <c r="AS118" s="333"/>
      <c r="AT118" s="333"/>
      <c r="AU118" s="333"/>
      <c r="AV118" s="333"/>
      <c r="AW118" s="333"/>
      <c r="AX118" s="333"/>
      <c r="AY118" s="333"/>
      <c r="AZ118" s="333"/>
      <c r="BA118" s="333"/>
      <c r="BB118" s="333"/>
      <c r="BC118" s="333"/>
      <c r="BD118" s="333"/>
      <c r="BE118" s="402"/>
      <c r="BF118" s="402"/>
      <c r="BG118" s="402"/>
      <c r="BH118" s="402"/>
      <c r="BI118" s="402"/>
    </row>
    <row r="119" spans="1:61" ht="12.75" customHeight="1" x14ac:dyDescent="0.25">
      <c r="A119" s="692"/>
      <c r="B119" s="692"/>
      <c r="C119" s="692"/>
      <c r="D119" s="692"/>
      <c r="E119" s="692"/>
      <c r="F119" s="692"/>
      <c r="G119" s="692"/>
      <c r="H119" s="692"/>
      <c r="I119" s="692"/>
      <c r="J119" s="692"/>
      <c r="K119" s="692"/>
      <c r="L119" s="692"/>
      <c r="M119" s="692"/>
      <c r="N119" s="363"/>
      <c r="O119" s="333"/>
      <c r="P119" s="333"/>
      <c r="Q119" s="333"/>
      <c r="R119" s="333"/>
      <c r="S119" s="333"/>
      <c r="T119" s="333"/>
      <c r="U119" s="333"/>
      <c r="V119" s="333"/>
      <c r="W119" s="333"/>
      <c r="X119" s="333"/>
      <c r="Y119" s="333"/>
      <c r="Z119" s="333"/>
      <c r="AA119" s="333"/>
      <c r="AB119" s="333"/>
      <c r="AC119" s="333"/>
      <c r="AD119" s="333"/>
      <c r="AE119" s="333"/>
      <c r="AF119" s="333"/>
      <c r="AG119" s="333"/>
      <c r="AH119" s="333"/>
      <c r="AI119" s="333"/>
      <c r="AJ119" s="333"/>
      <c r="AK119" s="333"/>
      <c r="AL119" s="333"/>
      <c r="AM119" s="333"/>
      <c r="AN119" s="333"/>
      <c r="AO119" s="333"/>
      <c r="AP119" s="333"/>
      <c r="AQ119" s="333"/>
      <c r="AR119" s="333"/>
      <c r="AS119" s="333"/>
      <c r="AT119" s="333"/>
      <c r="AU119" s="333"/>
      <c r="AV119" s="333"/>
      <c r="AW119" s="333"/>
      <c r="AX119" s="333"/>
      <c r="AY119" s="333"/>
      <c r="AZ119" s="333"/>
      <c r="BA119" s="333"/>
      <c r="BB119" s="333"/>
      <c r="BC119" s="333"/>
      <c r="BD119" s="333"/>
      <c r="BE119" s="402"/>
      <c r="BF119" s="402"/>
      <c r="BG119" s="402"/>
      <c r="BH119" s="402"/>
      <c r="BI119" s="402"/>
    </row>
    <row r="120" spans="1:61" s="360" customFormat="1" ht="15" x14ac:dyDescent="0.25">
      <c r="A120" s="364"/>
      <c r="B120" s="364"/>
      <c r="C120" s="364"/>
      <c r="D120" s="364"/>
      <c r="E120" s="364"/>
      <c r="F120" s="364"/>
      <c r="G120" s="364"/>
      <c r="H120" s="364"/>
      <c r="I120" s="364"/>
      <c r="J120" s="364"/>
      <c r="K120" s="364"/>
      <c r="L120" s="364"/>
      <c r="M120" s="364"/>
      <c r="N120" s="364"/>
      <c r="O120" s="364"/>
      <c r="P120" s="364"/>
      <c r="Q120" s="331"/>
      <c r="R120" s="331"/>
      <c r="S120" s="331"/>
      <c r="T120" s="331"/>
      <c r="U120" s="331"/>
      <c r="V120" s="331"/>
      <c r="W120" s="331"/>
      <c r="X120" s="331"/>
      <c r="Y120" s="331"/>
      <c r="Z120" s="331"/>
      <c r="AA120" s="331"/>
      <c r="AB120" s="331"/>
      <c r="AC120" s="331"/>
      <c r="AD120" s="331"/>
      <c r="AE120" s="331"/>
      <c r="AF120" s="331"/>
      <c r="AG120" s="331"/>
      <c r="AH120" s="331"/>
      <c r="AI120" s="331"/>
      <c r="AJ120" s="331"/>
      <c r="AK120" s="331"/>
      <c r="AL120" s="331"/>
      <c r="AM120" s="331"/>
      <c r="AN120" s="331"/>
      <c r="AO120" s="331"/>
      <c r="AP120" s="331"/>
      <c r="AQ120" s="331"/>
      <c r="AR120" s="331"/>
      <c r="AS120" s="331"/>
      <c r="AT120" s="331"/>
      <c r="AU120" s="331"/>
      <c r="AV120" s="331"/>
      <c r="AW120" s="331"/>
      <c r="AX120" s="331"/>
      <c r="AY120" s="331"/>
      <c r="AZ120" s="331"/>
      <c r="BA120" s="331"/>
      <c r="BB120" s="331"/>
      <c r="BC120" s="331"/>
      <c r="BD120" s="331"/>
    </row>
    <row r="122" spans="1:61" x14ac:dyDescent="0.2">
      <c r="A122" s="361" t="s">
        <v>401</v>
      </c>
    </row>
    <row r="123" spans="1:61" x14ac:dyDescent="0.2">
      <c r="B123" s="362" t="s">
        <v>556</v>
      </c>
    </row>
    <row r="124" spans="1:61" x14ac:dyDescent="0.2">
      <c r="B124" s="362" t="s">
        <v>403</v>
      </c>
      <c r="C124" s="362"/>
      <c r="D124" s="362"/>
      <c r="E124" s="318"/>
      <c r="F124" s="352"/>
      <c r="G124" s="352"/>
      <c r="H124" s="352"/>
      <c r="I124" s="352"/>
    </row>
    <row r="125" spans="1:61" x14ac:dyDescent="0.2">
      <c r="B125" s="940" t="s">
        <v>402</v>
      </c>
      <c r="C125" s="940"/>
      <c r="D125" s="940"/>
      <c r="E125" s="940"/>
      <c r="F125" s="940"/>
      <c r="G125" s="940"/>
      <c r="H125" s="940"/>
      <c r="I125" s="940"/>
    </row>
    <row r="126" spans="1:61" x14ac:dyDescent="0.2">
      <c r="B126" s="951" t="s">
        <v>652</v>
      </c>
      <c r="C126" s="951"/>
      <c r="D126" s="951"/>
      <c r="E126" s="951"/>
      <c r="F126" s="951"/>
      <c r="G126" s="951"/>
      <c r="H126" s="951"/>
      <c r="I126" s="951"/>
      <c r="J126" s="951"/>
      <c r="K126" s="951"/>
      <c r="L126" s="951"/>
      <c r="M126" s="951"/>
      <c r="N126" s="951"/>
    </row>
    <row r="127" spans="1:61" x14ac:dyDescent="0.2">
      <c r="B127" s="951"/>
      <c r="C127" s="951"/>
      <c r="D127" s="951"/>
      <c r="E127" s="951"/>
      <c r="F127" s="951"/>
      <c r="G127" s="951"/>
      <c r="H127" s="951"/>
      <c r="I127" s="951"/>
      <c r="J127" s="951"/>
      <c r="K127" s="951"/>
      <c r="L127" s="951"/>
      <c r="M127" s="951"/>
      <c r="N127" s="951"/>
    </row>
    <row r="128" spans="1:61" x14ac:dyDescent="0.2">
      <c r="B128" s="426"/>
      <c r="C128" s="426"/>
      <c r="D128" s="426"/>
      <c r="E128" s="426"/>
      <c r="F128" s="426"/>
      <c r="G128" s="426"/>
      <c r="H128" s="426"/>
      <c r="I128" s="426"/>
    </row>
    <row r="129" spans="1:5" x14ac:dyDescent="0.2">
      <c r="A129" s="484"/>
    </row>
    <row r="130" spans="1:5" x14ac:dyDescent="0.2">
      <c r="A130" s="461"/>
      <c r="B130" s="461"/>
      <c r="C130" s="461"/>
      <c r="D130" s="461" t="s">
        <v>666</v>
      </c>
      <c r="E130" s="463" t="s">
        <v>590</v>
      </c>
    </row>
    <row r="131" spans="1:5" x14ac:dyDescent="0.2">
      <c r="A131" s="464"/>
      <c r="B131" s="462"/>
      <c r="C131" s="462"/>
      <c r="D131" s="464" t="s">
        <v>634</v>
      </c>
      <c r="E131" s="462" t="s">
        <v>635</v>
      </c>
    </row>
    <row r="132" spans="1:5" x14ac:dyDescent="0.2">
      <c r="A132" s="464"/>
      <c r="B132" s="464"/>
      <c r="C132" s="464"/>
      <c r="D132" s="464" t="s">
        <v>593</v>
      </c>
      <c r="E132" s="465" t="s">
        <v>636</v>
      </c>
    </row>
    <row r="133" spans="1:5" x14ac:dyDescent="0.2">
      <c r="A133" s="464"/>
      <c r="B133" s="462"/>
      <c r="C133" s="462"/>
      <c r="D133" s="464" t="s">
        <v>637</v>
      </c>
      <c r="E133" s="462" t="s">
        <v>638</v>
      </c>
    </row>
    <row r="134" spans="1:5" x14ac:dyDescent="0.2">
      <c r="A134" s="686"/>
      <c r="B134" s="686"/>
      <c r="C134" s="686"/>
      <c r="D134" s="427" t="s">
        <v>671</v>
      </c>
      <c r="E134" s="435" t="s">
        <v>669</v>
      </c>
    </row>
  </sheetData>
  <mergeCells count="8">
    <mergeCell ref="B126:N127"/>
    <mergeCell ref="Q6:Q10"/>
    <mergeCell ref="B125:I125"/>
    <mergeCell ref="A49:D49"/>
    <mergeCell ref="A33:D33"/>
    <mergeCell ref="A11:D11"/>
    <mergeCell ref="A23:D23"/>
    <mergeCell ref="Q69:Q73"/>
  </mergeCells>
  <pageMargins left="0.75" right="0.5" top="0.75" bottom="0.5" header="0.3" footer="0.5"/>
  <pageSetup scale="56" fitToHeight="0" orientation="portrait" r:id="rId1"/>
  <rowBreaks count="1" manualBreakCount="1">
    <brk id="62" max="18"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6" tint="0.59999389629810485"/>
    <pageSetUpPr fitToPage="1"/>
  </sheetPr>
  <dimension ref="A1:T66"/>
  <sheetViews>
    <sheetView showGridLines="0" view="pageBreakPreview" zoomScale="90" zoomScaleNormal="100" zoomScaleSheetLayoutView="90" workbookViewId="0">
      <selection activeCell="Q41" sqref="Q41"/>
    </sheetView>
  </sheetViews>
  <sheetFormatPr defaultColWidth="9.140625" defaultRowHeight="14.25" x14ac:dyDescent="0.2"/>
  <cols>
    <col min="1" max="3" width="1.7109375" style="329" customWidth="1"/>
    <col min="4" max="4" width="46" style="329" customWidth="1"/>
    <col min="5" max="5" width="15.7109375" style="329" customWidth="1"/>
    <col min="6" max="6" width="1.85546875" style="329" customWidth="1"/>
    <col min="7" max="7" width="15.7109375" style="329" customWidth="1"/>
    <col min="8" max="8" width="1.85546875" style="329" customWidth="1"/>
    <col min="9" max="9" width="15.7109375" style="329" customWidth="1"/>
    <col min="10" max="10" width="1.85546875" style="329" customWidth="1"/>
    <col min="11" max="11" width="15.7109375" style="329" customWidth="1"/>
    <col min="12" max="12" width="1.85546875" style="329" customWidth="1"/>
    <col min="13" max="13" width="15.7109375" style="329" customWidth="1"/>
    <col min="14" max="14" width="12.42578125" style="329" bestFit="1" customWidth="1"/>
    <col min="15" max="15" width="9.140625" style="329"/>
    <col min="16" max="16" width="12.28515625" style="329" bestFit="1" customWidth="1"/>
    <col min="17" max="17" width="12.42578125" style="329" bestFit="1" customWidth="1"/>
    <col min="18" max="19" width="9.140625" style="329"/>
    <col min="20" max="20" width="13.5703125" style="329" bestFit="1" customWidth="1"/>
    <col min="21" max="16384" width="9.140625" style="329"/>
  </cols>
  <sheetData>
    <row r="1" spans="1:20" ht="20.25" customHeight="1" x14ac:dyDescent="0.3">
      <c r="A1" s="575" t="s">
        <v>239</v>
      </c>
      <c r="B1" s="576"/>
      <c r="C1" s="577"/>
      <c r="D1" s="524"/>
      <c r="E1" s="524"/>
      <c r="F1" s="524"/>
      <c r="G1" s="524"/>
      <c r="H1" s="524"/>
      <c r="I1" s="524"/>
      <c r="J1" s="523"/>
      <c r="K1" s="524"/>
      <c r="L1" s="523"/>
      <c r="M1" s="523"/>
    </row>
    <row r="2" spans="1:20" ht="20.25" customHeight="1" x14ac:dyDescent="0.3">
      <c r="A2" s="569" t="s">
        <v>342</v>
      </c>
      <c r="B2" s="569"/>
      <c r="C2" s="578"/>
      <c r="D2" s="525"/>
      <c r="E2" s="525"/>
      <c r="F2" s="525"/>
      <c r="G2" s="525"/>
      <c r="H2" s="525"/>
      <c r="I2" s="525"/>
      <c r="J2" s="500"/>
      <c r="K2" s="525"/>
      <c r="L2" s="500"/>
      <c r="M2" s="500"/>
    </row>
    <row r="3" spans="1:20" ht="20.25" customHeight="1" x14ac:dyDescent="0.3">
      <c r="A3" s="569" t="s">
        <v>412</v>
      </c>
      <c r="B3" s="579"/>
      <c r="C3" s="579"/>
      <c r="D3" s="518"/>
      <c r="E3" s="518"/>
      <c r="F3" s="518"/>
      <c r="G3" s="518"/>
      <c r="H3" s="518"/>
      <c r="I3" s="518"/>
      <c r="J3" s="500"/>
      <c r="K3" s="518"/>
      <c r="L3" s="500"/>
      <c r="M3" s="500"/>
    </row>
    <row r="4" spans="1:20" ht="20.25" customHeight="1" thickBot="1" x14ac:dyDescent="0.35">
      <c r="A4" s="580" t="s">
        <v>579</v>
      </c>
      <c r="B4" s="581"/>
      <c r="C4" s="581"/>
      <c r="D4" s="526"/>
      <c r="E4" s="526"/>
      <c r="F4" s="526"/>
      <c r="G4" s="526"/>
      <c r="H4" s="526"/>
      <c r="I4" s="526"/>
      <c r="J4" s="501"/>
      <c r="K4" s="526"/>
      <c r="L4" s="501"/>
      <c r="M4" s="439" t="s">
        <v>166</v>
      </c>
    </row>
    <row r="5" spans="1:20" ht="21" customHeight="1" x14ac:dyDescent="0.2">
      <c r="A5" s="714"/>
      <c r="B5" s="715"/>
      <c r="C5" s="664"/>
      <c r="D5" s="664"/>
      <c r="E5" s="664"/>
      <c r="F5" s="664"/>
      <c r="G5" s="664"/>
      <c r="H5" s="664"/>
      <c r="I5" s="664"/>
      <c r="J5" s="716"/>
      <c r="K5" s="664"/>
      <c r="L5" s="716"/>
      <c r="M5" s="716"/>
    </row>
    <row r="6" spans="1:20" ht="19.899999999999999" customHeight="1" x14ac:dyDescent="0.25">
      <c r="A6" s="337"/>
      <c r="B6" s="337"/>
      <c r="C6" s="337"/>
      <c r="D6" s="650"/>
      <c r="E6" s="650"/>
      <c r="F6" s="805"/>
      <c r="G6" s="805"/>
      <c r="H6" s="805"/>
      <c r="I6" s="805"/>
      <c r="J6" s="805"/>
      <c r="K6" s="955" t="s">
        <v>580</v>
      </c>
      <c r="L6" s="717"/>
      <c r="M6" s="955" t="s">
        <v>678</v>
      </c>
      <c r="N6" s="656"/>
    </row>
    <row r="7" spans="1:20" ht="60.6" customHeight="1" x14ac:dyDescent="0.25">
      <c r="A7" s="337"/>
      <c r="B7" s="337"/>
      <c r="C7" s="337"/>
      <c r="D7" s="650"/>
      <c r="E7" s="675" t="s">
        <v>679</v>
      </c>
      <c r="F7" s="831"/>
      <c r="G7" s="675" t="s">
        <v>680</v>
      </c>
      <c r="H7" s="831"/>
      <c r="I7" s="675" t="s">
        <v>681</v>
      </c>
      <c r="J7" s="831"/>
      <c r="K7" s="956"/>
      <c r="L7" s="717"/>
      <c r="M7" s="956"/>
      <c r="N7" s="656"/>
    </row>
    <row r="8" spans="1:20" ht="15.75" customHeight="1" x14ac:dyDescent="0.25">
      <c r="A8" s="655" t="s">
        <v>2</v>
      </c>
      <c r="B8" s="347"/>
      <c r="C8" s="347"/>
      <c r="D8" s="347"/>
      <c r="E8" s="691"/>
      <c r="F8" s="691"/>
      <c r="G8" s="691"/>
      <c r="H8" s="691"/>
      <c r="I8" s="691"/>
      <c r="K8" s="691"/>
      <c r="M8" s="691"/>
    </row>
    <row r="9" spans="1:20" ht="14.25" customHeight="1" x14ac:dyDescent="0.2">
      <c r="A9" s="415" t="s">
        <v>249</v>
      </c>
      <c r="C9" s="347"/>
      <c r="D9" s="347"/>
      <c r="E9" s="861">
        <v>0</v>
      </c>
      <c r="F9" s="861"/>
      <c r="G9" s="861">
        <v>0</v>
      </c>
      <c r="H9" s="861"/>
      <c r="I9" s="861">
        <v>0</v>
      </c>
      <c r="J9" s="809"/>
      <c r="K9" s="861">
        <f>SUM(E9:G9)</f>
        <v>0</v>
      </c>
      <c r="L9" s="809"/>
      <c r="M9" s="861">
        <v>0</v>
      </c>
    </row>
    <row r="10" spans="1:20" ht="14.25" customHeight="1" x14ac:dyDescent="0.2">
      <c r="A10" s="415" t="s">
        <v>450</v>
      </c>
      <c r="C10" s="347"/>
      <c r="D10" s="347"/>
      <c r="E10" s="771"/>
      <c r="F10" s="771"/>
      <c r="G10" s="771"/>
      <c r="H10" s="771"/>
      <c r="I10" s="771"/>
      <c r="J10" s="867"/>
      <c r="K10" s="868"/>
      <c r="L10" s="867"/>
      <c r="M10" s="771"/>
      <c r="T10" s="345"/>
    </row>
    <row r="11" spans="1:20" ht="14.25" customHeight="1" x14ac:dyDescent="0.2">
      <c r="A11" s="415"/>
      <c r="B11" s="415" t="s">
        <v>394</v>
      </c>
      <c r="C11" s="347"/>
      <c r="D11" s="347"/>
      <c r="E11" s="771"/>
      <c r="F11" s="771"/>
      <c r="G11" s="771"/>
      <c r="H11" s="771"/>
      <c r="I11" s="771"/>
      <c r="J11" s="867"/>
      <c r="K11" s="868">
        <f t="shared" ref="K11:K16" si="0">SUM(E11:G11)</f>
        <v>0</v>
      </c>
      <c r="L11" s="867"/>
      <c r="M11" s="771"/>
      <c r="T11" s="345"/>
    </row>
    <row r="12" spans="1:20" ht="14.25" customHeight="1" x14ac:dyDescent="0.2">
      <c r="A12" s="415"/>
      <c r="B12" s="415" t="s">
        <v>397</v>
      </c>
      <c r="C12" s="347"/>
      <c r="D12" s="347"/>
      <c r="E12" s="771"/>
      <c r="F12" s="771"/>
      <c r="G12" s="771"/>
      <c r="H12" s="771"/>
      <c r="I12" s="771"/>
      <c r="J12" s="867"/>
      <c r="K12" s="868">
        <f t="shared" si="0"/>
        <v>0</v>
      </c>
      <c r="L12" s="867"/>
      <c r="M12" s="771"/>
      <c r="T12" s="345"/>
    </row>
    <row r="13" spans="1:20" ht="14.25" customHeight="1" x14ac:dyDescent="0.2">
      <c r="A13" s="415"/>
      <c r="B13" s="415" t="s">
        <v>395</v>
      </c>
      <c r="C13" s="347"/>
      <c r="D13" s="347"/>
      <c r="E13" s="771"/>
      <c r="F13" s="771"/>
      <c r="G13" s="771"/>
      <c r="H13" s="771"/>
      <c r="I13" s="771"/>
      <c r="J13" s="867"/>
      <c r="K13" s="868">
        <f t="shared" si="0"/>
        <v>0</v>
      </c>
      <c r="L13" s="867"/>
      <c r="M13" s="771"/>
      <c r="T13" s="345"/>
    </row>
    <row r="14" spans="1:20" ht="14.25" customHeight="1" x14ac:dyDescent="0.2">
      <c r="A14" s="415"/>
      <c r="B14" s="415" t="s">
        <v>396</v>
      </c>
      <c r="C14" s="347"/>
      <c r="D14" s="347"/>
      <c r="E14" s="771"/>
      <c r="F14" s="771"/>
      <c r="G14" s="771"/>
      <c r="H14" s="771"/>
      <c r="I14" s="771"/>
      <c r="J14" s="867"/>
      <c r="K14" s="868">
        <f t="shared" si="0"/>
        <v>0</v>
      </c>
      <c r="L14" s="867"/>
      <c r="M14" s="771"/>
      <c r="T14" s="345"/>
    </row>
    <row r="15" spans="1:20" ht="14.25" customHeight="1" x14ac:dyDescent="0.2">
      <c r="A15" s="415"/>
      <c r="B15" s="415" t="s">
        <v>398</v>
      </c>
      <c r="C15" s="347"/>
      <c r="D15" s="347"/>
      <c r="E15" s="771"/>
      <c r="F15" s="771"/>
      <c r="G15" s="771"/>
      <c r="H15" s="771"/>
      <c r="I15" s="771"/>
      <c r="J15" s="867"/>
      <c r="K15" s="868">
        <f t="shared" si="0"/>
        <v>0</v>
      </c>
      <c r="L15" s="867"/>
      <c r="M15" s="771"/>
      <c r="T15" s="345"/>
    </row>
    <row r="16" spans="1:20" ht="14.25" customHeight="1" x14ac:dyDescent="0.2">
      <c r="A16" s="415" t="s">
        <v>242</v>
      </c>
      <c r="B16" s="415"/>
      <c r="C16" s="347"/>
      <c r="D16" s="347"/>
      <c r="E16" s="771"/>
      <c r="F16" s="771"/>
      <c r="G16" s="771"/>
      <c r="H16" s="771"/>
      <c r="I16" s="771"/>
      <c r="J16" s="867"/>
      <c r="K16" s="868">
        <f t="shared" si="0"/>
        <v>0</v>
      </c>
      <c r="L16" s="867"/>
      <c r="M16" s="771"/>
      <c r="T16" s="345"/>
    </row>
    <row r="17" spans="1:20" ht="14.25" customHeight="1" x14ac:dyDescent="0.2">
      <c r="A17" s="415" t="s">
        <v>407</v>
      </c>
      <c r="C17" s="347"/>
      <c r="D17" s="347"/>
      <c r="E17" s="771"/>
      <c r="F17" s="771"/>
      <c r="G17" s="771"/>
      <c r="H17" s="771"/>
      <c r="I17" s="771"/>
      <c r="J17" s="867"/>
      <c r="K17" s="868"/>
      <c r="L17" s="867"/>
      <c r="M17" s="771"/>
      <c r="T17" s="345"/>
    </row>
    <row r="18" spans="1:20" ht="14.25" customHeight="1" x14ac:dyDescent="0.2">
      <c r="A18" s="657"/>
      <c r="B18" s="415" t="s">
        <v>389</v>
      </c>
      <c r="C18" s="347"/>
      <c r="D18" s="347"/>
      <c r="E18" s="771"/>
      <c r="F18" s="771"/>
      <c r="G18" s="771"/>
      <c r="H18" s="771"/>
      <c r="I18" s="771"/>
      <c r="J18" s="867"/>
      <c r="K18" s="868">
        <f t="shared" ref="K18:K23" si="1">SUM(E18:G18)</f>
        <v>0</v>
      </c>
      <c r="L18" s="867"/>
      <c r="M18" s="771"/>
      <c r="T18" s="345"/>
    </row>
    <row r="19" spans="1:20" ht="14.25" customHeight="1" x14ac:dyDescent="0.2">
      <c r="A19" s="657"/>
      <c r="B19" s="415" t="s">
        <v>243</v>
      </c>
      <c r="D19" s="347"/>
      <c r="E19" s="771"/>
      <c r="F19" s="771"/>
      <c r="G19" s="771"/>
      <c r="H19" s="771"/>
      <c r="I19" s="771"/>
      <c r="J19" s="867"/>
      <c r="K19" s="868">
        <f t="shared" si="1"/>
        <v>0</v>
      </c>
      <c r="L19" s="867"/>
      <c r="M19" s="771"/>
      <c r="T19" s="345"/>
    </row>
    <row r="20" spans="1:20" ht="14.25" customHeight="1" x14ac:dyDescent="0.2">
      <c r="A20" s="657"/>
      <c r="B20" s="415" t="s">
        <v>244</v>
      </c>
      <c r="D20" s="347"/>
      <c r="E20" s="771"/>
      <c r="F20" s="771"/>
      <c r="G20" s="771"/>
      <c r="H20" s="771"/>
      <c r="I20" s="771"/>
      <c r="J20" s="867"/>
      <c r="K20" s="868">
        <f t="shared" si="1"/>
        <v>0</v>
      </c>
      <c r="L20" s="867"/>
      <c r="M20" s="771"/>
      <c r="T20" s="345"/>
    </row>
    <row r="21" spans="1:20" ht="14.25" customHeight="1" x14ac:dyDescent="0.2">
      <c r="A21" s="415" t="s">
        <v>350</v>
      </c>
      <c r="D21" s="347"/>
      <c r="E21" s="771"/>
      <c r="F21" s="771"/>
      <c r="G21" s="771"/>
      <c r="H21" s="771"/>
      <c r="I21" s="771"/>
      <c r="J21" s="867"/>
      <c r="K21" s="868">
        <f t="shared" si="1"/>
        <v>0</v>
      </c>
      <c r="L21" s="867"/>
      <c r="M21" s="771"/>
      <c r="T21" s="345"/>
    </row>
    <row r="22" spans="1:20" ht="14.25" customHeight="1" x14ac:dyDescent="0.2">
      <c r="A22" s="415" t="s">
        <v>399</v>
      </c>
      <c r="D22" s="347"/>
      <c r="E22" s="771"/>
      <c r="F22" s="771"/>
      <c r="G22" s="771"/>
      <c r="H22" s="771"/>
      <c r="I22" s="771"/>
      <c r="J22" s="867"/>
      <c r="K22" s="868">
        <f t="shared" si="1"/>
        <v>0</v>
      </c>
      <c r="L22" s="867"/>
      <c r="M22" s="771"/>
      <c r="T22" s="345"/>
    </row>
    <row r="23" spans="1:20" ht="14.25" customHeight="1" x14ac:dyDescent="0.2">
      <c r="A23" s="415" t="s">
        <v>245</v>
      </c>
      <c r="D23" s="347"/>
      <c r="E23" s="779"/>
      <c r="F23" s="771"/>
      <c r="G23" s="779"/>
      <c r="H23" s="771"/>
      <c r="I23" s="779"/>
      <c r="J23" s="869"/>
      <c r="K23" s="870">
        <f t="shared" si="1"/>
        <v>0</v>
      </c>
      <c r="L23" s="869"/>
      <c r="M23" s="779"/>
      <c r="T23" s="345"/>
    </row>
    <row r="24" spans="1:20" s="360" customFormat="1" ht="9" customHeight="1" x14ac:dyDescent="0.2">
      <c r="A24" s="401"/>
      <c r="C24" s="401"/>
      <c r="D24" s="401"/>
      <c r="E24" s="868"/>
      <c r="F24" s="868"/>
      <c r="G24" s="868"/>
      <c r="H24" s="868"/>
      <c r="I24" s="868"/>
      <c r="J24" s="869"/>
      <c r="K24" s="868"/>
      <c r="L24" s="869"/>
      <c r="M24" s="868"/>
    </row>
    <row r="25" spans="1:20" ht="14.25" customHeight="1" x14ac:dyDescent="0.2">
      <c r="A25" s="657"/>
      <c r="B25" s="657"/>
      <c r="C25" s="657" t="s">
        <v>5</v>
      </c>
      <c r="D25" s="658"/>
      <c r="E25" s="851">
        <f>SUM(E9:E23)</f>
        <v>0</v>
      </c>
      <c r="F25" s="854"/>
      <c r="G25" s="851">
        <f>SUM(G9:G23)</f>
        <v>0</v>
      </c>
      <c r="H25" s="854"/>
      <c r="I25" s="851">
        <f>SUM(I9:I23)</f>
        <v>0</v>
      </c>
      <c r="J25" s="868"/>
      <c r="K25" s="851">
        <f>SUM(K9:K23)</f>
        <v>0</v>
      </c>
      <c r="L25" s="868"/>
      <c r="M25" s="851">
        <f>SUM(M9:M23)</f>
        <v>0</v>
      </c>
    </row>
    <row r="26" spans="1:20" ht="9" customHeight="1" x14ac:dyDescent="0.2">
      <c r="A26" s="657"/>
      <c r="B26" s="657"/>
      <c r="C26" s="657"/>
      <c r="D26" s="658"/>
      <c r="E26" s="871"/>
      <c r="F26" s="871"/>
      <c r="G26" s="871"/>
      <c r="H26" s="871"/>
      <c r="I26" s="871"/>
      <c r="J26" s="869"/>
      <c r="K26" s="871"/>
      <c r="L26" s="869"/>
      <c r="M26" s="871"/>
    </row>
    <row r="27" spans="1:20" ht="15" x14ac:dyDescent="0.25">
      <c r="A27" s="655" t="s">
        <v>326</v>
      </c>
      <c r="B27" s="661"/>
      <c r="C27" s="661"/>
      <c r="D27" s="658"/>
      <c r="E27" s="871"/>
      <c r="F27" s="871"/>
      <c r="G27" s="871"/>
      <c r="H27" s="871"/>
      <c r="I27" s="871"/>
      <c r="J27" s="869"/>
      <c r="K27" s="871"/>
      <c r="L27" s="869"/>
      <c r="M27" s="871"/>
    </row>
    <row r="28" spans="1:20" x14ac:dyDescent="0.2">
      <c r="A28" s="662" t="s">
        <v>380</v>
      </c>
      <c r="C28" s="661"/>
      <c r="D28" s="658"/>
      <c r="E28" s="771"/>
      <c r="F28" s="771"/>
      <c r="G28" s="771"/>
      <c r="H28" s="771"/>
      <c r="I28" s="771"/>
      <c r="J28" s="869"/>
      <c r="K28" s="771"/>
      <c r="L28" s="869"/>
      <c r="M28" s="771"/>
    </row>
    <row r="29" spans="1:20" ht="15" x14ac:dyDescent="0.25">
      <c r="A29" s="655"/>
      <c r="B29" s="662" t="s">
        <v>379</v>
      </c>
      <c r="D29" s="658"/>
      <c r="E29" s="868"/>
      <c r="F29" s="771"/>
      <c r="G29" s="868"/>
      <c r="H29" s="771"/>
      <c r="I29" s="868"/>
      <c r="J29" s="869"/>
      <c r="K29" s="868"/>
      <c r="L29" s="869"/>
      <c r="M29" s="868"/>
    </row>
    <row r="30" spans="1:20" ht="15" x14ac:dyDescent="0.25">
      <c r="A30" s="655"/>
      <c r="B30" s="662" t="s">
        <v>381</v>
      </c>
      <c r="D30" s="658"/>
      <c r="E30" s="771"/>
      <c r="F30" s="771"/>
      <c r="G30" s="771"/>
      <c r="H30" s="771"/>
      <c r="I30" s="771"/>
      <c r="J30" s="869"/>
      <c r="K30" s="868">
        <f>SUM(E30:G30)</f>
        <v>0</v>
      </c>
      <c r="L30" s="869"/>
      <c r="M30" s="771"/>
    </row>
    <row r="31" spans="1:20" ht="15" x14ac:dyDescent="0.25">
      <c r="A31" s="655"/>
      <c r="B31" s="662" t="s">
        <v>400</v>
      </c>
      <c r="D31" s="658"/>
      <c r="E31" s="771"/>
      <c r="F31" s="771"/>
      <c r="G31" s="771"/>
      <c r="H31" s="771"/>
      <c r="I31" s="771"/>
      <c r="J31" s="869"/>
      <c r="K31" s="868">
        <f>SUM(E31:G31)</f>
        <v>0</v>
      </c>
      <c r="L31" s="869"/>
      <c r="M31" s="771"/>
    </row>
    <row r="32" spans="1:20" x14ac:dyDescent="0.2">
      <c r="A32" s="662" t="s">
        <v>252</v>
      </c>
      <c r="C32" s="661"/>
      <c r="D32" s="658"/>
      <c r="E32" s="771"/>
      <c r="F32" s="771"/>
      <c r="G32" s="771"/>
      <c r="H32" s="771"/>
      <c r="I32" s="771"/>
      <c r="J32" s="869"/>
      <c r="K32" s="868">
        <f>SUM(E32:G32)</f>
        <v>0</v>
      </c>
      <c r="L32" s="869"/>
      <c r="M32" s="771"/>
    </row>
    <row r="33" spans="1:13" x14ac:dyDescent="0.2">
      <c r="A33" s="662" t="s">
        <v>7</v>
      </c>
      <c r="C33" s="661"/>
      <c r="D33" s="658"/>
      <c r="E33" s="779"/>
      <c r="F33" s="771"/>
      <c r="G33" s="779"/>
      <c r="H33" s="771"/>
      <c r="I33" s="779"/>
      <c r="J33" s="869"/>
      <c r="K33" s="870">
        <f>SUM(E33:G33)</f>
        <v>0</v>
      </c>
      <c r="L33" s="869"/>
      <c r="M33" s="779"/>
    </row>
    <row r="34" spans="1:13" s="360" customFormat="1" ht="9" customHeight="1" x14ac:dyDescent="0.2">
      <c r="A34" s="722"/>
      <c r="C34" s="664"/>
      <c r="D34" s="723"/>
      <c r="E34" s="868"/>
      <c r="F34" s="868"/>
      <c r="G34" s="868"/>
      <c r="H34" s="868"/>
      <c r="I34" s="868"/>
      <c r="J34" s="869"/>
      <c r="K34" s="868"/>
      <c r="L34" s="869"/>
      <c r="M34" s="868"/>
    </row>
    <row r="35" spans="1:13" ht="14.25" customHeight="1" x14ac:dyDescent="0.2">
      <c r="A35" s="657"/>
      <c r="B35" s="657"/>
      <c r="C35" s="657" t="s">
        <v>8</v>
      </c>
      <c r="D35" s="657"/>
      <c r="E35" s="851">
        <f>SUM(E29:E33)</f>
        <v>0</v>
      </c>
      <c r="F35" s="854"/>
      <c r="G35" s="851">
        <f t="shared" ref="G35:M35" si="2">SUM(G29:G33)</f>
        <v>0</v>
      </c>
      <c r="H35" s="854"/>
      <c r="I35" s="851">
        <f t="shared" ref="I35" si="3">SUM(I29:I33)</f>
        <v>0</v>
      </c>
      <c r="J35" s="854"/>
      <c r="K35" s="851">
        <f>SUM(K29:K33)</f>
        <v>0</v>
      </c>
      <c r="L35" s="854"/>
      <c r="M35" s="851">
        <f t="shared" si="2"/>
        <v>0</v>
      </c>
    </row>
    <row r="36" spans="1:13" ht="9" customHeight="1" x14ac:dyDescent="0.2">
      <c r="A36" s="657"/>
      <c r="B36" s="657"/>
      <c r="C36" s="657"/>
      <c r="D36" s="657"/>
      <c r="E36" s="872"/>
      <c r="F36" s="872"/>
      <c r="G36" s="872"/>
      <c r="H36" s="872"/>
      <c r="I36" s="872"/>
      <c r="J36" s="869"/>
      <c r="K36" s="872"/>
      <c r="L36" s="869"/>
      <c r="M36" s="872"/>
    </row>
    <row r="37" spans="1:13" ht="15" x14ac:dyDescent="0.25">
      <c r="A37" s="655" t="s">
        <v>341</v>
      </c>
      <c r="B37" s="657"/>
      <c r="C37" s="657"/>
      <c r="D37" s="657"/>
      <c r="E37" s="872"/>
      <c r="F37" s="872"/>
      <c r="G37" s="872"/>
      <c r="H37" s="872"/>
      <c r="I37" s="872"/>
      <c r="J37" s="869"/>
      <c r="K37" s="872"/>
      <c r="L37" s="869"/>
      <c r="M37" s="872"/>
    </row>
    <row r="38" spans="1:13" s="338" customFormat="1" ht="14.25" customHeight="1" x14ac:dyDescent="0.25">
      <c r="A38" s="663" t="s">
        <v>512</v>
      </c>
      <c r="B38" s="655"/>
      <c r="C38" s="655"/>
      <c r="D38" s="655"/>
      <c r="E38" s="771"/>
      <c r="F38" s="771"/>
      <c r="G38" s="771"/>
      <c r="H38" s="771"/>
      <c r="I38" s="771"/>
      <c r="J38" s="873"/>
      <c r="K38" s="868"/>
      <c r="L38" s="873"/>
      <c r="M38" s="771"/>
    </row>
    <row r="39" spans="1:13" s="317" customFormat="1" ht="15" x14ac:dyDescent="0.25">
      <c r="A39" s="666"/>
      <c r="B39" s="666" t="s">
        <v>521</v>
      </c>
      <c r="C39" s="667"/>
      <c r="D39" s="667"/>
      <c r="E39" s="874"/>
      <c r="F39" s="874"/>
      <c r="G39" s="827"/>
      <c r="H39" s="827"/>
      <c r="I39" s="827"/>
      <c r="J39" s="827"/>
      <c r="K39" s="868"/>
      <c r="L39" s="827"/>
      <c r="M39" s="829"/>
    </row>
    <row r="40" spans="1:13" s="317" customFormat="1" ht="15" x14ac:dyDescent="0.25">
      <c r="A40" s="666"/>
      <c r="B40" s="630"/>
      <c r="C40" s="670" t="s">
        <v>523</v>
      </c>
      <c r="D40" s="667"/>
      <c r="E40" s="874"/>
      <c r="F40" s="874"/>
      <c r="G40" s="827"/>
      <c r="H40" s="827"/>
      <c r="I40" s="827"/>
      <c r="J40" s="827"/>
      <c r="K40" s="868">
        <f t="shared" ref="K40:K45" si="4">SUM(E40:G40)</f>
        <v>0</v>
      </c>
      <c r="L40" s="827"/>
      <c r="M40" s="829"/>
    </row>
    <row r="41" spans="1:13" s="317" customFormat="1" ht="15" x14ac:dyDescent="0.25">
      <c r="A41" s="666"/>
      <c r="B41" s="630"/>
      <c r="C41" s="670" t="s">
        <v>524</v>
      </c>
      <c r="D41" s="667"/>
      <c r="E41" s="874"/>
      <c r="F41" s="874"/>
      <c r="G41" s="827"/>
      <c r="H41" s="827"/>
      <c r="I41" s="827"/>
      <c r="J41" s="827"/>
      <c r="K41" s="868">
        <f t="shared" si="4"/>
        <v>0</v>
      </c>
      <c r="L41" s="827"/>
      <c r="M41" s="829"/>
    </row>
    <row r="42" spans="1:13" s="317" customFormat="1" ht="15" x14ac:dyDescent="0.25">
      <c r="A42" s="666"/>
      <c r="B42" s="666" t="s">
        <v>522</v>
      </c>
      <c r="C42" s="667"/>
      <c r="D42" s="667"/>
      <c r="E42" s="874"/>
      <c r="F42" s="874"/>
      <c r="G42" s="827"/>
      <c r="H42" s="827"/>
      <c r="I42" s="827"/>
      <c r="J42" s="827"/>
      <c r="K42" s="868"/>
      <c r="L42" s="827"/>
      <c r="M42" s="829"/>
    </row>
    <row r="43" spans="1:13" s="317" customFormat="1" ht="15" x14ac:dyDescent="0.25">
      <c r="A43" s="666"/>
      <c r="B43" s="630"/>
      <c r="C43" s="670" t="s">
        <v>523</v>
      </c>
      <c r="D43" s="667"/>
      <c r="E43" s="874"/>
      <c r="F43" s="874"/>
      <c r="G43" s="827"/>
      <c r="H43" s="827"/>
      <c r="I43" s="827"/>
      <c r="J43" s="827"/>
      <c r="K43" s="868">
        <f t="shared" si="4"/>
        <v>0</v>
      </c>
      <c r="L43" s="827"/>
      <c r="M43" s="829"/>
    </row>
    <row r="44" spans="1:13" s="317" customFormat="1" ht="15" x14ac:dyDescent="0.25">
      <c r="A44" s="666"/>
      <c r="B44" s="630"/>
      <c r="C44" s="670" t="s">
        <v>524</v>
      </c>
      <c r="D44" s="667"/>
      <c r="E44" s="874"/>
      <c r="F44" s="874"/>
      <c r="G44" s="827"/>
      <c r="H44" s="827"/>
      <c r="I44" s="827"/>
      <c r="J44" s="827"/>
      <c r="K44" s="868">
        <f t="shared" si="4"/>
        <v>0</v>
      </c>
      <c r="L44" s="827"/>
      <c r="M44" s="829"/>
    </row>
    <row r="45" spans="1:13" s="338" customFormat="1" ht="14.25" customHeight="1" x14ac:dyDescent="0.25">
      <c r="A45" s="663" t="s">
        <v>1</v>
      </c>
      <c r="B45" s="655"/>
      <c r="C45" s="655"/>
      <c r="D45" s="655"/>
      <c r="E45" s="779"/>
      <c r="F45" s="771"/>
      <c r="G45" s="779"/>
      <c r="H45" s="771"/>
      <c r="I45" s="779"/>
      <c r="J45" s="869"/>
      <c r="K45" s="870">
        <f t="shared" si="4"/>
        <v>0</v>
      </c>
      <c r="L45" s="869"/>
      <c r="M45" s="779"/>
    </row>
    <row r="46" spans="1:13" ht="9" customHeight="1" x14ac:dyDescent="0.25">
      <c r="A46" s="655"/>
      <c r="B46" s="655"/>
      <c r="C46" s="655"/>
      <c r="D46" s="655"/>
      <c r="E46" s="863"/>
      <c r="F46" s="863"/>
      <c r="G46" s="863"/>
      <c r="H46" s="863"/>
      <c r="I46" s="863"/>
      <c r="J46" s="864"/>
      <c r="K46" s="863"/>
      <c r="L46" s="864"/>
      <c r="M46" s="865"/>
    </row>
    <row r="47" spans="1:13" ht="14.25" customHeight="1" thickBot="1" x14ac:dyDescent="0.3">
      <c r="B47" s="655"/>
      <c r="C47" s="657" t="s">
        <v>323</v>
      </c>
      <c r="D47" s="655"/>
      <c r="E47" s="866">
        <f>SUM(E38:E45)</f>
        <v>0</v>
      </c>
      <c r="F47" s="861"/>
      <c r="G47" s="866">
        <f>SUM(G38:G45)</f>
        <v>0</v>
      </c>
      <c r="H47" s="861"/>
      <c r="I47" s="866">
        <f>SUM(I38:I45)</f>
        <v>0</v>
      </c>
      <c r="J47" s="864"/>
      <c r="K47" s="866">
        <f>SUM(K38:K45)</f>
        <v>0</v>
      </c>
      <c r="L47" s="864"/>
      <c r="M47" s="866">
        <f>SUM(M38:M45)</f>
        <v>0</v>
      </c>
    </row>
    <row r="48" spans="1:13" ht="12" customHeight="1" thickTop="1" x14ac:dyDescent="0.25">
      <c r="A48" s="655"/>
      <c r="B48" s="655"/>
      <c r="C48" s="655"/>
      <c r="D48" s="655"/>
      <c r="E48" s="651"/>
      <c r="F48" s="651"/>
      <c r="G48" s="651"/>
      <c r="H48" s="651"/>
      <c r="I48" s="651"/>
      <c r="J48" s="724"/>
      <c r="K48" s="651"/>
      <c r="L48" s="724"/>
      <c r="M48" s="725"/>
    </row>
    <row r="49" spans="1:16" ht="14.25" customHeight="1" x14ac:dyDescent="0.25">
      <c r="A49" s="655"/>
      <c r="B49" s="655"/>
      <c r="C49" s="655"/>
      <c r="D49" s="655"/>
      <c r="E49" s="651"/>
      <c r="F49" s="651"/>
      <c r="G49" s="651"/>
      <c r="H49" s="651"/>
      <c r="I49" s="651"/>
      <c r="J49" s="724"/>
      <c r="K49" s="651"/>
      <c r="L49" s="724"/>
      <c r="M49" s="725"/>
    </row>
    <row r="50" spans="1:16" x14ac:dyDescent="0.2">
      <c r="A50" s="657" t="s">
        <v>340</v>
      </c>
      <c r="J50" s="360"/>
      <c r="L50" s="360"/>
    </row>
    <row r="51" spans="1:16" x14ac:dyDescent="0.2">
      <c r="A51" s="657"/>
      <c r="J51" s="360"/>
      <c r="L51" s="360"/>
    </row>
    <row r="52" spans="1:16" ht="16.5" x14ac:dyDescent="0.2">
      <c r="A52" s="713" t="s">
        <v>682</v>
      </c>
      <c r="J52" s="360"/>
      <c r="L52" s="360"/>
    </row>
    <row r="53" spans="1:16" ht="16.5" x14ac:dyDescent="0.2">
      <c r="A53" s="713" t="s">
        <v>683</v>
      </c>
      <c r="J53" s="360"/>
      <c r="L53" s="360"/>
    </row>
    <row r="54" spans="1:16" ht="13.9" customHeight="1" x14ac:dyDescent="0.2">
      <c r="A54" s="713" t="s">
        <v>684</v>
      </c>
    </row>
    <row r="55" spans="1:16" ht="13.9" customHeight="1" x14ac:dyDescent="0.2">
      <c r="E55" s="335" t="s">
        <v>322</v>
      </c>
      <c r="G55" s="335" t="s">
        <v>322</v>
      </c>
      <c r="I55" s="335" t="s">
        <v>322</v>
      </c>
      <c r="K55" s="335" t="s">
        <v>322</v>
      </c>
      <c r="M55" s="335" t="s">
        <v>322</v>
      </c>
      <c r="O55" s="335"/>
      <c r="P55" s="335"/>
    </row>
    <row r="56" spans="1:16" x14ac:dyDescent="0.2">
      <c r="E56" s="343">
        <f>E25-(E35+E47)</f>
        <v>0</v>
      </c>
      <c r="F56" s="343"/>
      <c r="G56" s="343">
        <f>G25-(G35+G47)</f>
        <v>0</v>
      </c>
      <c r="H56" s="343"/>
      <c r="I56" s="343">
        <f>I25-(I35+I47)</f>
        <v>0</v>
      </c>
      <c r="J56" s="343"/>
      <c r="K56" s="343">
        <f>K25-(K35+K47)</f>
        <v>0</v>
      </c>
      <c r="L56" s="343"/>
      <c r="M56" s="343">
        <f>M25-(M35+M47)</f>
        <v>0</v>
      </c>
      <c r="O56" s="335"/>
      <c r="P56" s="343"/>
    </row>
    <row r="57" spans="1:16" x14ac:dyDescent="0.2">
      <c r="A57" s="361" t="s">
        <v>401</v>
      </c>
    </row>
    <row r="58" spans="1:16" x14ac:dyDescent="0.2">
      <c r="A58" s="361"/>
      <c r="B58" s="362" t="s">
        <v>558</v>
      </c>
    </row>
    <row r="59" spans="1:16" x14ac:dyDescent="0.2">
      <c r="B59" s="362" t="s">
        <v>556</v>
      </c>
    </row>
    <row r="60" spans="1:16" x14ac:dyDescent="0.2">
      <c r="B60" s="940" t="s">
        <v>402</v>
      </c>
      <c r="C60" s="940"/>
      <c r="D60" s="940"/>
      <c r="E60" s="940"/>
      <c r="F60" s="940"/>
      <c r="G60" s="940"/>
      <c r="H60" s="940"/>
      <c r="I60" s="940"/>
      <c r="J60" s="940"/>
      <c r="K60" s="940"/>
      <c r="L60" s="940"/>
      <c r="M60" s="940"/>
      <c r="N60" s="940"/>
      <c r="O60" s="940"/>
      <c r="P60" s="940"/>
    </row>
    <row r="61" spans="1:16" x14ac:dyDescent="0.2">
      <c r="B61" s="443"/>
      <c r="C61" s="443"/>
      <c r="D61" s="443"/>
      <c r="E61" s="443"/>
      <c r="F61" s="443"/>
      <c r="G61" s="443"/>
      <c r="H61" s="443"/>
      <c r="I61" s="443"/>
      <c r="J61" s="443"/>
      <c r="K61" s="443"/>
    </row>
    <row r="63" spans="1:16" x14ac:dyDescent="0.2">
      <c r="A63" s="467"/>
      <c r="B63" s="467"/>
      <c r="C63" s="467"/>
      <c r="D63" s="467"/>
      <c r="E63" s="468"/>
    </row>
    <row r="64" spans="1:16" x14ac:dyDescent="0.2">
      <c r="A64" s="466"/>
      <c r="B64" s="466"/>
      <c r="C64" s="466"/>
      <c r="D64" s="466" t="s">
        <v>666</v>
      </c>
      <c r="E64" s="470" t="s">
        <v>590</v>
      </c>
    </row>
    <row r="65" spans="4:6" x14ac:dyDescent="0.2">
      <c r="D65" s="482" t="s">
        <v>645</v>
      </c>
      <c r="E65" s="481" t="s">
        <v>674</v>
      </c>
      <c r="F65" s="469"/>
    </row>
    <row r="66" spans="4:6" x14ac:dyDescent="0.2">
      <c r="D66" s="427" t="s">
        <v>673</v>
      </c>
      <c r="E66" s="435" t="s">
        <v>672</v>
      </c>
    </row>
  </sheetData>
  <mergeCells count="3">
    <mergeCell ref="B60:P60"/>
    <mergeCell ref="K6:K7"/>
    <mergeCell ref="M6:M7"/>
  </mergeCells>
  <pageMargins left="0.7" right="0.7" top="0.75" bottom="0.75" header="0.3" footer="0.3"/>
  <pageSetup scale="67"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6" tint="0.59999389629810485"/>
    <pageSetUpPr fitToPage="1"/>
  </sheetPr>
  <dimension ref="A1:O73"/>
  <sheetViews>
    <sheetView view="pageBreakPreview" zoomScale="90" zoomScaleNormal="90" zoomScaleSheetLayoutView="90" workbookViewId="0">
      <selection activeCell="L11" sqref="L11"/>
    </sheetView>
  </sheetViews>
  <sheetFormatPr defaultColWidth="9.140625" defaultRowHeight="14.25" x14ac:dyDescent="0.2"/>
  <cols>
    <col min="1" max="1" width="1.7109375" style="298" customWidth="1"/>
    <col min="2" max="3" width="1.7109375" style="365" customWidth="1"/>
    <col min="4" max="4" width="48.42578125" style="365" customWidth="1"/>
    <col min="5" max="5" width="1.7109375" style="382" customWidth="1"/>
    <col min="6" max="6" width="15.7109375" style="365" customWidth="1"/>
    <col min="7" max="7" width="1.7109375" style="382" customWidth="1"/>
    <col min="8" max="8" width="15.7109375" style="365" customWidth="1"/>
    <col min="9" max="9" width="1.7109375" style="382" customWidth="1"/>
    <col min="10" max="10" width="15.7109375" style="365" customWidth="1"/>
    <col min="11" max="11" width="1.7109375" style="382" customWidth="1"/>
    <col min="12" max="12" width="15.7109375" style="365" customWidth="1"/>
    <col min="13" max="13" width="1.7109375" style="382" customWidth="1"/>
    <col min="14" max="14" width="18.7109375" style="365" customWidth="1"/>
    <col min="15" max="15" width="9.140625" style="298"/>
    <col min="16" max="16384" width="9.140625" style="365"/>
  </cols>
  <sheetData>
    <row r="1" spans="1:15" s="527" customFormat="1" ht="20.25" customHeight="1" x14ac:dyDescent="0.3">
      <c r="A1" s="957" t="s">
        <v>239</v>
      </c>
      <c r="B1" s="958"/>
      <c r="C1" s="958"/>
      <c r="D1" s="958"/>
      <c r="E1" s="958"/>
      <c r="F1" s="958"/>
      <c r="G1" s="958"/>
      <c r="I1" s="528"/>
      <c r="K1" s="528"/>
      <c r="M1" s="528"/>
    </row>
    <row r="2" spans="1:15" s="544" customFormat="1" ht="20.25" customHeight="1" x14ac:dyDescent="0.3">
      <c r="A2" s="582" t="s">
        <v>467</v>
      </c>
      <c r="B2" s="582"/>
      <c r="C2" s="582"/>
      <c r="D2" s="582"/>
      <c r="E2" s="583"/>
      <c r="F2" s="582"/>
      <c r="G2" s="583"/>
      <c r="H2" s="527"/>
      <c r="I2" s="528"/>
      <c r="J2" s="527"/>
      <c r="K2" s="528"/>
      <c r="L2" s="527"/>
      <c r="M2" s="528"/>
      <c r="N2" s="527"/>
      <c r="O2" s="527"/>
    </row>
    <row r="3" spans="1:15" s="527" customFormat="1" ht="20.25" customHeight="1" x14ac:dyDescent="0.3">
      <c r="A3" s="582" t="s">
        <v>412</v>
      </c>
      <c r="B3" s="584"/>
      <c r="C3" s="584"/>
      <c r="D3" s="584"/>
      <c r="E3" s="585"/>
      <c r="F3" s="584"/>
      <c r="G3" s="585"/>
      <c r="I3" s="528"/>
      <c r="K3" s="528"/>
      <c r="M3" s="528"/>
    </row>
    <row r="4" spans="1:15" s="527" customFormat="1" ht="20.25" customHeight="1" thickBot="1" x14ac:dyDescent="0.35">
      <c r="A4" s="586" t="s">
        <v>648</v>
      </c>
      <c r="B4" s="587"/>
      <c r="C4" s="587"/>
      <c r="D4" s="587"/>
      <c r="E4" s="588"/>
      <c r="F4" s="587"/>
      <c r="G4" s="588"/>
      <c r="H4" s="529"/>
      <c r="I4" s="530"/>
      <c r="J4" s="529"/>
      <c r="K4" s="530"/>
      <c r="L4" s="529"/>
      <c r="M4" s="530"/>
      <c r="N4" s="440" t="s">
        <v>184</v>
      </c>
    </row>
    <row r="5" spans="1:15" ht="14.25" customHeight="1" x14ac:dyDescent="0.25">
      <c r="A5" s="726"/>
      <c r="B5" s="726"/>
      <c r="C5" s="726"/>
      <c r="D5" s="726"/>
      <c r="E5" s="727"/>
      <c r="F5" s="728"/>
      <c r="G5" s="728"/>
      <c r="H5" s="728"/>
      <c r="I5" s="728"/>
      <c r="J5" s="728"/>
      <c r="K5" s="728"/>
      <c r="L5" s="382"/>
      <c r="N5" s="961" t="s">
        <v>685</v>
      </c>
      <c r="O5" s="875"/>
    </row>
    <row r="6" spans="1:15" ht="14.25" customHeight="1" x14ac:dyDescent="0.25">
      <c r="A6" s="726"/>
      <c r="B6" s="726"/>
      <c r="C6" s="726"/>
      <c r="D6" s="726"/>
      <c r="E6" s="727"/>
      <c r="F6" s="728"/>
      <c r="G6" s="728"/>
      <c r="H6" s="728"/>
      <c r="I6" s="728"/>
      <c r="J6" s="728"/>
      <c r="K6" s="728"/>
      <c r="L6" s="959" t="s">
        <v>582</v>
      </c>
      <c r="M6" s="730"/>
      <c r="N6" s="959"/>
      <c r="O6" s="875"/>
    </row>
    <row r="7" spans="1:15" ht="14.25" customHeight="1" x14ac:dyDescent="0.25">
      <c r="A7" s="726"/>
      <c r="B7" s="726"/>
      <c r="C7" s="726"/>
      <c r="D7" s="726"/>
      <c r="E7" s="727"/>
      <c r="F7" s="728"/>
      <c r="G7" s="728"/>
      <c r="H7" s="728"/>
      <c r="I7" s="728"/>
      <c r="J7" s="728"/>
      <c r="K7" s="728"/>
      <c r="L7" s="959"/>
      <c r="M7" s="730"/>
      <c r="N7" s="959"/>
      <c r="O7" s="875"/>
    </row>
    <row r="8" spans="1:15" ht="14.25" customHeight="1" x14ac:dyDescent="0.25">
      <c r="A8" s="726"/>
      <c r="B8" s="726"/>
      <c r="C8" s="726"/>
      <c r="D8" s="726"/>
      <c r="E8" s="727"/>
      <c r="F8" s="728"/>
      <c r="G8" s="728"/>
      <c r="H8" s="728"/>
      <c r="I8" s="728"/>
      <c r="J8" s="728"/>
      <c r="K8" s="728"/>
      <c r="L8" s="959"/>
      <c r="M8" s="730"/>
      <c r="N8" s="959"/>
      <c r="O8" s="875"/>
    </row>
    <row r="9" spans="1:15" ht="14.25" customHeight="1" x14ac:dyDescent="0.25">
      <c r="A9" s="726"/>
      <c r="B9" s="726"/>
      <c r="C9" s="726"/>
      <c r="D9" s="726"/>
      <c r="E9" s="727"/>
      <c r="F9" s="728"/>
      <c r="G9" s="728"/>
      <c r="H9" s="728"/>
      <c r="I9" s="728"/>
      <c r="J9" s="728"/>
      <c r="K9" s="728"/>
      <c r="L9" s="959"/>
      <c r="M9" s="730"/>
      <c r="N9" s="959"/>
      <c r="O9" s="875"/>
    </row>
    <row r="10" spans="1:15" ht="17.25" customHeight="1" x14ac:dyDescent="0.25">
      <c r="A10" s="299"/>
      <c r="B10" s="299"/>
      <c r="C10" s="299"/>
      <c r="D10" s="299"/>
      <c r="E10" s="729"/>
      <c r="F10" s="731" t="s">
        <v>679</v>
      </c>
      <c r="G10" s="728"/>
      <c r="H10" s="731" t="s">
        <v>680</v>
      </c>
      <c r="I10" s="728"/>
      <c r="J10" s="675" t="s">
        <v>681</v>
      </c>
      <c r="K10" s="831"/>
      <c r="L10" s="960"/>
      <c r="M10" s="730"/>
      <c r="N10" s="960"/>
      <c r="O10" s="875"/>
    </row>
    <row r="11" spans="1:15" ht="15" customHeight="1" x14ac:dyDescent="0.25">
      <c r="A11" s="732" t="s">
        <v>413</v>
      </c>
      <c r="B11" s="300"/>
      <c r="C11" s="300"/>
      <c r="D11" s="300"/>
      <c r="E11" s="296"/>
      <c r="F11" s="300"/>
      <c r="G11" s="296"/>
      <c r="H11" s="298"/>
      <c r="I11" s="296"/>
      <c r="J11" s="298"/>
      <c r="K11" s="296"/>
      <c r="L11" s="298"/>
      <c r="M11" s="296"/>
      <c r="N11" s="298"/>
    </row>
    <row r="12" spans="1:15" s="297" customFormat="1" ht="12.75" customHeight="1" x14ac:dyDescent="0.2">
      <c r="A12" s="298" t="s">
        <v>414</v>
      </c>
      <c r="B12" s="300"/>
      <c r="C12" s="300"/>
      <c r="D12" s="300"/>
      <c r="E12" s="296"/>
      <c r="F12" s="733"/>
      <c r="G12" s="296"/>
      <c r="H12" s="298"/>
      <c r="I12" s="296"/>
      <c r="J12" s="298"/>
      <c r="K12" s="296"/>
      <c r="L12" s="298"/>
      <c r="M12" s="296"/>
      <c r="N12" s="298"/>
    </row>
    <row r="13" spans="1:15" s="297" customFormat="1" ht="12.75" customHeight="1" x14ac:dyDescent="0.2">
      <c r="A13" s="298"/>
      <c r="B13" s="298" t="s">
        <v>415</v>
      </c>
      <c r="C13" s="298"/>
      <c r="D13" s="298"/>
      <c r="E13" s="296"/>
      <c r="F13" s="876">
        <v>0</v>
      </c>
      <c r="G13" s="877"/>
      <c r="H13" s="876">
        <v>0</v>
      </c>
      <c r="I13" s="878"/>
      <c r="J13" s="876">
        <v>0</v>
      </c>
      <c r="K13" s="879"/>
      <c r="L13" s="876">
        <f>SUM(F13:J13)</f>
        <v>0</v>
      </c>
      <c r="M13" s="879"/>
      <c r="N13" s="876">
        <v>0</v>
      </c>
    </row>
    <row r="14" spans="1:15" s="297" customFormat="1" ht="12.75" customHeight="1" x14ac:dyDescent="0.2">
      <c r="A14" s="298"/>
      <c r="B14" s="298" t="s">
        <v>416</v>
      </c>
      <c r="C14" s="298"/>
      <c r="D14" s="298"/>
      <c r="E14" s="296"/>
      <c r="F14" s="882"/>
      <c r="G14" s="883"/>
      <c r="H14" s="882"/>
      <c r="I14" s="884"/>
      <c r="J14" s="882"/>
      <c r="K14" s="885"/>
      <c r="L14" s="882">
        <f>SUM(F14:J14)</f>
        <v>0</v>
      </c>
      <c r="M14" s="885"/>
      <c r="N14" s="882"/>
    </row>
    <row r="15" spans="1:15" s="297" customFormat="1" ht="12.75" customHeight="1" x14ac:dyDescent="0.2">
      <c r="A15" s="298"/>
      <c r="B15" s="298" t="s">
        <v>417</v>
      </c>
      <c r="C15" s="298"/>
      <c r="D15" s="298"/>
      <c r="E15" s="296"/>
      <c r="F15" s="882"/>
      <c r="G15" s="883"/>
      <c r="H15" s="882"/>
      <c r="I15" s="884"/>
      <c r="J15" s="882"/>
      <c r="K15" s="885"/>
      <c r="L15" s="882">
        <f>SUM(F15:J15)</f>
        <v>0</v>
      </c>
      <c r="M15" s="885"/>
      <c r="N15" s="882"/>
    </row>
    <row r="16" spans="1:15" s="297" customFormat="1" ht="12.75" customHeight="1" x14ac:dyDescent="0.2">
      <c r="A16" s="298"/>
      <c r="B16" s="298" t="s">
        <v>418</v>
      </c>
      <c r="C16" s="298"/>
      <c r="D16" s="298"/>
      <c r="E16" s="734"/>
      <c r="F16" s="886"/>
      <c r="G16" s="887"/>
      <c r="H16" s="886"/>
      <c r="I16" s="884"/>
      <c r="J16" s="886"/>
      <c r="K16" s="885"/>
      <c r="L16" s="888">
        <f>SUM(F16:J16)</f>
        <v>0</v>
      </c>
      <c r="M16" s="885"/>
      <c r="N16" s="886"/>
    </row>
    <row r="17" spans="1:14" s="297" customFormat="1" ht="9" customHeight="1" x14ac:dyDescent="0.2">
      <c r="A17" s="298"/>
      <c r="B17" s="298"/>
      <c r="C17" s="298"/>
      <c r="D17" s="298"/>
      <c r="E17" s="734"/>
      <c r="F17" s="882"/>
      <c r="G17" s="887"/>
      <c r="H17" s="882"/>
      <c r="I17" s="884"/>
      <c r="J17" s="882"/>
      <c r="K17" s="885"/>
      <c r="L17" s="882"/>
      <c r="M17" s="885"/>
      <c r="N17" s="882"/>
    </row>
    <row r="18" spans="1:14" s="297" customFormat="1" ht="12.75" customHeight="1" x14ac:dyDescent="0.2">
      <c r="A18" s="298"/>
      <c r="B18" s="298"/>
      <c r="C18" s="298" t="s">
        <v>419</v>
      </c>
      <c r="D18" s="298"/>
      <c r="E18" s="734"/>
      <c r="F18" s="886">
        <f>SUM(F13:F16)</f>
        <v>0</v>
      </c>
      <c r="G18" s="887"/>
      <c r="H18" s="886">
        <f>SUM(H13:H16)</f>
        <v>0</v>
      </c>
      <c r="I18" s="884"/>
      <c r="J18" s="886">
        <f>SUM(J13:J16)</f>
        <v>0</v>
      </c>
      <c r="K18" s="885"/>
      <c r="L18" s="886">
        <f>SUM(L13:L16)</f>
        <v>0</v>
      </c>
      <c r="M18" s="885"/>
      <c r="N18" s="886">
        <f>SUM(N13:N16)</f>
        <v>0</v>
      </c>
    </row>
    <row r="19" spans="1:14" s="297" customFormat="1" ht="9" customHeight="1" x14ac:dyDescent="0.2">
      <c r="A19" s="298"/>
      <c r="B19" s="298"/>
      <c r="C19" s="298"/>
      <c r="D19" s="298"/>
      <c r="E19" s="734"/>
      <c r="F19" s="882"/>
      <c r="G19" s="887"/>
      <c r="H19" s="882"/>
      <c r="I19" s="884"/>
      <c r="J19" s="882"/>
      <c r="K19" s="885"/>
      <c r="L19" s="882"/>
      <c r="M19" s="885"/>
      <c r="N19" s="882"/>
    </row>
    <row r="20" spans="1:14" s="297" customFormat="1" ht="12.75" customHeight="1" x14ac:dyDescent="0.2">
      <c r="A20" s="298" t="s">
        <v>420</v>
      </c>
      <c r="B20" s="298"/>
      <c r="C20" s="298"/>
      <c r="D20" s="298"/>
      <c r="E20" s="734"/>
      <c r="F20" s="882"/>
      <c r="G20" s="887"/>
      <c r="H20" s="882"/>
      <c r="I20" s="884"/>
      <c r="J20" s="882"/>
      <c r="K20" s="885"/>
      <c r="L20" s="882"/>
      <c r="M20" s="885"/>
      <c r="N20" s="882"/>
    </row>
    <row r="21" spans="1:14" s="297" customFormat="1" ht="12.75" customHeight="1" x14ac:dyDescent="0.2">
      <c r="A21" s="298"/>
      <c r="B21" s="298" t="s">
        <v>276</v>
      </c>
      <c r="C21" s="298"/>
      <c r="D21" s="298"/>
      <c r="E21" s="734"/>
      <c r="F21" s="882"/>
      <c r="G21" s="887"/>
      <c r="H21" s="882"/>
      <c r="I21" s="884"/>
      <c r="J21" s="882"/>
      <c r="K21" s="885"/>
      <c r="L21" s="882">
        <f>SUM(F21:J21)</f>
        <v>0</v>
      </c>
      <c r="M21" s="885"/>
      <c r="N21" s="882"/>
    </row>
    <row r="22" spans="1:14" s="297" customFormat="1" ht="12.75" customHeight="1" x14ac:dyDescent="0.2">
      <c r="A22" s="298"/>
      <c r="B22" s="298" t="s">
        <v>421</v>
      </c>
      <c r="C22" s="298"/>
      <c r="D22" s="298"/>
      <c r="E22" s="734"/>
      <c r="F22" s="886"/>
      <c r="G22" s="887"/>
      <c r="H22" s="886"/>
      <c r="I22" s="884"/>
      <c r="J22" s="886"/>
      <c r="K22" s="885"/>
      <c r="L22" s="888">
        <f>SUM(F22:J22)</f>
        <v>0</v>
      </c>
      <c r="M22" s="885"/>
      <c r="N22" s="886"/>
    </row>
    <row r="23" spans="1:14" s="297" customFormat="1" ht="9" customHeight="1" x14ac:dyDescent="0.2">
      <c r="A23" s="298"/>
      <c r="B23" s="298"/>
      <c r="C23" s="298"/>
      <c r="D23" s="298"/>
      <c r="E23" s="734"/>
      <c r="F23" s="882"/>
      <c r="G23" s="887"/>
      <c r="H23" s="882"/>
      <c r="I23" s="884"/>
      <c r="J23" s="882"/>
      <c r="K23" s="885"/>
      <c r="L23" s="882"/>
      <c r="M23" s="885"/>
      <c r="N23" s="882"/>
    </row>
    <row r="24" spans="1:14" s="297" customFormat="1" ht="15.75" customHeight="1" x14ac:dyDescent="0.2">
      <c r="A24" s="298"/>
      <c r="B24" s="298"/>
      <c r="C24" s="298" t="s">
        <v>422</v>
      </c>
      <c r="D24" s="298"/>
      <c r="E24" s="735"/>
      <c r="F24" s="886">
        <f>SUM(F21:F22)</f>
        <v>0</v>
      </c>
      <c r="G24" s="889"/>
      <c r="H24" s="886">
        <f>SUM(H21:H22)</f>
        <v>0</v>
      </c>
      <c r="I24" s="890"/>
      <c r="J24" s="886">
        <f>SUM(J21:J22)</f>
        <v>0</v>
      </c>
      <c r="K24" s="885"/>
      <c r="L24" s="886">
        <f>SUM(L21:L22)</f>
        <v>0</v>
      </c>
      <c r="M24" s="885"/>
      <c r="N24" s="886">
        <f>SUM(N21:N22)</f>
        <v>0</v>
      </c>
    </row>
    <row r="25" spans="1:14" s="297" customFormat="1" ht="9" customHeight="1" x14ac:dyDescent="0.2">
      <c r="A25" s="298"/>
      <c r="B25" s="298"/>
      <c r="C25" s="298"/>
      <c r="D25" s="298"/>
      <c r="E25" s="735"/>
      <c r="F25" s="891"/>
      <c r="G25" s="889"/>
      <c r="H25" s="891"/>
      <c r="I25" s="890"/>
      <c r="J25" s="891"/>
      <c r="K25" s="885"/>
      <c r="L25" s="891"/>
      <c r="M25" s="885"/>
      <c r="N25" s="891"/>
    </row>
    <row r="26" spans="1:14" s="297" customFormat="1" ht="12.75" customHeight="1" x14ac:dyDescent="0.2">
      <c r="A26" s="298" t="s">
        <v>423</v>
      </c>
      <c r="B26" s="298"/>
      <c r="C26" s="298"/>
      <c r="D26" s="298"/>
      <c r="E26" s="735"/>
      <c r="F26" s="891"/>
      <c r="G26" s="889"/>
      <c r="H26" s="891"/>
      <c r="I26" s="890"/>
      <c r="J26" s="891"/>
      <c r="K26" s="885"/>
      <c r="L26" s="891"/>
      <c r="M26" s="885"/>
      <c r="N26" s="891"/>
    </row>
    <row r="27" spans="1:14" s="297" customFormat="1" ht="12.75" customHeight="1" x14ac:dyDescent="0.2">
      <c r="A27" s="298"/>
      <c r="B27" s="298" t="s">
        <v>424</v>
      </c>
      <c r="C27" s="298"/>
      <c r="D27" s="298"/>
      <c r="E27" s="735"/>
      <c r="F27" s="882"/>
      <c r="G27" s="889"/>
      <c r="H27" s="882"/>
      <c r="I27" s="884"/>
      <c r="J27" s="882"/>
      <c r="K27" s="885"/>
      <c r="L27" s="882">
        <f>SUM(F27:J27)</f>
        <v>0</v>
      </c>
      <c r="M27" s="885"/>
      <c r="N27" s="882"/>
    </row>
    <row r="28" spans="1:14" s="297" customFormat="1" ht="12.75" customHeight="1" x14ac:dyDescent="0.2">
      <c r="A28" s="298"/>
      <c r="B28" s="298" t="s">
        <v>425</v>
      </c>
      <c r="C28" s="298"/>
      <c r="D28" s="298"/>
      <c r="E28" s="735"/>
      <c r="F28" s="886"/>
      <c r="G28" s="889"/>
      <c r="H28" s="886"/>
      <c r="I28" s="884"/>
      <c r="J28" s="886"/>
      <c r="K28" s="885"/>
      <c r="L28" s="888">
        <f>SUM(F28:J28)</f>
        <v>0</v>
      </c>
      <c r="M28" s="885"/>
      <c r="N28" s="886"/>
    </row>
    <row r="29" spans="1:14" s="297" customFormat="1" ht="9" customHeight="1" x14ac:dyDescent="0.2">
      <c r="A29" s="298"/>
      <c r="B29" s="298"/>
      <c r="C29" s="298"/>
      <c r="D29" s="298"/>
      <c r="E29" s="735"/>
      <c r="F29" s="882"/>
      <c r="G29" s="889"/>
      <c r="H29" s="882"/>
      <c r="I29" s="884"/>
      <c r="J29" s="882"/>
      <c r="K29" s="885"/>
      <c r="L29" s="882"/>
      <c r="M29" s="885"/>
      <c r="N29" s="882"/>
    </row>
    <row r="30" spans="1:14" s="297" customFormat="1" ht="16.5" customHeight="1" x14ac:dyDescent="0.2">
      <c r="A30" s="298"/>
      <c r="B30" s="298"/>
      <c r="C30" s="298" t="s">
        <v>426</v>
      </c>
      <c r="D30" s="298"/>
      <c r="E30" s="735"/>
      <c r="F30" s="886">
        <f>SUM(F27:F28)</f>
        <v>0</v>
      </c>
      <c r="G30" s="889"/>
      <c r="H30" s="886">
        <f>SUM(H27:H28)</f>
        <v>0</v>
      </c>
      <c r="I30" s="890"/>
      <c r="J30" s="886">
        <f>SUM(J27:J28)</f>
        <v>0</v>
      </c>
      <c r="K30" s="885"/>
      <c r="L30" s="886">
        <f>SUM(L27:L28,0)</f>
        <v>0</v>
      </c>
      <c r="M30" s="885"/>
      <c r="N30" s="886">
        <f>SUM(N27:N28,0)</f>
        <v>0</v>
      </c>
    </row>
    <row r="31" spans="1:14" s="297" customFormat="1" ht="9" customHeight="1" x14ac:dyDescent="0.2">
      <c r="A31" s="298"/>
      <c r="B31" s="298"/>
      <c r="C31" s="298"/>
      <c r="D31" s="298"/>
      <c r="E31" s="735"/>
      <c r="F31" s="891"/>
      <c r="G31" s="889"/>
      <c r="H31" s="891"/>
      <c r="I31" s="890"/>
      <c r="J31" s="891"/>
      <c r="K31" s="885"/>
      <c r="L31" s="891"/>
      <c r="M31" s="885"/>
      <c r="N31" s="891"/>
    </row>
    <row r="32" spans="1:14" s="297" customFormat="1" ht="12.75" customHeight="1" x14ac:dyDescent="0.2">
      <c r="A32" s="298" t="s">
        <v>427</v>
      </c>
      <c r="B32" s="298"/>
      <c r="C32" s="298"/>
      <c r="D32" s="298"/>
      <c r="E32" s="735"/>
      <c r="F32" s="891"/>
      <c r="G32" s="889"/>
      <c r="H32" s="891"/>
      <c r="I32" s="890"/>
      <c r="J32" s="891"/>
      <c r="K32" s="885"/>
      <c r="L32" s="891"/>
      <c r="M32" s="885"/>
      <c r="N32" s="891"/>
    </row>
    <row r="33" spans="1:15" s="297" customFormat="1" ht="12.75" customHeight="1" x14ac:dyDescent="0.2">
      <c r="A33" s="298"/>
      <c r="B33" s="298" t="s">
        <v>428</v>
      </c>
      <c r="C33" s="298"/>
      <c r="D33" s="298"/>
      <c r="E33" s="735"/>
      <c r="F33" s="882"/>
      <c r="G33" s="889"/>
      <c r="H33" s="882"/>
      <c r="I33" s="884"/>
      <c r="J33" s="882"/>
      <c r="K33" s="885"/>
      <c r="L33" s="882">
        <f>SUM(F33:J33)</f>
        <v>0</v>
      </c>
      <c r="M33" s="885"/>
      <c r="N33" s="882"/>
    </row>
    <row r="34" spans="1:15" s="297" customFormat="1" ht="12.75" customHeight="1" x14ac:dyDescent="0.25">
      <c r="A34" s="298"/>
      <c r="B34" s="298" t="s">
        <v>20</v>
      </c>
      <c r="C34" s="298"/>
      <c r="D34" s="298"/>
      <c r="E34" s="736"/>
      <c r="F34" s="882"/>
      <c r="G34" s="892"/>
      <c r="H34" s="882"/>
      <c r="I34" s="884"/>
      <c r="J34" s="882"/>
      <c r="K34" s="885"/>
      <c r="L34" s="882">
        <f>SUM(F34:J34)</f>
        <v>0</v>
      </c>
      <c r="M34" s="885"/>
      <c r="N34" s="882"/>
    </row>
    <row r="35" spans="1:15" s="297" customFormat="1" ht="12.75" customHeight="1" x14ac:dyDescent="0.25">
      <c r="A35" s="298"/>
      <c r="B35" s="298" t="s">
        <v>374</v>
      </c>
      <c r="C35" s="298"/>
      <c r="D35" s="298"/>
      <c r="E35" s="729"/>
      <c r="F35" s="886"/>
      <c r="G35" s="893"/>
      <c r="H35" s="886"/>
      <c r="I35" s="884"/>
      <c r="J35" s="886"/>
      <c r="K35" s="885"/>
      <c r="L35" s="888">
        <f>SUM(F35:J35)</f>
        <v>0</v>
      </c>
      <c r="M35" s="885"/>
      <c r="N35" s="886"/>
    </row>
    <row r="36" spans="1:15" s="297" customFormat="1" ht="9" customHeight="1" x14ac:dyDescent="0.25">
      <c r="A36" s="298"/>
      <c r="B36" s="298"/>
      <c r="C36" s="298"/>
      <c r="D36" s="298"/>
      <c r="E36" s="729"/>
      <c r="F36" s="882"/>
      <c r="G36" s="893"/>
      <c r="H36" s="882"/>
      <c r="I36" s="884"/>
      <c r="J36" s="882"/>
      <c r="K36" s="885"/>
      <c r="L36" s="882"/>
      <c r="M36" s="885"/>
      <c r="N36" s="882"/>
    </row>
    <row r="37" spans="1:15" s="297" customFormat="1" ht="15.75" customHeight="1" x14ac:dyDescent="0.2">
      <c r="A37" s="298"/>
      <c r="B37" s="298"/>
      <c r="C37" s="298" t="s">
        <v>429</v>
      </c>
      <c r="D37" s="298"/>
      <c r="E37" s="296"/>
      <c r="F37" s="886">
        <f>SUM(F33:F35)</f>
        <v>0</v>
      </c>
      <c r="G37" s="885"/>
      <c r="H37" s="886">
        <f>SUM(H33:H35)</f>
        <v>0</v>
      </c>
      <c r="I37" s="883"/>
      <c r="J37" s="886">
        <f>SUM(J33:J35)</f>
        <v>0</v>
      </c>
      <c r="K37" s="885"/>
      <c r="L37" s="886">
        <f>SUM(L33:L35)</f>
        <v>0</v>
      </c>
      <c r="M37" s="885"/>
      <c r="N37" s="886">
        <f>SUM(N33:N35)</f>
        <v>0</v>
      </c>
    </row>
    <row r="38" spans="1:15" s="297" customFormat="1" ht="9" customHeight="1" x14ac:dyDescent="0.2">
      <c r="A38" s="298"/>
      <c r="B38" s="298"/>
      <c r="C38" s="298"/>
      <c r="D38" s="298"/>
      <c r="E38" s="296"/>
      <c r="F38" s="894"/>
      <c r="G38" s="885"/>
      <c r="H38" s="894"/>
      <c r="I38" s="883"/>
      <c r="J38" s="894"/>
      <c r="K38" s="885"/>
      <c r="L38" s="894"/>
      <c r="M38" s="885"/>
      <c r="N38" s="894"/>
    </row>
    <row r="39" spans="1:15" s="297" customFormat="1" ht="15.75" customHeight="1" x14ac:dyDescent="0.2">
      <c r="A39" s="298"/>
      <c r="B39" s="298"/>
      <c r="C39" s="298"/>
      <c r="D39" s="298" t="s">
        <v>430</v>
      </c>
      <c r="E39" s="296"/>
      <c r="F39" s="886">
        <f>F18+F24+F37+F30</f>
        <v>0</v>
      </c>
      <c r="G39" s="883"/>
      <c r="H39" s="886">
        <f>H18+H24+H37+H30</f>
        <v>0</v>
      </c>
      <c r="I39" s="883"/>
      <c r="J39" s="886">
        <f>J18+J24+J37+J30</f>
        <v>0</v>
      </c>
      <c r="K39" s="885"/>
      <c r="L39" s="886">
        <f>L18+L24+L37+L30</f>
        <v>0</v>
      </c>
      <c r="M39" s="885"/>
      <c r="N39" s="886">
        <f>N18+N24+N37+N30</f>
        <v>0</v>
      </c>
    </row>
    <row r="40" spans="1:15" s="297" customFormat="1" ht="9" customHeight="1" x14ac:dyDescent="0.2">
      <c r="A40" s="298"/>
      <c r="B40" s="298"/>
      <c r="C40" s="298"/>
      <c r="D40" s="298"/>
      <c r="E40" s="296"/>
      <c r="F40" s="894"/>
      <c r="G40" s="883"/>
      <c r="H40" s="894"/>
      <c r="I40" s="883"/>
      <c r="J40" s="894"/>
      <c r="K40" s="885"/>
      <c r="L40" s="894"/>
      <c r="M40" s="885"/>
      <c r="N40" s="894"/>
    </row>
    <row r="41" spans="1:15" s="297" customFormat="1" ht="15" customHeight="1" x14ac:dyDescent="0.25">
      <c r="A41" s="732" t="s">
        <v>431</v>
      </c>
      <c r="B41" s="298"/>
      <c r="C41" s="298"/>
      <c r="D41" s="298"/>
      <c r="E41" s="296"/>
      <c r="F41" s="894"/>
      <c r="G41" s="883"/>
      <c r="H41" s="894"/>
      <c r="I41" s="883"/>
      <c r="J41" s="894"/>
      <c r="K41" s="885"/>
      <c r="L41" s="894"/>
      <c r="M41" s="885"/>
      <c r="N41" s="894"/>
    </row>
    <row r="42" spans="1:15" s="297" customFormat="1" ht="12.75" customHeight="1" x14ac:dyDescent="0.2">
      <c r="A42" s="298" t="s">
        <v>291</v>
      </c>
      <c r="B42" s="298"/>
      <c r="C42" s="298"/>
      <c r="D42" s="298"/>
      <c r="E42" s="734"/>
      <c r="F42" s="882"/>
      <c r="G42" s="895"/>
      <c r="H42" s="882"/>
      <c r="I42" s="884"/>
      <c r="J42" s="882"/>
      <c r="K42" s="885"/>
      <c r="L42" s="882"/>
      <c r="M42" s="885"/>
      <c r="N42" s="882"/>
    </row>
    <row r="43" spans="1:15" s="297" customFormat="1" ht="12.75" customHeight="1" x14ac:dyDescent="0.2">
      <c r="A43" s="298" t="s">
        <v>432</v>
      </c>
      <c r="B43" s="298"/>
      <c r="C43" s="298"/>
      <c r="D43" s="298"/>
      <c r="E43" s="734"/>
      <c r="F43" s="882"/>
      <c r="G43" s="895"/>
      <c r="H43" s="882"/>
      <c r="I43" s="884"/>
      <c r="J43" s="882"/>
      <c r="K43" s="885"/>
      <c r="L43" s="882">
        <f t="shared" ref="L43:L47" si="0">SUM(F43:J43)</f>
        <v>0</v>
      </c>
      <c r="M43" s="885"/>
      <c r="N43" s="882"/>
    </row>
    <row r="44" spans="1:15" s="297" customFormat="1" ht="12.75" customHeight="1" x14ac:dyDescent="0.2">
      <c r="A44" s="298" t="s">
        <v>433</v>
      </c>
      <c r="B44" s="298"/>
      <c r="C44" s="298"/>
      <c r="D44" s="298"/>
      <c r="E44" s="734"/>
      <c r="F44" s="882"/>
      <c r="G44" s="895"/>
      <c r="H44" s="882"/>
      <c r="I44" s="884"/>
      <c r="J44" s="882"/>
      <c r="K44" s="885"/>
      <c r="L44" s="882">
        <f t="shared" si="0"/>
        <v>0</v>
      </c>
      <c r="M44" s="885"/>
      <c r="N44" s="882"/>
    </row>
    <row r="45" spans="1:15" s="297" customFormat="1" ht="12.75" customHeight="1" x14ac:dyDescent="0.2">
      <c r="A45" s="298" t="s">
        <v>434</v>
      </c>
      <c r="B45" s="298"/>
      <c r="C45" s="298"/>
      <c r="D45" s="298"/>
      <c r="E45" s="734"/>
      <c r="F45" s="882"/>
      <c r="G45" s="895"/>
      <c r="H45" s="882"/>
      <c r="I45" s="884"/>
      <c r="J45" s="882"/>
      <c r="K45" s="885"/>
      <c r="L45" s="882">
        <f t="shared" si="0"/>
        <v>0</v>
      </c>
      <c r="M45" s="885"/>
      <c r="N45" s="882"/>
    </row>
    <row r="46" spans="1:15" s="297" customFormat="1" ht="12.75" customHeight="1" x14ac:dyDescent="0.2">
      <c r="A46" s="298" t="s">
        <v>435</v>
      </c>
      <c r="B46" s="298"/>
      <c r="C46" s="298"/>
      <c r="D46" s="298"/>
      <c r="E46" s="734"/>
      <c r="F46" s="882"/>
      <c r="G46" s="895"/>
      <c r="H46" s="882"/>
      <c r="I46" s="884"/>
      <c r="J46" s="882"/>
      <c r="K46" s="885"/>
      <c r="L46" s="882">
        <f t="shared" si="0"/>
        <v>0</v>
      </c>
      <c r="M46" s="885"/>
      <c r="N46" s="882"/>
    </row>
    <row r="47" spans="1:15" s="297" customFormat="1" ht="12.75" customHeight="1" x14ac:dyDescent="0.2">
      <c r="A47" s="298" t="s">
        <v>436</v>
      </c>
      <c r="B47" s="298"/>
      <c r="C47" s="298"/>
      <c r="D47" s="298"/>
      <c r="E47" s="734"/>
      <c r="F47" s="882"/>
      <c r="G47" s="895"/>
      <c r="H47" s="882"/>
      <c r="I47" s="884"/>
      <c r="J47" s="882"/>
      <c r="K47" s="885"/>
      <c r="L47" s="882">
        <f t="shared" si="0"/>
        <v>0</v>
      </c>
      <c r="M47" s="885"/>
      <c r="N47" s="882"/>
      <c r="O47" s="378"/>
    </row>
    <row r="48" spans="1:15" s="297" customFormat="1" ht="12.75" customHeight="1" x14ac:dyDescent="0.2">
      <c r="A48" s="298" t="s">
        <v>437</v>
      </c>
      <c r="B48" s="298"/>
      <c r="C48" s="298"/>
      <c r="D48" s="298"/>
      <c r="E48" s="734"/>
      <c r="F48" s="886"/>
      <c r="G48" s="895"/>
      <c r="H48" s="886"/>
      <c r="I48" s="884"/>
      <c r="J48" s="886"/>
      <c r="K48" s="885"/>
      <c r="L48" s="888">
        <f>SUM(F48:J48)</f>
        <v>0</v>
      </c>
      <c r="M48" s="885"/>
      <c r="N48" s="886"/>
    </row>
    <row r="49" spans="1:15" s="297" customFormat="1" ht="9" customHeight="1" x14ac:dyDescent="0.2">
      <c r="A49" s="298"/>
      <c r="B49" s="298"/>
      <c r="C49" s="298"/>
      <c r="D49" s="298"/>
      <c r="E49" s="734"/>
      <c r="F49" s="882"/>
      <c r="G49" s="895"/>
      <c r="H49" s="882"/>
      <c r="I49" s="884"/>
      <c r="J49" s="882"/>
      <c r="K49" s="885"/>
      <c r="L49" s="882"/>
      <c r="M49" s="885"/>
      <c r="N49" s="882"/>
    </row>
    <row r="50" spans="1:15" s="297" customFormat="1" ht="15.75" customHeight="1" x14ac:dyDescent="0.2">
      <c r="A50" s="298"/>
      <c r="B50" s="298"/>
      <c r="C50" s="298"/>
      <c r="D50" s="298" t="s">
        <v>438</v>
      </c>
      <c r="E50" s="735"/>
      <c r="F50" s="886">
        <f>SUM(F42:F49)</f>
        <v>0</v>
      </c>
      <c r="G50" s="890"/>
      <c r="H50" s="886">
        <f>SUM(H42:H49)</f>
        <v>0</v>
      </c>
      <c r="I50" s="890"/>
      <c r="J50" s="886">
        <f>SUM(J42:J48)</f>
        <v>0</v>
      </c>
      <c r="K50" s="885"/>
      <c r="L50" s="886">
        <f>SUM(L42:L48)</f>
        <v>0</v>
      </c>
      <c r="M50" s="885"/>
      <c r="N50" s="886">
        <f>SUM(N42:N48)</f>
        <v>0</v>
      </c>
    </row>
    <row r="51" spans="1:15" s="297" customFormat="1" ht="9" customHeight="1" x14ac:dyDescent="0.2">
      <c r="A51" s="298"/>
      <c r="B51" s="298"/>
      <c r="C51" s="298"/>
      <c r="D51" s="298"/>
      <c r="E51" s="735"/>
      <c r="F51" s="891"/>
      <c r="G51" s="890"/>
      <c r="H51" s="891"/>
      <c r="I51" s="890"/>
      <c r="J51" s="891"/>
      <c r="K51" s="885"/>
      <c r="L51" s="891"/>
      <c r="M51" s="885"/>
      <c r="N51" s="891"/>
    </row>
    <row r="52" spans="1:15" s="379" customFormat="1" ht="15.75" customHeight="1" x14ac:dyDescent="0.2">
      <c r="A52" s="298" t="s">
        <v>376</v>
      </c>
      <c r="B52" s="737"/>
      <c r="C52" s="737"/>
      <c r="D52" s="737"/>
      <c r="E52" s="735"/>
      <c r="F52" s="882">
        <f>F39-F50</f>
        <v>0</v>
      </c>
      <c r="G52" s="890"/>
      <c r="H52" s="882">
        <f>H39-H50</f>
        <v>0</v>
      </c>
      <c r="I52" s="890"/>
      <c r="J52" s="882">
        <f>J39-J50</f>
        <v>0</v>
      </c>
      <c r="K52" s="885"/>
      <c r="L52" s="882">
        <f>L39-L50</f>
        <v>0</v>
      </c>
      <c r="M52" s="885"/>
      <c r="N52" s="882">
        <f>N39-N50</f>
        <v>0</v>
      </c>
      <c r="O52" s="297"/>
    </row>
    <row r="53" spans="1:15" s="379" customFormat="1" ht="9" customHeight="1" x14ac:dyDescent="0.2">
      <c r="A53" s="298"/>
      <c r="B53" s="737"/>
      <c r="C53" s="737"/>
      <c r="D53" s="737"/>
      <c r="E53" s="735"/>
      <c r="F53" s="891"/>
      <c r="G53" s="890"/>
      <c r="H53" s="891"/>
      <c r="I53" s="890"/>
      <c r="J53" s="891"/>
      <c r="K53" s="885"/>
      <c r="L53" s="891"/>
      <c r="M53" s="885"/>
      <c r="N53" s="891"/>
      <c r="O53" s="297"/>
    </row>
    <row r="54" spans="1:15" s="379" customFormat="1" ht="15.75" customHeight="1" x14ac:dyDescent="0.2">
      <c r="A54" s="298" t="s">
        <v>515</v>
      </c>
      <c r="B54" s="298"/>
      <c r="C54" s="298"/>
      <c r="D54" s="298"/>
      <c r="E54" s="296"/>
      <c r="F54" s="886">
        <f>SUM(F42:F53)</f>
        <v>0</v>
      </c>
      <c r="G54" s="890"/>
      <c r="H54" s="886">
        <f>SUM(H42:H53)</f>
        <v>0</v>
      </c>
      <c r="I54" s="890"/>
      <c r="J54" s="886">
        <f>SUM(J42:J53)</f>
        <v>0</v>
      </c>
      <c r="K54" s="885"/>
      <c r="L54" s="886">
        <f>SUM(L42:L53)</f>
        <v>0</v>
      </c>
      <c r="M54" s="885"/>
      <c r="N54" s="886">
        <f>SUM(N42:N53)</f>
        <v>0</v>
      </c>
      <c r="O54" s="297"/>
    </row>
    <row r="55" spans="1:15" s="379" customFormat="1" ht="9" customHeight="1" x14ac:dyDescent="0.2">
      <c r="A55" s="298"/>
      <c r="B55" s="298"/>
      <c r="C55" s="298"/>
      <c r="D55" s="298"/>
      <c r="E55" s="296"/>
      <c r="F55" s="880"/>
      <c r="G55" s="879"/>
      <c r="H55" s="880"/>
      <c r="I55" s="877"/>
      <c r="J55" s="880"/>
      <c r="K55" s="879"/>
      <c r="L55" s="880"/>
      <c r="M55" s="879"/>
      <c r="N55" s="880"/>
      <c r="O55" s="297"/>
    </row>
    <row r="56" spans="1:15" s="379" customFormat="1" ht="15.75" customHeight="1" thickBot="1" x14ac:dyDescent="0.25">
      <c r="A56" s="298" t="s">
        <v>514</v>
      </c>
      <c r="B56" s="298"/>
      <c r="C56" s="298"/>
      <c r="D56" s="298"/>
      <c r="E56" s="296"/>
      <c r="F56" s="881">
        <f>F52+F54</f>
        <v>0</v>
      </c>
      <c r="G56" s="879"/>
      <c r="H56" s="881">
        <f>H52+H54</f>
        <v>0</v>
      </c>
      <c r="I56" s="877"/>
      <c r="J56" s="881">
        <f>J52+J54</f>
        <v>0</v>
      </c>
      <c r="K56" s="879"/>
      <c r="L56" s="881">
        <f>L52+L54</f>
        <v>0</v>
      </c>
      <c r="M56" s="879"/>
      <c r="N56" s="881">
        <f>N52+N54</f>
        <v>0</v>
      </c>
      <c r="O56" s="297"/>
    </row>
    <row r="57" spans="1:15" ht="12.75" customHeight="1" thickTop="1" x14ac:dyDescent="0.2">
      <c r="B57" s="298"/>
      <c r="C57" s="298"/>
      <c r="D57" s="298"/>
      <c r="E57" s="296"/>
      <c r="F57" s="301"/>
      <c r="G57" s="302"/>
      <c r="H57" s="301"/>
      <c r="I57" s="302"/>
      <c r="J57" s="301"/>
      <c r="K57" s="302"/>
      <c r="L57" s="301"/>
      <c r="M57" s="302"/>
      <c r="N57" s="301"/>
    </row>
    <row r="58" spans="1:15" ht="9" customHeight="1" x14ac:dyDescent="0.2">
      <c r="B58" s="298"/>
      <c r="C58" s="298"/>
      <c r="D58" s="298"/>
      <c r="E58" s="296"/>
      <c r="F58" s="301"/>
      <c r="G58" s="302"/>
      <c r="H58" s="301"/>
      <c r="I58" s="302"/>
      <c r="J58" s="301"/>
      <c r="K58" s="302"/>
      <c r="L58" s="301"/>
      <c r="M58" s="302"/>
      <c r="N58" s="301"/>
    </row>
    <row r="59" spans="1:15" x14ac:dyDescent="0.2">
      <c r="A59" s="737" t="s">
        <v>109</v>
      </c>
      <c r="B59" s="298"/>
      <c r="C59" s="298"/>
      <c r="D59" s="298"/>
      <c r="E59" s="296"/>
      <c r="F59" s="298"/>
      <c r="G59" s="296"/>
      <c r="H59" s="298"/>
      <c r="I59" s="296"/>
      <c r="J59" s="298"/>
      <c r="K59" s="296"/>
      <c r="L59" s="298"/>
      <c r="M59" s="296"/>
      <c r="N59" s="298"/>
    </row>
    <row r="60" spans="1:15" x14ac:dyDescent="0.2">
      <c r="A60" s="737"/>
      <c r="B60" s="298"/>
      <c r="C60" s="298"/>
      <c r="D60" s="298"/>
      <c r="E60" s="296"/>
      <c r="F60" s="298"/>
      <c r="G60" s="296"/>
      <c r="H60" s="298"/>
      <c r="I60" s="296"/>
      <c r="J60" s="298"/>
      <c r="K60" s="296"/>
      <c r="L60" s="298"/>
      <c r="M60" s="296"/>
      <c r="N60" s="298"/>
    </row>
    <row r="61" spans="1:15" ht="16.5" x14ac:dyDescent="0.2">
      <c r="A61" s="713" t="s">
        <v>682</v>
      </c>
      <c r="B61" s="298"/>
      <c r="C61" s="298"/>
      <c r="D61" s="298"/>
      <c r="E61" s="296"/>
      <c r="F61" s="298"/>
      <c r="G61" s="296"/>
      <c r="H61" s="298"/>
      <c r="I61" s="296"/>
      <c r="J61" s="298"/>
      <c r="K61" s="296"/>
      <c r="L61" s="298"/>
      <c r="M61" s="296"/>
      <c r="N61" s="298"/>
    </row>
    <row r="62" spans="1:15" ht="16.5" x14ac:dyDescent="0.2">
      <c r="A62" s="713" t="s">
        <v>683</v>
      </c>
      <c r="B62" s="298"/>
      <c r="C62" s="298"/>
      <c r="D62" s="298"/>
      <c r="E62" s="296"/>
      <c r="F62" s="298"/>
      <c r="G62" s="296"/>
      <c r="H62" s="298"/>
      <c r="I62" s="296"/>
      <c r="J62" s="298"/>
      <c r="K62" s="296"/>
      <c r="L62" s="298"/>
      <c r="M62" s="296"/>
      <c r="N62" s="298"/>
    </row>
    <row r="63" spans="1:15" ht="14.25" customHeight="1" x14ac:dyDescent="0.2">
      <c r="A63" s="713" t="s">
        <v>684</v>
      </c>
      <c r="B63" s="298"/>
      <c r="C63" s="298"/>
      <c r="D63" s="298"/>
      <c r="E63" s="296"/>
      <c r="F63" s="298"/>
      <c r="G63" s="296"/>
      <c r="H63" s="298"/>
      <c r="I63" s="296"/>
      <c r="J63" s="298"/>
      <c r="K63" s="296"/>
      <c r="L63" s="298"/>
      <c r="M63" s="296"/>
      <c r="N63" s="298"/>
    </row>
    <row r="64" spans="1:15" s="298" customFormat="1" x14ac:dyDescent="0.2">
      <c r="E64" s="296"/>
      <c r="F64" s="380" t="s">
        <v>322</v>
      </c>
      <c r="G64" s="380"/>
      <c r="H64" s="380" t="s">
        <v>322</v>
      </c>
      <c r="I64" s="380"/>
      <c r="J64" s="380" t="s">
        <v>322</v>
      </c>
      <c r="K64" s="380"/>
      <c r="L64" s="380" t="s">
        <v>322</v>
      </c>
      <c r="M64" s="380"/>
      <c r="N64" s="380" t="s">
        <v>322</v>
      </c>
    </row>
    <row r="65" spans="1:14" x14ac:dyDescent="0.2">
      <c r="A65" s="381" t="s">
        <v>401</v>
      </c>
      <c r="B65" s="329"/>
      <c r="C65" s="329"/>
      <c r="F65" s="343">
        <f>F56-'Fiduciary Funds - BS'!E47</f>
        <v>0</v>
      </c>
      <c r="G65" s="329"/>
      <c r="H65" s="343">
        <f>H56-'Fiduciary Funds - BS'!G47</f>
        <v>0</v>
      </c>
      <c r="I65" s="329"/>
      <c r="J65" s="343">
        <f>J56-'Fiduciary Funds - BS'!K47</f>
        <v>0</v>
      </c>
      <c r="K65" s="329"/>
      <c r="L65" s="343">
        <f>L56-'Fiduciary Funds - BS'!M47</f>
        <v>0</v>
      </c>
      <c r="M65" s="329"/>
      <c r="N65" s="343">
        <f>N56-'Fiduciary Funds - BS'!P47</f>
        <v>0</v>
      </c>
    </row>
    <row r="66" spans="1:14" x14ac:dyDescent="0.2">
      <c r="A66" s="360"/>
      <c r="B66" s="362" t="s">
        <v>556</v>
      </c>
      <c r="C66" s="329"/>
    </row>
    <row r="67" spans="1:14" x14ac:dyDescent="0.2">
      <c r="B67" s="362" t="s">
        <v>402</v>
      </c>
    </row>
    <row r="69" spans="1:14" x14ac:dyDescent="0.2">
      <c r="A69" s="443"/>
    </row>
    <row r="70" spans="1:14" x14ac:dyDescent="0.2">
      <c r="A70" s="484"/>
      <c r="B70" s="484"/>
      <c r="C70" s="484"/>
      <c r="D70" s="484"/>
      <c r="E70" s="486"/>
      <c r="F70" s="484"/>
      <c r="G70" s="479"/>
    </row>
    <row r="71" spans="1:14" x14ac:dyDescent="0.2">
      <c r="A71" s="483"/>
      <c r="B71" s="483"/>
      <c r="C71" s="483"/>
      <c r="D71" s="483" t="s">
        <v>666</v>
      </c>
      <c r="F71" s="495" t="s">
        <v>590</v>
      </c>
    </row>
    <row r="72" spans="1:14" x14ac:dyDescent="0.2">
      <c r="A72" s="329"/>
      <c r="B72" s="329"/>
      <c r="C72" s="329"/>
      <c r="D72" s="482" t="s">
        <v>651</v>
      </c>
      <c r="F72" s="481" t="s">
        <v>674</v>
      </c>
    </row>
    <row r="73" spans="1:14" x14ac:dyDescent="0.2">
      <c r="D73" s="427" t="s">
        <v>673</v>
      </c>
      <c r="F73" s="435" t="s">
        <v>672</v>
      </c>
    </row>
  </sheetData>
  <mergeCells count="3">
    <mergeCell ref="A1:G1"/>
    <mergeCell ref="L6:L10"/>
    <mergeCell ref="N5:N10"/>
  </mergeCells>
  <pageMargins left="0.7" right="0.7" top="0.75" bottom="0.75" header="0.3" footer="0.3"/>
  <pageSetup scale="64" fitToHeight="0" orientation="portrait" r:id="rId1"/>
  <colBreaks count="1" manualBreakCount="1">
    <brk id="14"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6" tint="0.59999389629810485"/>
    <pageSetUpPr fitToPage="1"/>
  </sheetPr>
  <dimension ref="A1:XEZ37"/>
  <sheetViews>
    <sheetView showGridLines="0" view="pageBreakPreview" zoomScale="90" zoomScaleNormal="100" zoomScaleSheetLayoutView="90" workbookViewId="0">
      <selection activeCell="E9" sqref="E9"/>
    </sheetView>
  </sheetViews>
  <sheetFormatPr defaultColWidth="9.140625" defaultRowHeight="14.25" x14ac:dyDescent="0.2"/>
  <cols>
    <col min="1" max="2" width="1.7109375" style="329" customWidth="1"/>
    <col min="3" max="3" width="38.28515625" style="329" customWidth="1"/>
    <col min="4" max="4" width="1.85546875" style="329" customWidth="1"/>
    <col min="5" max="5" width="20.140625" style="329" customWidth="1"/>
    <col min="6" max="6" width="1.85546875" style="329" customWidth="1"/>
    <col min="7" max="7" width="20.140625" style="329" customWidth="1"/>
    <col min="8" max="8" width="1.85546875" style="329" customWidth="1"/>
    <col min="9" max="9" width="20.140625" style="329" customWidth="1"/>
    <col min="10" max="10" width="1.85546875" style="329" customWidth="1"/>
    <col min="11" max="11" width="20.140625" style="329" customWidth="1"/>
    <col min="12" max="12" width="9.140625" style="329"/>
    <col min="13" max="13" width="18.140625" style="329" customWidth="1"/>
    <col min="14" max="14" width="20.140625" style="329" customWidth="1"/>
    <col min="15" max="15" width="9.140625" style="329" customWidth="1"/>
    <col min="16" max="16384" width="9.140625" style="329"/>
  </cols>
  <sheetData>
    <row r="1" spans="1:13" s="500" customFormat="1" ht="20.25" customHeight="1" x14ac:dyDescent="0.3">
      <c r="A1" s="575" t="s">
        <v>239</v>
      </c>
      <c r="B1" s="576"/>
      <c r="C1" s="576"/>
      <c r="D1" s="523"/>
      <c r="E1" s="523"/>
      <c r="F1" s="523"/>
      <c r="G1" s="523"/>
      <c r="H1" s="523"/>
      <c r="I1" s="523"/>
      <c r="J1" s="523"/>
      <c r="K1" s="523"/>
    </row>
    <row r="2" spans="1:13" s="500" customFormat="1" ht="20.25" customHeight="1" x14ac:dyDescent="0.3">
      <c r="A2" s="569" t="s">
        <v>345</v>
      </c>
      <c r="B2" s="569"/>
      <c r="C2" s="569"/>
      <c r="D2" s="516"/>
      <c r="E2" s="516"/>
      <c r="F2" s="516"/>
      <c r="G2" s="516"/>
    </row>
    <row r="3" spans="1:13" s="500" customFormat="1" ht="20.25" customHeight="1" x14ac:dyDescent="0.3">
      <c r="A3" s="569" t="s">
        <v>557</v>
      </c>
      <c r="B3" s="579"/>
      <c r="C3" s="579"/>
      <c r="D3" s="518"/>
      <c r="E3" s="518"/>
      <c r="F3" s="518"/>
      <c r="G3" s="531"/>
    </row>
    <row r="4" spans="1:13" s="500" customFormat="1" ht="20.25" customHeight="1" x14ac:dyDescent="0.3">
      <c r="A4" s="569" t="s">
        <v>653</v>
      </c>
      <c r="B4" s="579"/>
      <c r="C4" s="579"/>
      <c r="D4" s="518"/>
      <c r="E4" s="518"/>
      <c r="F4" s="518"/>
      <c r="G4" s="531"/>
    </row>
    <row r="5" spans="1:13" s="500" customFormat="1" ht="20.25" customHeight="1" thickBot="1" x14ac:dyDescent="0.35">
      <c r="A5" s="589" t="s">
        <v>575</v>
      </c>
      <c r="B5" s="590"/>
      <c r="C5" s="590"/>
      <c r="D5" s="532"/>
      <c r="E5" s="532"/>
      <c r="F5" s="532"/>
      <c r="G5" s="532"/>
      <c r="H5" s="372"/>
      <c r="I5" s="372"/>
      <c r="J5" s="372"/>
      <c r="K5" s="372" t="s">
        <v>175</v>
      </c>
    </row>
    <row r="6" spans="1:13" ht="20.100000000000001" customHeight="1" x14ac:dyDescent="0.2">
      <c r="A6" s="337"/>
      <c r="B6" s="337"/>
      <c r="C6" s="337"/>
      <c r="D6" s="650"/>
      <c r="E6" s="650"/>
      <c r="F6" s="650"/>
      <c r="G6" s="651"/>
      <c r="H6" s="360"/>
      <c r="I6" s="360"/>
      <c r="J6" s="360"/>
      <c r="K6" s="360"/>
    </row>
    <row r="7" spans="1:13" ht="49.15" customHeight="1" x14ac:dyDescent="0.25">
      <c r="A7" s="337"/>
      <c r="B7" s="337"/>
      <c r="C7" s="337"/>
      <c r="D7" s="650"/>
      <c r="E7" s="719" t="s">
        <v>686</v>
      </c>
      <c r="F7" s="717"/>
      <c r="G7" s="738" t="s">
        <v>344</v>
      </c>
      <c r="H7" s="718"/>
      <c r="I7" s="738" t="s">
        <v>343</v>
      </c>
      <c r="J7" s="718"/>
      <c r="K7" s="719" t="s">
        <v>581</v>
      </c>
      <c r="L7" s="656"/>
      <c r="M7" s="400"/>
    </row>
    <row r="8" spans="1:13" ht="15.75" customHeight="1" x14ac:dyDescent="0.25">
      <c r="A8" s="655" t="s">
        <v>2</v>
      </c>
      <c r="B8" s="347"/>
      <c r="C8" s="347"/>
      <c r="D8" s="347"/>
      <c r="E8" s="347"/>
      <c r="F8" s="401"/>
      <c r="G8" s="739"/>
      <c r="H8" s="360"/>
      <c r="J8" s="360"/>
      <c r="M8" s="400"/>
    </row>
    <row r="9" spans="1:13" ht="14.25" customHeight="1" x14ac:dyDescent="0.2">
      <c r="A9" s="681" t="s">
        <v>249</v>
      </c>
      <c r="B9" s="681"/>
      <c r="C9" s="347"/>
      <c r="D9" s="347"/>
      <c r="E9" s="861">
        <v>0</v>
      </c>
      <c r="F9" s="834"/>
      <c r="G9" s="861">
        <v>0</v>
      </c>
      <c r="H9" s="809"/>
      <c r="I9" s="861">
        <v>0</v>
      </c>
      <c r="J9" s="809"/>
      <c r="K9" s="861">
        <f>E9+G9-I9</f>
        <v>0</v>
      </c>
      <c r="M9" s="400"/>
    </row>
    <row r="10" spans="1:13" ht="14.25" customHeight="1" x14ac:dyDescent="0.2">
      <c r="A10" s="681" t="s">
        <v>242</v>
      </c>
      <c r="B10" s="681"/>
      <c r="C10" s="415"/>
      <c r="D10" s="347"/>
      <c r="E10" s="771"/>
      <c r="F10" s="843"/>
      <c r="G10" s="771"/>
      <c r="H10" s="812"/>
      <c r="I10" s="771"/>
      <c r="J10" s="812"/>
      <c r="K10" s="868">
        <f>E10+G10-I10</f>
        <v>0</v>
      </c>
      <c r="M10" s="400"/>
    </row>
    <row r="11" spans="1:13" ht="14.25" customHeight="1" x14ac:dyDescent="0.2">
      <c r="A11" s="681" t="s">
        <v>444</v>
      </c>
      <c r="C11" s="347"/>
      <c r="D11" s="347"/>
      <c r="E11" s="779"/>
      <c r="F11" s="899"/>
      <c r="G11" s="779"/>
      <c r="H11" s="869"/>
      <c r="I11" s="779"/>
      <c r="J11" s="869"/>
      <c r="K11" s="870">
        <f>E11+G11-I11</f>
        <v>0</v>
      </c>
      <c r="M11" s="400"/>
    </row>
    <row r="12" spans="1:13" s="360" customFormat="1" ht="9" customHeight="1" x14ac:dyDescent="0.2">
      <c r="A12" s="401"/>
      <c r="C12" s="401"/>
      <c r="D12" s="401"/>
      <c r="E12" s="899"/>
      <c r="F12" s="899"/>
      <c r="G12" s="868"/>
      <c r="H12" s="869"/>
      <c r="I12" s="869"/>
      <c r="J12" s="869"/>
      <c r="K12" s="869"/>
      <c r="M12" s="378"/>
    </row>
    <row r="13" spans="1:13" ht="14.25" customHeight="1" thickBot="1" x14ac:dyDescent="0.25">
      <c r="A13" s="657"/>
      <c r="B13" s="657" t="s">
        <v>5</v>
      </c>
      <c r="D13" s="658"/>
      <c r="E13" s="900">
        <f>SUM(E9:E11)</f>
        <v>0</v>
      </c>
      <c r="F13" s="872"/>
      <c r="G13" s="900">
        <f>SUM(G9:G11)</f>
        <v>0</v>
      </c>
      <c r="H13" s="868"/>
      <c r="I13" s="900">
        <f>SUM(I9:I11)</f>
        <v>0</v>
      </c>
      <c r="J13" s="868"/>
      <c r="K13" s="900">
        <f>SUM(K9:K11)</f>
        <v>0</v>
      </c>
      <c r="M13" s="400"/>
    </row>
    <row r="14" spans="1:13" ht="9" customHeight="1" thickTop="1" x14ac:dyDescent="0.2">
      <c r="A14" s="657"/>
      <c r="B14" s="657"/>
      <c r="C14" s="657"/>
      <c r="D14" s="658"/>
      <c r="E14" s="872"/>
      <c r="F14" s="872"/>
      <c r="G14" s="872"/>
      <c r="H14" s="869"/>
      <c r="I14" s="869"/>
      <c r="J14" s="869"/>
      <c r="K14" s="868"/>
      <c r="M14" s="400"/>
    </row>
    <row r="15" spans="1:13" ht="15" x14ac:dyDescent="0.25">
      <c r="A15" s="655" t="s">
        <v>326</v>
      </c>
      <c r="B15" s="661"/>
      <c r="C15" s="661"/>
      <c r="D15" s="658"/>
      <c r="E15" s="872"/>
      <c r="F15" s="872"/>
      <c r="G15" s="872"/>
      <c r="H15" s="901"/>
      <c r="I15" s="901"/>
      <c r="J15" s="901"/>
      <c r="K15" s="872"/>
      <c r="M15" s="400"/>
    </row>
    <row r="16" spans="1:13" ht="14.25" customHeight="1" x14ac:dyDescent="0.2">
      <c r="C16" s="661"/>
      <c r="D16" s="658"/>
      <c r="E16" s="812"/>
      <c r="F16" s="843"/>
      <c r="G16" s="812"/>
      <c r="H16" s="812"/>
      <c r="I16" s="812"/>
      <c r="J16" s="812"/>
      <c r="K16" s="812"/>
      <c r="M16" s="400"/>
    </row>
    <row r="17" spans="1:16380" ht="14.25" customHeight="1" x14ac:dyDescent="0.2">
      <c r="A17" s="662" t="s">
        <v>381</v>
      </c>
      <c r="B17" s="662"/>
      <c r="D17" s="658"/>
      <c r="E17" s="897">
        <v>0</v>
      </c>
      <c r="F17" s="834"/>
      <c r="G17" s="897">
        <v>0</v>
      </c>
      <c r="H17" s="809"/>
      <c r="I17" s="897">
        <v>0</v>
      </c>
      <c r="J17" s="809"/>
      <c r="K17" s="897">
        <f>E17+G17-I17</f>
        <v>0</v>
      </c>
      <c r="M17" s="400"/>
    </row>
    <row r="18" spans="1:16380" ht="14.25" customHeight="1" x14ac:dyDescent="0.2">
      <c r="A18" s="662" t="s">
        <v>252</v>
      </c>
      <c r="B18" s="414"/>
      <c r="C18" s="661"/>
      <c r="D18" s="658"/>
      <c r="E18" s="779"/>
      <c r="F18" s="899"/>
      <c r="G18" s="779"/>
      <c r="H18" s="869"/>
      <c r="I18" s="779"/>
      <c r="J18" s="869"/>
      <c r="K18" s="779">
        <f>E18+G18-I18</f>
        <v>0</v>
      </c>
      <c r="M18" s="400"/>
    </row>
    <row r="19" spans="1:16380" s="360" customFormat="1" ht="9" customHeight="1" x14ac:dyDescent="0.2">
      <c r="A19" s="722"/>
      <c r="C19" s="664"/>
      <c r="D19" s="723"/>
      <c r="E19" s="861"/>
      <c r="F19" s="898"/>
      <c r="G19" s="861"/>
      <c r="H19" s="862"/>
      <c r="I19" s="862"/>
      <c r="J19" s="862"/>
      <c r="K19" s="861"/>
      <c r="M19" s="378"/>
    </row>
    <row r="20" spans="1:16380" ht="14.25" customHeight="1" thickBot="1" x14ac:dyDescent="0.25">
      <c r="A20" s="657"/>
      <c r="B20" s="657" t="s">
        <v>8</v>
      </c>
      <c r="D20" s="657"/>
      <c r="E20" s="896">
        <f>SUM(E17:E18)</f>
        <v>0</v>
      </c>
      <c r="F20" s="863"/>
      <c r="G20" s="896">
        <f>SUM(G17:G18)</f>
        <v>0</v>
      </c>
      <c r="H20" s="861"/>
      <c r="I20" s="896">
        <f>SUM(I17:I18)</f>
        <v>0</v>
      </c>
      <c r="J20" s="861"/>
      <c r="K20" s="896">
        <f>SUM(K17:K18)</f>
        <v>0</v>
      </c>
      <c r="M20" s="400"/>
    </row>
    <row r="21" spans="1:16380" ht="15" customHeight="1" thickTop="1" x14ac:dyDescent="0.2">
      <c r="A21" s="657"/>
      <c r="B21" s="657"/>
      <c r="D21" s="657"/>
      <c r="E21" s="740"/>
      <c r="F21" s="658"/>
      <c r="G21" s="740"/>
      <c r="H21" s="721"/>
      <c r="I21" s="740"/>
      <c r="J21" s="721"/>
      <c r="K21" s="740"/>
      <c r="M21" s="400"/>
    </row>
    <row r="22" spans="1:16380" ht="15" customHeight="1" x14ac:dyDescent="0.2">
      <c r="A22" s="657"/>
      <c r="B22" s="657"/>
      <c r="C22" s="657"/>
      <c r="D22" s="657"/>
      <c r="E22" s="657"/>
      <c r="F22" s="657"/>
      <c r="G22" s="651"/>
      <c r="H22" s="720"/>
      <c r="I22" s="720"/>
      <c r="J22" s="720"/>
      <c r="K22" s="721"/>
      <c r="M22" s="400"/>
    </row>
    <row r="23" spans="1:16380" x14ac:dyDescent="0.2">
      <c r="A23" s="657" t="s">
        <v>109</v>
      </c>
      <c r="H23" s="360"/>
      <c r="I23" s="360"/>
      <c r="J23" s="360"/>
      <c r="M23" s="400"/>
    </row>
    <row r="24" spans="1:16380" x14ac:dyDescent="0.2">
      <c r="A24" s="657"/>
      <c r="H24" s="360"/>
      <c r="I24" s="360"/>
      <c r="J24" s="360"/>
      <c r="M24" s="400"/>
    </row>
    <row r="25" spans="1:16380" x14ac:dyDescent="0.2">
      <c r="E25" s="335"/>
      <c r="G25" s="335"/>
      <c r="I25" s="335"/>
      <c r="K25" s="335"/>
    </row>
    <row r="26" spans="1:16380" x14ac:dyDescent="0.2">
      <c r="E26" s="343"/>
      <c r="F26" s="343"/>
      <c r="G26" s="343"/>
      <c r="H26" s="343"/>
      <c r="I26" s="343"/>
      <c r="J26" s="343"/>
      <c r="K26" s="343"/>
    </row>
    <row r="27" spans="1:16380" x14ac:dyDescent="0.2">
      <c r="A27" s="361" t="s">
        <v>401</v>
      </c>
    </row>
    <row r="28" spans="1:16380" x14ac:dyDescent="0.2">
      <c r="A28" s="361"/>
      <c r="B28" s="362" t="s">
        <v>559</v>
      </c>
    </row>
    <row r="29" spans="1:16380" x14ac:dyDescent="0.2">
      <c r="B29" s="362" t="s">
        <v>556</v>
      </c>
    </row>
    <row r="30" spans="1:16380" x14ac:dyDescent="0.2">
      <c r="B30" s="362" t="s">
        <v>402</v>
      </c>
    </row>
    <row r="31" spans="1:16380" x14ac:dyDescent="0.2">
      <c r="A31" s="443"/>
      <c r="B31" s="443"/>
      <c r="C31" s="443"/>
      <c r="D31" s="443"/>
      <c r="E31" s="443"/>
      <c r="F31" s="443"/>
      <c r="G31" s="443"/>
      <c r="H31" s="443"/>
      <c r="I31" s="443"/>
      <c r="J31" s="443"/>
      <c r="K31" s="443"/>
      <c r="L31" s="443"/>
      <c r="M31" s="443"/>
      <c r="N31" s="443"/>
      <c r="O31" s="443"/>
      <c r="P31" s="443"/>
      <c r="Q31" s="443"/>
      <c r="R31" s="443"/>
      <c r="S31" s="443"/>
      <c r="T31" s="443"/>
      <c r="U31" s="443"/>
      <c r="V31" s="443"/>
      <c r="W31" s="443"/>
      <c r="X31" s="443"/>
      <c r="Y31" s="443"/>
      <c r="Z31" s="443"/>
      <c r="AA31" s="443"/>
      <c r="AB31" s="443"/>
      <c r="AC31" s="443"/>
      <c r="AD31" s="443"/>
      <c r="AE31" s="443"/>
      <c r="AF31" s="443"/>
      <c r="AG31" s="443"/>
      <c r="AH31" s="443"/>
      <c r="AI31" s="443"/>
      <c r="AJ31" s="443"/>
      <c r="AK31" s="443"/>
      <c r="AL31" s="443"/>
      <c r="AM31" s="443"/>
      <c r="AN31" s="443"/>
      <c r="AO31" s="443"/>
      <c r="AP31" s="443"/>
      <c r="AQ31" s="443"/>
      <c r="AR31" s="443"/>
      <c r="AS31" s="443"/>
      <c r="AT31" s="443"/>
      <c r="AU31" s="443"/>
      <c r="AV31" s="443"/>
      <c r="AW31" s="443"/>
      <c r="AX31" s="443"/>
      <c r="AY31" s="443"/>
      <c r="AZ31" s="443"/>
      <c r="BA31" s="443"/>
      <c r="BB31" s="443"/>
      <c r="BC31" s="443"/>
      <c r="BD31" s="443"/>
      <c r="BE31" s="443"/>
      <c r="BF31" s="443"/>
      <c r="BG31" s="443"/>
      <c r="BH31" s="443"/>
      <c r="BI31" s="443"/>
      <c r="BJ31" s="443"/>
      <c r="BK31" s="443"/>
      <c r="BL31" s="443"/>
      <c r="BM31" s="443"/>
      <c r="BN31" s="443"/>
      <c r="BO31" s="443"/>
      <c r="BP31" s="443"/>
      <c r="BQ31" s="443"/>
      <c r="BR31" s="443"/>
      <c r="BS31" s="443"/>
      <c r="BT31" s="443"/>
      <c r="BU31" s="443"/>
      <c r="BV31" s="443"/>
      <c r="BW31" s="443"/>
      <c r="BX31" s="443"/>
      <c r="BY31" s="443"/>
      <c r="BZ31" s="443"/>
      <c r="CA31" s="443"/>
      <c r="CB31" s="443"/>
      <c r="CC31" s="443"/>
      <c r="CD31" s="443"/>
      <c r="CE31" s="443"/>
      <c r="CF31" s="443"/>
      <c r="CG31" s="443"/>
      <c r="CH31" s="443"/>
      <c r="CI31" s="443"/>
      <c r="CJ31" s="443"/>
      <c r="CK31" s="443"/>
      <c r="CL31" s="443"/>
      <c r="CM31" s="443"/>
      <c r="CN31" s="443"/>
      <c r="CO31" s="443"/>
      <c r="CP31" s="443"/>
      <c r="CQ31" s="443"/>
      <c r="CR31" s="443"/>
      <c r="CS31" s="443"/>
      <c r="CT31" s="443"/>
      <c r="CU31" s="443"/>
      <c r="CV31" s="443"/>
      <c r="CW31" s="443"/>
      <c r="CX31" s="443"/>
      <c r="CY31" s="443"/>
      <c r="CZ31" s="443"/>
      <c r="DA31" s="443"/>
      <c r="DB31" s="443"/>
      <c r="DC31" s="443"/>
      <c r="DD31" s="443"/>
      <c r="DE31" s="443"/>
      <c r="DF31" s="443"/>
      <c r="DG31" s="443"/>
      <c r="DH31" s="443"/>
      <c r="DI31" s="443"/>
      <c r="DJ31" s="443"/>
      <c r="DK31" s="443"/>
      <c r="DL31" s="443"/>
      <c r="DM31" s="443"/>
      <c r="DN31" s="443"/>
      <c r="DO31" s="443"/>
      <c r="DP31" s="443"/>
      <c r="DQ31" s="443"/>
      <c r="DR31" s="443"/>
      <c r="DS31" s="443"/>
      <c r="DT31" s="443"/>
      <c r="DU31" s="443"/>
      <c r="DV31" s="443"/>
      <c r="DW31" s="443"/>
      <c r="DX31" s="443"/>
      <c r="DY31" s="443"/>
      <c r="DZ31" s="443"/>
      <c r="EA31" s="443"/>
      <c r="EB31" s="443"/>
      <c r="EC31" s="443"/>
      <c r="ED31" s="443"/>
      <c r="EE31" s="443"/>
      <c r="EF31" s="443"/>
      <c r="EG31" s="443"/>
      <c r="EH31" s="443"/>
      <c r="EI31" s="443"/>
      <c r="EJ31" s="443"/>
      <c r="EK31" s="443"/>
      <c r="EL31" s="443"/>
      <c r="EM31" s="443"/>
      <c r="EN31" s="443"/>
      <c r="EO31" s="443"/>
      <c r="EP31" s="443"/>
      <c r="EQ31" s="443"/>
      <c r="ER31" s="443"/>
      <c r="ES31" s="443"/>
      <c r="ET31" s="443"/>
      <c r="EU31" s="443"/>
      <c r="EV31" s="443"/>
      <c r="EW31" s="443"/>
      <c r="EX31" s="443"/>
      <c r="EY31" s="443"/>
      <c r="EZ31" s="443"/>
      <c r="FA31" s="443"/>
      <c r="FB31" s="443"/>
      <c r="FC31" s="443"/>
      <c r="FD31" s="443"/>
      <c r="FE31" s="443"/>
      <c r="FF31" s="443"/>
      <c r="FG31" s="443"/>
      <c r="FH31" s="443"/>
      <c r="FI31" s="443"/>
      <c r="FJ31" s="443"/>
      <c r="FK31" s="443"/>
      <c r="FL31" s="443"/>
      <c r="FM31" s="443"/>
      <c r="FN31" s="443"/>
      <c r="FO31" s="443"/>
      <c r="FP31" s="443"/>
      <c r="FQ31" s="443"/>
      <c r="FR31" s="443"/>
      <c r="FS31" s="443"/>
      <c r="FT31" s="443"/>
      <c r="FU31" s="443"/>
      <c r="FV31" s="443"/>
      <c r="FW31" s="443"/>
      <c r="FX31" s="443"/>
      <c r="FY31" s="443"/>
      <c r="FZ31" s="443"/>
      <c r="GA31" s="443"/>
      <c r="GB31" s="443"/>
      <c r="GC31" s="443"/>
      <c r="GD31" s="443"/>
      <c r="GE31" s="443"/>
      <c r="GF31" s="443"/>
      <c r="GG31" s="443"/>
      <c r="GH31" s="443"/>
      <c r="GI31" s="443"/>
      <c r="GJ31" s="443"/>
      <c r="GK31" s="443"/>
      <c r="GL31" s="443"/>
      <c r="GM31" s="443"/>
      <c r="GN31" s="443"/>
      <c r="GO31" s="443"/>
      <c r="GP31" s="443"/>
      <c r="GQ31" s="443"/>
      <c r="GR31" s="443"/>
      <c r="GS31" s="443"/>
      <c r="GT31" s="443"/>
      <c r="GU31" s="443"/>
      <c r="GV31" s="443"/>
      <c r="GW31" s="443"/>
      <c r="GX31" s="443"/>
      <c r="GY31" s="443"/>
      <c r="GZ31" s="443"/>
      <c r="HA31" s="443"/>
      <c r="HB31" s="443"/>
      <c r="HC31" s="443"/>
      <c r="HD31" s="443"/>
      <c r="HE31" s="443"/>
      <c r="HF31" s="443"/>
      <c r="HG31" s="443"/>
      <c r="HH31" s="443"/>
      <c r="HI31" s="443"/>
      <c r="HJ31" s="443"/>
      <c r="HK31" s="443"/>
      <c r="HL31" s="443"/>
      <c r="HM31" s="443"/>
      <c r="HN31" s="443"/>
      <c r="HO31" s="443"/>
      <c r="HP31" s="443"/>
      <c r="HQ31" s="443"/>
      <c r="HR31" s="443"/>
      <c r="HS31" s="443"/>
      <c r="HT31" s="443"/>
      <c r="HU31" s="443"/>
      <c r="HV31" s="443"/>
      <c r="HW31" s="443"/>
      <c r="HX31" s="443"/>
      <c r="HY31" s="443"/>
      <c r="HZ31" s="443"/>
      <c r="IA31" s="443"/>
      <c r="IB31" s="443"/>
      <c r="IC31" s="443"/>
      <c r="ID31" s="443"/>
      <c r="IE31" s="443"/>
      <c r="IF31" s="443"/>
      <c r="IG31" s="443"/>
      <c r="IH31" s="443"/>
      <c r="II31" s="443"/>
      <c r="IJ31" s="443"/>
      <c r="IK31" s="443"/>
      <c r="IL31" s="443"/>
      <c r="IM31" s="443"/>
      <c r="IN31" s="443"/>
      <c r="IO31" s="443"/>
      <c r="IP31" s="443"/>
      <c r="IQ31" s="443"/>
      <c r="IR31" s="443"/>
      <c r="IS31" s="443"/>
      <c r="IT31" s="443"/>
      <c r="IU31" s="443"/>
      <c r="IV31" s="443"/>
      <c r="IW31" s="443"/>
      <c r="IX31" s="443"/>
      <c r="IY31" s="443"/>
      <c r="IZ31" s="443"/>
      <c r="JA31" s="443"/>
      <c r="JB31" s="443"/>
      <c r="JC31" s="443"/>
      <c r="JD31" s="443"/>
      <c r="JE31" s="443"/>
      <c r="JF31" s="443"/>
      <c r="JG31" s="443"/>
      <c r="JH31" s="443"/>
      <c r="JI31" s="443"/>
      <c r="JJ31" s="443"/>
      <c r="JK31" s="443"/>
      <c r="JL31" s="443"/>
      <c r="JM31" s="443"/>
      <c r="JN31" s="443"/>
      <c r="JO31" s="443"/>
      <c r="JP31" s="443"/>
      <c r="JQ31" s="443"/>
      <c r="JR31" s="443"/>
      <c r="JS31" s="443"/>
      <c r="JT31" s="443"/>
      <c r="JU31" s="443"/>
      <c r="JV31" s="443"/>
      <c r="JW31" s="443"/>
      <c r="JX31" s="443"/>
      <c r="JY31" s="443"/>
      <c r="JZ31" s="443"/>
      <c r="KA31" s="443"/>
      <c r="KB31" s="443"/>
      <c r="KC31" s="443"/>
      <c r="KD31" s="443"/>
      <c r="KE31" s="443"/>
      <c r="KF31" s="443"/>
      <c r="KG31" s="443"/>
      <c r="KH31" s="443"/>
      <c r="KI31" s="443"/>
      <c r="KJ31" s="443"/>
      <c r="KK31" s="443"/>
      <c r="KL31" s="443"/>
      <c r="KM31" s="443"/>
      <c r="KN31" s="443"/>
      <c r="KO31" s="443"/>
      <c r="KP31" s="443"/>
      <c r="KQ31" s="443"/>
      <c r="KR31" s="443"/>
      <c r="KS31" s="443"/>
      <c r="KT31" s="443"/>
      <c r="KU31" s="443"/>
      <c r="KV31" s="443"/>
      <c r="KW31" s="443"/>
      <c r="KX31" s="443"/>
      <c r="KY31" s="443"/>
      <c r="KZ31" s="443"/>
      <c r="LA31" s="443"/>
      <c r="LB31" s="443"/>
      <c r="LC31" s="443"/>
      <c r="LD31" s="443"/>
      <c r="LE31" s="443"/>
      <c r="LF31" s="443"/>
      <c r="LG31" s="443"/>
      <c r="LH31" s="443"/>
      <c r="LI31" s="443"/>
      <c r="LJ31" s="443"/>
      <c r="LK31" s="443"/>
      <c r="LL31" s="443"/>
      <c r="LM31" s="443"/>
      <c r="LN31" s="443"/>
      <c r="LO31" s="443"/>
      <c r="LP31" s="443"/>
      <c r="LQ31" s="443"/>
      <c r="LR31" s="443"/>
      <c r="LS31" s="443"/>
      <c r="LT31" s="443"/>
      <c r="LU31" s="443"/>
      <c r="LV31" s="443"/>
      <c r="LW31" s="443"/>
      <c r="LX31" s="443"/>
      <c r="LY31" s="443"/>
      <c r="LZ31" s="443"/>
      <c r="MA31" s="443"/>
      <c r="MB31" s="443"/>
      <c r="MC31" s="443"/>
      <c r="MD31" s="443"/>
      <c r="ME31" s="443"/>
      <c r="MF31" s="443"/>
      <c r="MG31" s="443"/>
      <c r="MH31" s="443"/>
      <c r="MI31" s="443"/>
      <c r="MJ31" s="443"/>
      <c r="MK31" s="443"/>
      <c r="ML31" s="443"/>
      <c r="MM31" s="443"/>
      <c r="MN31" s="443"/>
      <c r="MO31" s="443"/>
      <c r="MP31" s="443"/>
      <c r="MQ31" s="443"/>
      <c r="MR31" s="443"/>
      <c r="MS31" s="443"/>
      <c r="MT31" s="443"/>
      <c r="MU31" s="443"/>
      <c r="MV31" s="443"/>
      <c r="MW31" s="443"/>
      <c r="MX31" s="443"/>
      <c r="MY31" s="443"/>
      <c r="MZ31" s="443"/>
      <c r="NA31" s="443"/>
      <c r="NB31" s="443"/>
      <c r="NC31" s="443"/>
      <c r="ND31" s="443"/>
      <c r="NE31" s="443"/>
      <c r="NF31" s="443"/>
      <c r="NG31" s="443"/>
      <c r="NH31" s="443"/>
      <c r="NI31" s="443"/>
      <c r="NJ31" s="443"/>
      <c r="NK31" s="443"/>
      <c r="NL31" s="443"/>
      <c r="NM31" s="443"/>
      <c r="NN31" s="443"/>
      <c r="NO31" s="443"/>
      <c r="NP31" s="443"/>
      <c r="NQ31" s="443"/>
      <c r="NR31" s="443"/>
      <c r="NS31" s="443"/>
      <c r="NT31" s="443"/>
      <c r="NU31" s="443"/>
      <c r="NV31" s="443"/>
      <c r="NW31" s="443"/>
      <c r="NX31" s="443"/>
      <c r="NY31" s="443"/>
      <c r="NZ31" s="443"/>
      <c r="OA31" s="443"/>
      <c r="OB31" s="443"/>
      <c r="OC31" s="443"/>
      <c r="OD31" s="443"/>
      <c r="OE31" s="443"/>
      <c r="OF31" s="443"/>
      <c r="OG31" s="443"/>
      <c r="OH31" s="443"/>
      <c r="OI31" s="443"/>
      <c r="OJ31" s="443"/>
      <c r="OK31" s="443"/>
      <c r="OL31" s="443"/>
      <c r="OM31" s="443"/>
      <c r="ON31" s="443"/>
      <c r="OO31" s="443"/>
      <c r="OP31" s="443"/>
      <c r="OQ31" s="443"/>
      <c r="OR31" s="443"/>
      <c r="OS31" s="443"/>
      <c r="OT31" s="443"/>
      <c r="OU31" s="443"/>
      <c r="OV31" s="443"/>
      <c r="OW31" s="443"/>
      <c r="OX31" s="443"/>
      <c r="OY31" s="443"/>
      <c r="OZ31" s="443"/>
      <c r="PA31" s="443"/>
      <c r="PB31" s="443"/>
      <c r="PC31" s="443"/>
      <c r="PD31" s="443"/>
      <c r="PE31" s="443"/>
      <c r="PF31" s="443"/>
      <c r="PG31" s="443"/>
      <c r="PH31" s="443"/>
      <c r="PI31" s="443"/>
      <c r="PJ31" s="443"/>
      <c r="PK31" s="443"/>
      <c r="PL31" s="443"/>
      <c r="PM31" s="443"/>
      <c r="PN31" s="443"/>
      <c r="PO31" s="443"/>
      <c r="PP31" s="443"/>
      <c r="PQ31" s="443"/>
      <c r="PR31" s="443"/>
      <c r="PS31" s="443"/>
      <c r="PT31" s="443"/>
      <c r="PU31" s="443"/>
      <c r="PV31" s="443"/>
      <c r="PW31" s="443"/>
      <c r="PX31" s="443"/>
      <c r="PY31" s="443"/>
      <c r="PZ31" s="443"/>
      <c r="QA31" s="443"/>
      <c r="QB31" s="443"/>
      <c r="QC31" s="443"/>
      <c r="QD31" s="443"/>
      <c r="QE31" s="443"/>
      <c r="QF31" s="443"/>
      <c r="QG31" s="443"/>
      <c r="QH31" s="443"/>
      <c r="QI31" s="443"/>
      <c r="QJ31" s="443"/>
      <c r="QK31" s="443"/>
      <c r="QL31" s="443"/>
      <c r="QM31" s="443"/>
      <c r="QN31" s="443"/>
      <c r="QO31" s="443"/>
      <c r="QP31" s="443"/>
      <c r="QQ31" s="443"/>
      <c r="QR31" s="443"/>
      <c r="QS31" s="443"/>
      <c r="QT31" s="443"/>
      <c r="QU31" s="443"/>
      <c r="QV31" s="443"/>
      <c r="QW31" s="443"/>
      <c r="QX31" s="443"/>
      <c r="QY31" s="443"/>
      <c r="QZ31" s="443"/>
      <c r="RA31" s="443"/>
      <c r="RB31" s="443"/>
      <c r="RC31" s="443"/>
      <c r="RD31" s="443"/>
      <c r="RE31" s="443"/>
      <c r="RF31" s="443"/>
      <c r="RG31" s="443"/>
      <c r="RH31" s="443"/>
      <c r="RI31" s="443"/>
      <c r="RJ31" s="443"/>
      <c r="RK31" s="443"/>
      <c r="RL31" s="443"/>
      <c r="RM31" s="443"/>
      <c r="RN31" s="443"/>
      <c r="RO31" s="443"/>
      <c r="RP31" s="443"/>
      <c r="RQ31" s="443"/>
      <c r="RR31" s="443"/>
      <c r="RS31" s="443"/>
      <c r="RT31" s="443"/>
      <c r="RU31" s="443"/>
      <c r="RV31" s="443"/>
      <c r="RW31" s="443"/>
      <c r="RX31" s="443"/>
      <c r="RY31" s="443"/>
      <c r="RZ31" s="443"/>
      <c r="SA31" s="443"/>
      <c r="SB31" s="443"/>
      <c r="SC31" s="443"/>
      <c r="SD31" s="443"/>
      <c r="SE31" s="443"/>
      <c r="SF31" s="443"/>
      <c r="SG31" s="443"/>
      <c r="SH31" s="443"/>
      <c r="SI31" s="443"/>
      <c r="SJ31" s="443"/>
      <c r="SK31" s="443"/>
      <c r="SL31" s="443"/>
      <c r="SM31" s="443"/>
      <c r="SN31" s="443"/>
      <c r="SO31" s="443"/>
      <c r="SP31" s="443"/>
      <c r="SQ31" s="443"/>
      <c r="SR31" s="443"/>
      <c r="SS31" s="443"/>
      <c r="ST31" s="443"/>
      <c r="SU31" s="443"/>
      <c r="SV31" s="443"/>
      <c r="SW31" s="443"/>
      <c r="SX31" s="443"/>
      <c r="SY31" s="443"/>
      <c r="SZ31" s="443"/>
      <c r="TA31" s="443"/>
      <c r="TB31" s="443"/>
      <c r="TC31" s="443"/>
      <c r="TD31" s="443"/>
      <c r="TE31" s="443"/>
      <c r="TF31" s="443"/>
      <c r="TG31" s="443"/>
      <c r="TH31" s="443"/>
      <c r="TI31" s="443"/>
      <c r="TJ31" s="443"/>
      <c r="TK31" s="443"/>
      <c r="TL31" s="443"/>
      <c r="TM31" s="443"/>
      <c r="TN31" s="443"/>
      <c r="TO31" s="443"/>
      <c r="TP31" s="443"/>
      <c r="TQ31" s="443"/>
      <c r="TR31" s="443"/>
      <c r="TS31" s="443"/>
      <c r="TT31" s="443"/>
      <c r="TU31" s="443"/>
      <c r="TV31" s="443"/>
      <c r="TW31" s="443"/>
      <c r="TX31" s="443"/>
      <c r="TY31" s="443"/>
      <c r="TZ31" s="443"/>
      <c r="UA31" s="443"/>
      <c r="UB31" s="443"/>
      <c r="UC31" s="443"/>
      <c r="UD31" s="443"/>
      <c r="UE31" s="443"/>
      <c r="UF31" s="443"/>
      <c r="UG31" s="443"/>
      <c r="UH31" s="443"/>
      <c r="UI31" s="443"/>
      <c r="UJ31" s="443"/>
      <c r="UK31" s="443"/>
      <c r="UL31" s="443"/>
      <c r="UM31" s="443"/>
      <c r="UN31" s="443"/>
      <c r="UO31" s="443"/>
      <c r="UP31" s="443"/>
      <c r="UQ31" s="443"/>
      <c r="UR31" s="443"/>
      <c r="US31" s="443"/>
      <c r="UT31" s="443"/>
      <c r="UU31" s="443"/>
      <c r="UV31" s="443"/>
      <c r="UW31" s="443"/>
      <c r="UX31" s="443"/>
      <c r="UY31" s="443"/>
      <c r="UZ31" s="443"/>
      <c r="VA31" s="443"/>
      <c r="VB31" s="443"/>
      <c r="VC31" s="443"/>
      <c r="VD31" s="443"/>
      <c r="VE31" s="443"/>
      <c r="VF31" s="443"/>
      <c r="VG31" s="443"/>
      <c r="VH31" s="443"/>
      <c r="VI31" s="443"/>
      <c r="VJ31" s="443"/>
      <c r="VK31" s="443"/>
      <c r="VL31" s="443"/>
      <c r="VM31" s="443"/>
      <c r="VN31" s="443"/>
      <c r="VO31" s="443"/>
      <c r="VP31" s="443"/>
      <c r="VQ31" s="443"/>
      <c r="VR31" s="443"/>
      <c r="VS31" s="443"/>
      <c r="VT31" s="443"/>
      <c r="VU31" s="443"/>
      <c r="VV31" s="443"/>
      <c r="VW31" s="443"/>
      <c r="VX31" s="443"/>
      <c r="VY31" s="443"/>
      <c r="VZ31" s="443"/>
      <c r="WA31" s="443"/>
      <c r="WB31" s="443"/>
      <c r="WC31" s="443"/>
      <c r="WD31" s="443"/>
      <c r="WE31" s="443"/>
      <c r="WF31" s="443"/>
      <c r="WG31" s="443"/>
      <c r="WH31" s="443"/>
      <c r="WI31" s="443"/>
      <c r="WJ31" s="443"/>
      <c r="WK31" s="443"/>
      <c r="WL31" s="443"/>
      <c r="WM31" s="443"/>
      <c r="WN31" s="443"/>
      <c r="WO31" s="443"/>
      <c r="WP31" s="443"/>
      <c r="WQ31" s="443"/>
      <c r="WR31" s="443"/>
      <c r="WS31" s="443"/>
      <c r="WT31" s="443"/>
      <c r="WU31" s="443"/>
      <c r="WV31" s="443"/>
      <c r="WW31" s="443"/>
      <c r="WX31" s="443"/>
      <c r="WY31" s="443"/>
      <c r="WZ31" s="443"/>
      <c r="XA31" s="443"/>
      <c r="XB31" s="443"/>
      <c r="XC31" s="443"/>
      <c r="XD31" s="443"/>
      <c r="XE31" s="443"/>
      <c r="XF31" s="443"/>
      <c r="XG31" s="443"/>
      <c r="XH31" s="443"/>
      <c r="XI31" s="443"/>
      <c r="XJ31" s="443"/>
      <c r="XK31" s="443"/>
      <c r="XL31" s="443"/>
      <c r="XM31" s="443"/>
      <c r="XN31" s="443"/>
      <c r="XO31" s="443"/>
      <c r="XP31" s="443"/>
      <c r="XQ31" s="443"/>
      <c r="XR31" s="443"/>
      <c r="XS31" s="443"/>
      <c r="XT31" s="443"/>
      <c r="XU31" s="443"/>
      <c r="XV31" s="443"/>
      <c r="XW31" s="443"/>
      <c r="XX31" s="443"/>
      <c r="XY31" s="443"/>
      <c r="XZ31" s="443"/>
      <c r="YA31" s="443"/>
      <c r="YB31" s="443"/>
      <c r="YC31" s="443"/>
      <c r="YD31" s="443"/>
      <c r="YE31" s="443"/>
      <c r="YF31" s="443"/>
      <c r="YG31" s="443"/>
      <c r="YH31" s="443"/>
      <c r="YI31" s="443"/>
      <c r="YJ31" s="443"/>
      <c r="YK31" s="443"/>
      <c r="YL31" s="443"/>
      <c r="YM31" s="443"/>
      <c r="YN31" s="443"/>
      <c r="YO31" s="443"/>
      <c r="YP31" s="443"/>
      <c r="YQ31" s="443"/>
      <c r="YR31" s="443"/>
      <c r="YS31" s="443"/>
      <c r="YT31" s="443"/>
      <c r="YU31" s="443"/>
      <c r="YV31" s="443"/>
      <c r="YW31" s="443"/>
      <c r="YX31" s="443"/>
      <c r="YY31" s="443"/>
      <c r="YZ31" s="443"/>
      <c r="ZA31" s="443"/>
      <c r="ZB31" s="443"/>
      <c r="ZC31" s="443"/>
      <c r="ZD31" s="443"/>
      <c r="ZE31" s="443"/>
      <c r="ZF31" s="443"/>
      <c r="ZG31" s="443"/>
      <c r="ZH31" s="443"/>
      <c r="ZI31" s="443"/>
      <c r="ZJ31" s="443"/>
      <c r="ZK31" s="443"/>
      <c r="ZL31" s="443"/>
      <c r="ZM31" s="443"/>
      <c r="ZN31" s="443"/>
      <c r="ZO31" s="443"/>
      <c r="ZP31" s="443"/>
      <c r="ZQ31" s="443"/>
      <c r="ZR31" s="443"/>
      <c r="ZS31" s="443"/>
      <c r="ZT31" s="443"/>
      <c r="ZU31" s="443"/>
      <c r="ZV31" s="443"/>
      <c r="ZW31" s="443"/>
      <c r="ZX31" s="443"/>
      <c r="ZY31" s="443"/>
      <c r="ZZ31" s="443"/>
      <c r="AAA31" s="443"/>
      <c r="AAB31" s="443"/>
      <c r="AAC31" s="443"/>
      <c r="AAD31" s="443"/>
      <c r="AAE31" s="443"/>
      <c r="AAF31" s="443"/>
      <c r="AAG31" s="443"/>
      <c r="AAH31" s="443"/>
      <c r="AAI31" s="443"/>
      <c r="AAJ31" s="443"/>
      <c r="AAK31" s="443"/>
      <c r="AAL31" s="443"/>
      <c r="AAM31" s="443"/>
      <c r="AAN31" s="443"/>
      <c r="AAO31" s="443"/>
      <c r="AAP31" s="443"/>
      <c r="AAQ31" s="443"/>
      <c r="AAR31" s="443"/>
      <c r="AAS31" s="443"/>
      <c r="AAT31" s="443"/>
      <c r="AAU31" s="443"/>
      <c r="AAV31" s="443"/>
      <c r="AAW31" s="443"/>
      <c r="AAX31" s="443"/>
      <c r="AAY31" s="443"/>
      <c r="AAZ31" s="443"/>
      <c r="ABA31" s="443"/>
      <c r="ABB31" s="443"/>
      <c r="ABC31" s="443"/>
      <c r="ABD31" s="443"/>
      <c r="ABE31" s="443"/>
      <c r="ABF31" s="443"/>
      <c r="ABG31" s="443"/>
      <c r="ABH31" s="443"/>
      <c r="ABI31" s="443"/>
      <c r="ABJ31" s="443"/>
      <c r="ABK31" s="443"/>
      <c r="ABL31" s="443"/>
      <c r="ABM31" s="443"/>
      <c r="ABN31" s="443"/>
      <c r="ABO31" s="443"/>
      <c r="ABP31" s="443"/>
      <c r="ABQ31" s="443"/>
      <c r="ABR31" s="443"/>
      <c r="ABS31" s="443"/>
      <c r="ABT31" s="443"/>
      <c r="ABU31" s="443"/>
      <c r="ABV31" s="443"/>
      <c r="ABW31" s="443"/>
      <c r="ABX31" s="443"/>
      <c r="ABY31" s="443"/>
      <c r="ABZ31" s="443"/>
      <c r="ACA31" s="443"/>
      <c r="ACB31" s="443"/>
      <c r="ACC31" s="443"/>
      <c r="ACD31" s="443"/>
      <c r="ACE31" s="443"/>
      <c r="ACF31" s="443"/>
      <c r="ACG31" s="443"/>
      <c r="ACH31" s="443"/>
      <c r="ACI31" s="443"/>
      <c r="ACJ31" s="443"/>
      <c r="ACK31" s="443"/>
      <c r="ACL31" s="443"/>
      <c r="ACM31" s="443"/>
      <c r="ACN31" s="443"/>
      <c r="ACO31" s="443"/>
      <c r="ACP31" s="443"/>
      <c r="ACQ31" s="443"/>
      <c r="ACR31" s="443"/>
      <c r="ACS31" s="443"/>
      <c r="ACT31" s="443"/>
      <c r="ACU31" s="443"/>
      <c r="ACV31" s="443"/>
      <c r="ACW31" s="443"/>
      <c r="ACX31" s="443"/>
      <c r="ACY31" s="443"/>
      <c r="ACZ31" s="443"/>
      <c r="ADA31" s="443"/>
      <c r="ADB31" s="443"/>
      <c r="ADC31" s="443"/>
      <c r="ADD31" s="443"/>
      <c r="ADE31" s="443"/>
      <c r="ADF31" s="443"/>
      <c r="ADG31" s="443"/>
      <c r="ADH31" s="443"/>
      <c r="ADI31" s="443"/>
      <c r="ADJ31" s="443"/>
      <c r="ADK31" s="443"/>
      <c r="ADL31" s="443"/>
      <c r="ADM31" s="443"/>
      <c r="ADN31" s="443"/>
      <c r="ADO31" s="443"/>
      <c r="ADP31" s="443"/>
      <c r="ADQ31" s="443"/>
      <c r="ADR31" s="443"/>
      <c r="ADS31" s="443"/>
      <c r="ADT31" s="443"/>
      <c r="ADU31" s="443"/>
      <c r="ADV31" s="443"/>
      <c r="ADW31" s="443"/>
      <c r="ADX31" s="443"/>
      <c r="ADY31" s="443"/>
      <c r="ADZ31" s="443"/>
      <c r="AEA31" s="443"/>
      <c r="AEB31" s="443"/>
      <c r="AEC31" s="443"/>
      <c r="AED31" s="443"/>
      <c r="AEE31" s="443"/>
      <c r="AEF31" s="443"/>
      <c r="AEG31" s="443"/>
      <c r="AEH31" s="443"/>
      <c r="AEI31" s="443"/>
      <c r="AEJ31" s="443"/>
      <c r="AEK31" s="443"/>
      <c r="AEL31" s="443"/>
      <c r="AEM31" s="443"/>
      <c r="AEN31" s="443"/>
      <c r="AEO31" s="443"/>
      <c r="AEP31" s="443"/>
      <c r="AEQ31" s="443"/>
      <c r="AER31" s="443"/>
      <c r="AES31" s="443"/>
      <c r="AET31" s="443"/>
      <c r="AEU31" s="443"/>
      <c r="AEV31" s="443"/>
      <c r="AEW31" s="443"/>
      <c r="AEX31" s="443"/>
      <c r="AEY31" s="443"/>
      <c r="AEZ31" s="443"/>
      <c r="AFA31" s="443"/>
      <c r="AFB31" s="443"/>
      <c r="AFC31" s="443"/>
      <c r="AFD31" s="443"/>
      <c r="AFE31" s="443"/>
      <c r="AFF31" s="443"/>
      <c r="AFG31" s="443"/>
      <c r="AFH31" s="443"/>
      <c r="AFI31" s="443"/>
      <c r="AFJ31" s="443"/>
      <c r="AFK31" s="443"/>
      <c r="AFL31" s="443"/>
      <c r="AFM31" s="443"/>
      <c r="AFN31" s="443"/>
      <c r="AFO31" s="443"/>
      <c r="AFP31" s="443"/>
      <c r="AFQ31" s="443"/>
      <c r="AFR31" s="443"/>
      <c r="AFS31" s="443"/>
      <c r="AFT31" s="443"/>
      <c r="AFU31" s="443"/>
      <c r="AFV31" s="443"/>
      <c r="AFW31" s="443"/>
      <c r="AFX31" s="443"/>
      <c r="AFY31" s="443"/>
      <c r="AFZ31" s="443"/>
      <c r="AGA31" s="443"/>
      <c r="AGB31" s="443"/>
      <c r="AGC31" s="443"/>
      <c r="AGD31" s="443"/>
      <c r="AGE31" s="443"/>
      <c r="AGF31" s="443"/>
      <c r="AGG31" s="443"/>
      <c r="AGH31" s="443"/>
      <c r="AGI31" s="443"/>
      <c r="AGJ31" s="443"/>
      <c r="AGK31" s="443"/>
      <c r="AGL31" s="443"/>
      <c r="AGM31" s="443"/>
      <c r="AGN31" s="443"/>
      <c r="AGO31" s="443"/>
      <c r="AGP31" s="443"/>
      <c r="AGQ31" s="443"/>
      <c r="AGR31" s="443"/>
      <c r="AGS31" s="443"/>
      <c r="AGT31" s="443"/>
      <c r="AGU31" s="443"/>
      <c r="AGV31" s="443"/>
      <c r="AGW31" s="443"/>
      <c r="AGX31" s="443"/>
      <c r="AGY31" s="443"/>
      <c r="AGZ31" s="443"/>
      <c r="AHA31" s="443"/>
      <c r="AHB31" s="443"/>
      <c r="AHC31" s="443"/>
      <c r="AHD31" s="443"/>
      <c r="AHE31" s="443"/>
      <c r="AHF31" s="443"/>
      <c r="AHG31" s="443"/>
      <c r="AHH31" s="443"/>
      <c r="AHI31" s="443"/>
      <c r="AHJ31" s="443"/>
      <c r="AHK31" s="443"/>
      <c r="AHL31" s="443"/>
      <c r="AHM31" s="443"/>
      <c r="AHN31" s="443"/>
      <c r="AHO31" s="443"/>
      <c r="AHP31" s="443"/>
      <c r="AHQ31" s="443"/>
      <c r="AHR31" s="443"/>
      <c r="AHS31" s="443"/>
      <c r="AHT31" s="443"/>
      <c r="AHU31" s="443"/>
      <c r="AHV31" s="443"/>
      <c r="AHW31" s="443"/>
      <c r="AHX31" s="443"/>
      <c r="AHY31" s="443"/>
      <c r="AHZ31" s="443"/>
      <c r="AIA31" s="443"/>
      <c r="AIB31" s="443"/>
      <c r="AIC31" s="443"/>
      <c r="AID31" s="443"/>
      <c r="AIE31" s="443"/>
      <c r="AIF31" s="443"/>
      <c r="AIG31" s="443"/>
      <c r="AIH31" s="443"/>
      <c r="AII31" s="443"/>
      <c r="AIJ31" s="443"/>
      <c r="AIK31" s="443"/>
      <c r="AIL31" s="443"/>
      <c r="AIM31" s="443"/>
      <c r="AIN31" s="443"/>
      <c r="AIO31" s="443"/>
      <c r="AIP31" s="443"/>
      <c r="AIQ31" s="443"/>
      <c r="AIR31" s="443"/>
      <c r="AIS31" s="443"/>
      <c r="AIT31" s="443"/>
      <c r="AIU31" s="443"/>
      <c r="AIV31" s="443"/>
      <c r="AIW31" s="443"/>
      <c r="AIX31" s="443"/>
      <c r="AIY31" s="443"/>
      <c r="AIZ31" s="443"/>
      <c r="AJA31" s="443"/>
      <c r="AJB31" s="443"/>
      <c r="AJC31" s="443"/>
      <c r="AJD31" s="443"/>
      <c r="AJE31" s="443"/>
      <c r="AJF31" s="443"/>
      <c r="AJG31" s="443"/>
      <c r="AJH31" s="443"/>
      <c r="AJI31" s="443"/>
      <c r="AJJ31" s="443"/>
      <c r="AJK31" s="443"/>
      <c r="AJL31" s="443"/>
      <c r="AJM31" s="443"/>
      <c r="AJN31" s="443"/>
      <c r="AJO31" s="443"/>
      <c r="AJP31" s="443"/>
      <c r="AJQ31" s="443"/>
      <c r="AJR31" s="443"/>
      <c r="AJS31" s="443"/>
      <c r="AJT31" s="443"/>
      <c r="AJU31" s="443"/>
      <c r="AJV31" s="443"/>
      <c r="AJW31" s="443"/>
      <c r="AJX31" s="443"/>
      <c r="AJY31" s="443"/>
      <c r="AJZ31" s="443"/>
      <c r="AKA31" s="443"/>
      <c r="AKB31" s="443"/>
      <c r="AKC31" s="443"/>
      <c r="AKD31" s="443"/>
      <c r="AKE31" s="443"/>
      <c r="AKF31" s="443"/>
      <c r="AKG31" s="443"/>
      <c r="AKH31" s="443"/>
      <c r="AKI31" s="443"/>
      <c r="AKJ31" s="443"/>
      <c r="AKK31" s="443"/>
      <c r="AKL31" s="443"/>
      <c r="AKM31" s="443"/>
      <c r="AKN31" s="443"/>
      <c r="AKO31" s="443"/>
      <c r="AKP31" s="443"/>
      <c r="AKQ31" s="443"/>
      <c r="AKR31" s="443"/>
      <c r="AKS31" s="443"/>
      <c r="AKT31" s="443"/>
      <c r="AKU31" s="443"/>
      <c r="AKV31" s="443"/>
      <c r="AKW31" s="443"/>
      <c r="AKX31" s="443"/>
      <c r="AKY31" s="443"/>
      <c r="AKZ31" s="443"/>
      <c r="ALA31" s="443"/>
      <c r="ALB31" s="443"/>
      <c r="ALC31" s="443"/>
      <c r="ALD31" s="443"/>
      <c r="ALE31" s="443"/>
      <c r="ALF31" s="443"/>
      <c r="ALG31" s="443"/>
      <c r="ALH31" s="443"/>
      <c r="ALI31" s="443"/>
      <c r="ALJ31" s="443"/>
      <c r="ALK31" s="443"/>
      <c r="ALL31" s="443"/>
      <c r="ALM31" s="443"/>
      <c r="ALN31" s="443"/>
      <c r="ALO31" s="443"/>
      <c r="ALP31" s="443"/>
      <c r="ALQ31" s="443"/>
      <c r="ALR31" s="443"/>
      <c r="ALS31" s="443"/>
      <c r="ALT31" s="443"/>
      <c r="ALU31" s="443"/>
      <c r="ALV31" s="443"/>
      <c r="ALW31" s="443"/>
      <c r="ALX31" s="443"/>
      <c r="ALY31" s="443"/>
      <c r="ALZ31" s="443"/>
      <c r="AMA31" s="443"/>
      <c r="AMB31" s="443"/>
      <c r="AMC31" s="443"/>
      <c r="AMD31" s="443"/>
      <c r="AME31" s="443"/>
      <c r="AMF31" s="443"/>
      <c r="AMG31" s="443"/>
      <c r="AMH31" s="443"/>
      <c r="AMI31" s="443"/>
      <c r="AMJ31" s="443"/>
      <c r="AMK31" s="443"/>
      <c r="AML31" s="443"/>
      <c r="AMM31" s="443"/>
      <c r="AMN31" s="443"/>
      <c r="AMO31" s="443"/>
      <c r="AMP31" s="443"/>
      <c r="AMQ31" s="443"/>
      <c r="AMR31" s="443"/>
      <c r="AMS31" s="443"/>
      <c r="AMT31" s="443"/>
      <c r="AMU31" s="443"/>
      <c r="AMV31" s="443"/>
      <c r="AMW31" s="443"/>
      <c r="AMX31" s="443"/>
      <c r="AMY31" s="443"/>
      <c r="AMZ31" s="443"/>
      <c r="ANA31" s="443"/>
      <c r="ANB31" s="443"/>
      <c r="ANC31" s="443"/>
      <c r="AND31" s="443"/>
      <c r="ANE31" s="443"/>
      <c r="ANF31" s="443"/>
      <c r="ANG31" s="443"/>
      <c r="ANH31" s="443"/>
      <c r="ANI31" s="443"/>
      <c r="ANJ31" s="443"/>
      <c r="ANK31" s="443"/>
      <c r="ANL31" s="443"/>
      <c r="ANM31" s="443"/>
      <c r="ANN31" s="443"/>
      <c r="ANO31" s="443"/>
      <c r="ANP31" s="443"/>
      <c r="ANQ31" s="443"/>
      <c r="ANR31" s="443"/>
      <c r="ANS31" s="443"/>
      <c r="ANT31" s="443"/>
      <c r="ANU31" s="443"/>
      <c r="ANV31" s="443"/>
      <c r="ANW31" s="443"/>
      <c r="ANX31" s="443"/>
      <c r="ANY31" s="443"/>
      <c r="ANZ31" s="443"/>
      <c r="AOA31" s="443"/>
      <c r="AOB31" s="443"/>
      <c r="AOC31" s="443"/>
      <c r="AOD31" s="443"/>
      <c r="AOE31" s="443"/>
      <c r="AOF31" s="443"/>
      <c r="AOG31" s="443"/>
      <c r="AOH31" s="443"/>
      <c r="AOI31" s="443"/>
      <c r="AOJ31" s="443"/>
      <c r="AOK31" s="443"/>
      <c r="AOL31" s="443"/>
      <c r="AOM31" s="443"/>
      <c r="AON31" s="443"/>
      <c r="AOO31" s="443"/>
      <c r="AOP31" s="443"/>
      <c r="AOQ31" s="443"/>
      <c r="AOR31" s="443"/>
      <c r="AOS31" s="443"/>
      <c r="AOT31" s="443"/>
      <c r="AOU31" s="443"/>
      <c r="AOV31" s="443"/>
      <c r="AOW31" s="443"/>
      <c r="AOX31" s="443"/>
      <c r="AOY31" s="443"/>
      <c r="AOZ31" s="443"/>
      <c r="APA31" s="443"/>
      <c r="APB31" s="443"/>
      <c r="APC31" s="443"/>
      <c r="APD31" s="443"/>
      <c r="APE31" s="443"/>
      <c r="APF31" s="443"/>
      <c r="APG31" s="443"/>
      <c r="APH31" s="443"/>
      <c r="API31" s="443"/>
      <c r="APJ31" s="443"/>
      <c r="APK31" s="443"/>
      <c r="APL31" s="443"/>
      <c r="APM31" s="443"/>
      <c r="APN31" s="443"/>
      <c r="APO31" s="443"/>
      <c r="APP31" s="443"/>
      <c r="APQ31" s="443"/>
      <c r="APR31" s="443"/>
      <c r="APS31" s="443"/>
      <c r="APT31" s="443"/>
      <c r="APU31" s="443"/>
      <c r="APV31" s="443"/>
      <c r="APW31" s="443"/>
      <c r="APX31" s="443"/>
      <c r="APY31" s="443"/>
      <c r="APZ31" s="443"/>
      <c r="AQA31" s="443"/>
      <c r="AQB31" s="443"/>
      <c r="AQC31" s="443"/>
      <c r="AQD31" s="443"/>
      <c r="AQE31" s="443"/>
      <c r="AQF31" s="443"/>
      <c r="AQG31" s="443"/>
      <c r="AQH31" s="443"/>
      <c r="AQI31" s="443"/>
      <c r="AQJ31" s="443"/>
      <c r="AQK31" s="443"/>
      <c r="AQL31" s="443"/>
      <c r="AQM31" s="443"/>
      <c r="AQN31" s="443"/>
      <c r="AQO31" s="443"/>
      <c r="AQP31" s="443"/>
      <c r="AQQ31" s="443"/>
      <c r="AQR31" s="443"/>
      <c r="AQS31" s="443"/>
      <c r="AQT31" s="443"/>
      <c r="AQU31" s="443"/>
      <c r="AQV31" s="443"/>
      <c r="AQW31" s="443"/>
      <c r="AQX31" s="443"/>
      <c r="AQY31" s="443"/>
      <c r="AQZ31" s="443"/>
      <c r="ARA31" s="443"/>
      <c r="ARB31" s="443"/>
      <c r="ARC31" s="443"/>
      <c r="ARD31" s="443"/>
      <c r="ARE31" s="443"/>
      <c r="ARF31" s="443"/>
      <c r="ARG31" s="443"/>
      <c r="ARH31" s="443"/>
      <c r="ARI31" s="443"/>
      <c r="ARJ31" s="443"/>
      <c r="ARK31" s="443"/>
      <c r="ARL31" s="443"/>
      <c r="ARM31" s="443"/>
      <c r="ARN31" s="443"/>
      <c r="ARO31" s="443"/>
      <c r="ARP31" s="443"/>
      <c r="ARQ31" s="443"/>
      <c r="ARR31" s="443"/>
      <c r="ARS31" s="443"/>
      <c r="ART31" s="443"/>
      <c r="ARU31" s="443"/>
      <c r="ARV31" s="443"/>
      <c r="ARW31" s="443"/>
      <c r="ARX31" s="443"/>
      <c r="ARY31" s="443"/>
      <c r="ARZ31" s="443"/>
      <c r="ASA31" s="443"/>
      <c r="ASB31" s="443"/>
      <c r="ASC31" s="443"/>
      <c r="ASD31" s="443"/>
      <c r="ASE31" s="443"/>
      <c r="ASF31" s="443"/>
      <c r="ASG31" s="443"/>
      <c r="ASH31" s="443"/>
      <c r="ASI31" s="443"/>
      <c r="ASJ31" s="443"/>
      <c r="ASK31" s="443"/>
      <c r="ASL31" s="443"/>
      <c r="ASM31" s="443"/>
      <c r="ASN31" s="443"/>
      <c r="ASO31" s="443"/>
      <c r="ASP31" s="443"/>
      <c r="ASQ31" s="443"/>
      <c r="ASR31" s="443"/>
      <c r="ASS31" s="443"/>
      <c r="AST31" s="443"/>
      <c r="ASU31" s="443"/>
      <c r="ASV31" s="443"/>
      <c r="ASW31" s="443"/>
      <c r="ASX31" s="443"/>
      <c r="ASY31" s="443"/>
      <c r="ASZ31" s="443"/>
      <c r="ATA31" s="443"/>
      <c r="ATB31" s="443"/>
      <c r="ATC31" s="443"/>
      <c r="ATD31" s="443"/>
      <c r="ATE31" s="443"/>
      <c r="ATF31" s="443"/>
      <c r="ATG31" s="443"/>
      <c r="ATH31" s="443"/>
      <c r="ATI31" s="443"/>
      <c r="ATJ31" s="443"/>
      <c r="ATK31" s="443"/>
      <c r="ATL31" s="443"/>
      <c r="ATM31" s="443"/>
      <c r="ATN31" s="443"/>
      <c r="ATO31" s="443"/>
      <c r="ATP31" s="443"/>
      <c r="ATQ31" s="443"/>
      <c r="ATR31" s="443"/>
      <c r="ATS31" s="443"/>
      <c r="ATT31" s="443"/>
      <c r="ATU31" s="443"/>
      <c r="ATV31" s="443"/>
      <c r="ATW31" s="443"/>
      <c r="ATX31" s="443"/>
      <c r="ATY31" s="443"/>
      <c r="ATZ31" s="443"/>
      <c r="AUA31" s="443"/>
      <c r="AUB31" s="443"/>
      <c r="AUC31" s="443"/>
      <c r="AUD31" s="443"/>
      <c r="AUE31" s="443"/>
      <c r="AUF31" s="443"/>
      <c r="AUG31" s="443"/>
      <c r="AUH31" s="443"/>
      <c r="AUI31" s="443"/>
      <c r="AUJ31" s="443"/>
      <c r="AUK31" s="443"/>
      <c r="AUL31" s="443"/>
      <c r="AUM31" s="443"/>
      <c r="AUN31" s="443"/>
      <c r="AUO31" s="443"/>
      <c r="AUP31" s="443"/>
      <c r="AUQ31" s="443"/>
      <c r="AUR31" s="443"/>
      <c r="AUS31" s="443"/>
      <c r="AUT31" s="443"/>
      <c r="AUU31" s="443"/>
      <c r="AUV31" s="443"/>
      <c r="AUW31" s="443"/>
      <c r="AUX31" s="443"/>
      <c r="AUY31" s="443"/>
      <c r="AUZ31" s="443"/>
      <c r="AVA31" s="443"/>
      <c r="AVB31" s="443"/>
      <c r="AVC31" s="443"/>
      <c r="AVD31" s="443"/>
      <c r="AVE31" s="443"/>
      <c r="AVF31" s="443"/>
      <c r="AVG31" s="443"/>
      <c r="AVH31" s="443"/>
      <c r="AVI31" s="443"/>
      <c r="AVJ31" s="443"/>
      <c r="AVK31" s="443"/>
      <c r="AVL31" s="443"/>
      <c r="AVM31" s="443"/>
      <c r="AVN31" s="443"/>
      <c r="AVO31" s="443"/>
      <c r="AVP31" s="443"/>
      <c r="AVQ31" s="443"/>
      <c r="AVR31" s="443"/>
      <c r="AVS31" s="443"/>
      <c r="AVT31" s="443"/>
      <c r="AVU31" s="443"/>
      <c r="AVV31" s="443"/>
      <c r="AVW31" s="443"/>
      <c r="AVX31" s="443"/>
      <c r="AVY31" s="443"/>
      <c r="AVZ31" s="443"/>
      <c r="AWA31" s="443"/>
      <c r="AWB31" s="443"/>
      <c r="AWC31" s="443"/>
      <c r="AWD31" s="443"/>
      <c r="AWE31" s="443"/>
      <c r="AWF31" s="443"/>
      <c r="AWG31" s="443"/>
      <c r="AWH31" s="443"/>
      <c r="AWI31" s="443"/>
      <c r="AWJ31" s="443"/>
      <c r="AWK31" s="443"/>
      <c r="AWL31" s="443"/>
      <c r="AWM31" s="443"/>
      <c r="AWN31" s="443"/>
      <c r="AWO31" s="443"/>
      <c r="AWP31" s="443"/>
      <c r="AWQ31" s="443"/>
      <c r="AWR31" s="443"/>
      <c r="AWS31" s="443"/>
      <c r="AWT31" s="443"/>
      <c r="AWU31" s="443"/>
      <c r="AWV31" s="443"/>
      <c r="AWW31" s="443"/>
      <c r="AWX31" s="443"/>
      <c r="AWY31" s="443"/>
      <c r="AWZ31" s="443"/>
      <c r="AXA31" s="443"/>
      <c r="AXB31" s="443"/>
      <c r="AXC31" s="443"/>
      <c r="AXD31" s="443"/>
      <c r="AXE31" s="443"/>
      <c r="AXF31" s="443"/>
      <c r="AXG31" s="443"/>
      <c r="AXH31" s="443"/>
      <c r="AXI31" s="443"/>
      <c r="AXJ31" s="443"/>
      <c r="AXK31" s="443"/>
      <c r="AXL31" s="443"/>
      <c r="AXM31" s="443"/>
      <c r="AXN31" s="443"/>
      <c r="AXO31" s="443"/>
      <c r="AXP31" s="443"/>
      <c r="AXQ31" s="443"/>
      <c r="AXR31" s="443"/>
      <c r="AXS31" s="443"/>
      <c r="AXT31" s="443"/>
      <c r="AXU31" s="443"/>
      <c r="AXV31" s="443"/>
      <c r="AXW31" s="443"/>
      <c r="AXX31" s="443"/>
      <c r="AXY31" s="443"/>
      <c r="AXZ31" s="443"/>
      <c r="AYA31" s="443"/>
      <c r="AYB31" s="443"/>
      <c r="AYC31" s="443"/>
      <c r="AYD31" s="443"/>
      <c r="AYE31" s="443"/>
      <c r="AYF31" s="443"/>
      <c r="AYG31" s="443"/>
      <c r="AYH31" s="443"/>
      <c r="AYI31" s="443"/>
      <c r="AYJ31" s="443"/>
      <c r="AYK31" s="443"/>
      <c r="AYL31" s="443"/>
      <c r="AYM31" s="443"/>
      <c r="AYN31" s="443"/>
      <c r="AYO31" s="443"/>
      <c r="AYP31" s="443"/>
      <c r="AYQ31" s="443"/>
      <c r="AYR31" s="443"/>
      <c r="AYS31" s="443"/>
      <c r="AYT31" s="443"/>
      <c r="AYU31" s="443"/>
      <c r="AYV31" s="443"/>
      <c r="AYW31" s="443"/>
      <c r="AYX31" s="443"/>
      <c r="AYY31" s="443"/>
      <c r="AYZ31" s="443"/>
      <c r="AZA31" s="443"/>
      <c r="AZB31" s="443"/>
      <c r="AZC31" s="443"/>
      <c r="AZD31" s="443"/>
      <c r="AZE31" s="443"/>
      <c r="AZF31" s="443"/>
      <c r="AZG31" s="443"/>
      <c r="AZH31" s="443"/>
      <c r="AZI31" s="443"/>
      <c r="AZJ31" s="443"/>
      <c r="AZK31" s="443"/>
      <c r="AZL31" s="443"/>
      <c r="AZM31" s="443"/>
      <c r="AZN31" s="443"/>
      <c r="AZO31" s="443"/>
      <c r="AZP31" s="443"/>
      <c r="AZQ31" s="443"/>
      <c r="AZR31" s="443"/>
      <c r="AZS31" s="443"/>
      <c r="AZT31" s="443"/>
      <c r="AZU31" s="443"/>
      <c r="AZV31" s="443"/>
      <c r="AZW31" s="443"/>
      <c r="AZX31" s="443"/>
      <c r="AZY31" s="443"/>
      <c r="AZZ31" s="443"/>
      <c r="BAA31" s="443"/>
      <c r="BAB31" s="443"/>
      <c r="BAC31" s="443"/>
      <c r="BAD31" s="443"/>
      <c r="BAE31" s="443"/>
      <c r="BAF31" s="443"/>
      <c r="BAG31" s="443"/>
      <c r="BAH31" s="443"/>
      <c r="BAI31" s="443"/>
      <c r="BAJ31" s="443"/>
      <c r="BAK31" s="443"/>
      <c r="BAL31" s="443"/>
      <c r="BAM31" s="443"/>
      <c r="BAN31" s="443"/>
      <c r="BAO31" s="443"/>
      <c r="BAP31" s="443"/>
      <c r="BAQ31" s="443"/>
      <c r="BAR31" s="443"/>
      <c r="BAS31" s="443"/>
      <c r="BAT31" s="443"/>
      <c r="BAU31" s="443"/>
      <c r="BAV31" s="443"/>
      <c r="BAW31" s="443"/>
      <c r="BAX31" s="443"/>
      <c r="BAY31" s="443"/>
      <c r="BAZ31" s="443"/>
      <c r="BBA31" s="443"/>
      <c r="BBB31" s="443"/>
      <c r="BBC31" s="443"/>
      <c r="BBD31" s="443"/>
      <c r="BBE31" s="443"/>
      <c r="BBF31" s="443"/>
      <c r="BBG31" s="443"/>
      <c r="BBH31" s="443"/>
      <c r="BBI31" s="443"/>
      <c r="BBJ31" s="443"/>
      <c r="BBK31" s="443"/>
      <c r="BBL31" s="443"/>
      <c r="BBM31" s="443"/>
      <c r="BBN31" s="443"/>
      <c r="BBO31" s="443"/>
      <c r="BBP31" s="443"/>
      <c r="BBQ31" s="443"/>
      <c r="BBR31" s="443"/>
      <c r="BBS31" s="443"/>
      <c r="BBT31" s="443"/>
      <c r="BBU31" s="443"/>
      <c r="BBV31" s="443"/>
      <c r="BBW31" s="443"/>
      <c r="BBX31" s="443"/>
      <c r="BBY31" s="443"/>
      <c r="BBZ31" s="443"/>
      <c r="BCA31" s="443"/>
      <c r="BCB31" s="443"/>
      <c r="BCC31" s="443"/>
      <c r="BCD31" s="443"/>
      <c r="BCE31" s="443"/>
      <c r="BCF31" s="443"/>
      <c r="BCG31" s="443"/>
      <c r="BCH31" s="443"/>
      <c r="BCI31" s="443"/>
      <c r="BCJ31" s="443"/>
      <c r="BCK31" s="443"/>
      <c r="BCL31" s="443"/>
      <c r="BCM31" s="443"/>
      <c r="BCN31" s="443"/>
      <c r="BCO31" s="443"/>
      <c r="BCP31" s="443"/>
      <c r="BCQ31" s="443"/>
      <c r="BCR31" s="443"/>
      <c r="BCS31" s="443"/>
      <c r="BCT31" s="443"/>
      <c r="BCU31" s="443"/>
      <c r="BCV31" s="443"/>
      <c r="BCW31" s="443"/>
      <c r="BCX31" s="443"/>
      <c r="BCY31" s="443"/>
      <c r="BCZ31" s="443"/>
      <c r="BDA31" s="443"/>
      <c r="BDB31" s="443"/>
      <c r="BDC31" s="443"/>
      <c r="BDD31" s="443"/>
      <c r="BDE31" s="443"/>
      <c r="BDF31" s="443"/>
      <c r="BDG31" s="443"/>
      <c r="BDH31" s="443"/>
      <c r="BDI31" s="443"/>
      <c r="BDJ31" s="443"/>
      <c r="BDK31" s="443"/>
      <c r="BDL31" s="443"/>
      <c r="BDM31" s="443"/>
      <c r="BDN31" s="443"/>
      <c r="BDO31" s="443"/>
      <c r="BDP31" s="443"/>
      <c r="BDQ31" s="443"/>
      <c r="BDR31" s="443"/>
      <c r="BDS31" s="443"/>
      <c r="BDT31" s="443"/>
      <c r="BDU31" s="443"/>
      <c r="BDV31" s="443"/>
      <c r="BDW31" s="443"/>
      <c r="BDX31" s="443"/>
      <c r="BDY31" s="443"/>
      <c r="BDZ31" s="443"/>
      <c r="BEA31" s="443"/>
      <c r="BEB31" s="443"/>
      <c r="BEC31" s="443"/>
      <c r="BED31" s="443"/>
      <c r="BEE31" s="443"/>
      <c r="BEF31" s="443"/>
      <c r="BEG31" s="443"/>
      <c r="BEH31" s="443"/>
      <c r="BEI31" s="443"/>
      <c r="BEJ31" s="443"/>
      <c r="BEK31" s="443"/>
      <c r="BEL31" s="443"/>
      <c r="BEM31" s="443"/>
      <c r="BEN31" s="443"/>
      <c r="BEO31" s="443"/>
      <c r="BEP31" s="443"/>
      <c r="BEQ31" s="443"/>
      <c r="BER31" s="443"/>
      <c r="BES31" s="443"/>
      <c r="BET31" s="443"/>
      <c r="BEU31" s="443"/>
      <c r="BEV31" s="443"/>
      <c r="BEW31" s="443"/>
      <c r="BEX31" s="443"/>
      <c r="BEY31" s="443"/>
      <c r="BEZ31" s="443"/>
      <c r="BFA31" s="443"/>
      <c r="BFB31" s="443"/>
      <c r="BFC31" s="443"/>
      <c r="BFD31" s="443"/>
      <c r="BFE31" s="443"/>
      <c r="BFF31" s="443"/>
      <c r="BFG31" s="443"/>
      <c r="BFH31" s="443"/>
      <c r="BFI31" s="443"/>
      <c r="BFJ31" s="443"/>
      <c r="BFK31" s="443"/>
      <c r="BFL31" s="443"/>
      <c r="BFM31" s="443"/>
      <c r="BFN31" s="443"/>
      <c r="BFO31" s="443"/>
      <c r="BFP31" s="443"/>
      <c r="BFQ31" s="443"/>
      <c r="BFR31" s="443"/>
      <c r="BFS31" s="443"/>
      <c r="BFT31" s="443"/>
      <c r="BFU31" s="443"/>
      <c r="BFV31" s="443"/>
      <c r="BFW31" s="443"/>
      <c r="BFX31" s="443"/>
      <c r="BFY31" s="443"/>
      <c r="BFZ31" s="443"/>
      <c r="BGA31" s="443"/>
      <c r="BGB31" s="443"/>
      <c r="BGC31" s="443"/>
      <c r="BGD31" s="443"/>
      <c r="BGE31" s="443"/>
      <c r="BGF31" s="443"/>
      <c r="BGG31" s="443"/>
      <c r="BGH31" s="443"/>
      <c r="BGI31" s="443"/>
      <c r="BGJ31" s="443"/>
      <c r="BGK31" s="443"/>
      <c r="BGL31" s="443"/>
      <c r="BGM31" s="443"/>
      <c r="BGN31" s="443"/>
      <c r="BGO31" s="443"/>
      <c r="BGP31" s="443"/>
      <c r="BGQ31" s="443"/>
      <c r="BGR31" s="443"/>
      <c r="BGS31" s="443"/>
      <c r="BGT31" s="443"/>
      <c r="BGU31" s="443"/>
      <c r="BGV31" s="443"/>
      <c r="BGW31" s="443"/>
      <c r="BGX31" s="443"/>
      <c r="BGY31" s="443"/>
      <c r="BGZ31" s="443"/>
      <c r="BHA31" s="443"/>
      <c r="BHB31" s="443"/>
      <c r="BHC31" s="443"/>
      <c r="BHD31" s="443"/>
      <c r="BHE31" s="443"/>
      <c r="BHF31" s="443"/>
      <c r="BHG31" s="443"/>
      <c r="BHH31" s="443"/>
      <c r="BHI31" s="443"/>
      <c r="BHJ31" s="443"/>
      <c r="BHK31" s="443"/>
      <c r="BHL31" s="443"/>
      <c r="BHM31" s="443"/>
      <c r="BHN31" s="443"/>
      <c r="BHO31" s="443"/>
      <c r="BHP31" s="443"/>
      <c r="BHQ31" s="443"/>
      <c r="BHR31" s="443"/>
      <c r="BHS31" s="443"/>
      <c r="BHT31" s="443"/>
      <c r="BHU31" s="443"/>
      <c r="BHV31" s="443"/>
      <c r="BHW31" s="443"/>
      <c r="BHX31" s="443"/>
      <c r="BHY31" s="443"/>
      <c r="BHZ31" s="443"/>
      <c r="BIA31" s="443"/>
      <c r="BIB31" s="443"/>
      <c r="BIC31" s="443"/>
      <c r="BID31" s="443"/>
      <c r="BIE31" s="443"/>
      <c r="BIF31" s="443"/>
      <c r="BIG31" s="443"/>
      <c r="BIH31" s="443"/>
      <c r="BII31" s="443"/>
      <c r="BIJ31" s="443"/>
      <c r="BIK31" s="443"/>
      <c r="BIL31" s="443"/>
      <c r="BIM31" s="443"/>
      <c r="BIN31" s="443"/>
      <c r="BIO31" s="443"/>
      <c r="BIP31" s="443"/>
      <c r="BIQ31" s="443"/>
      <c r="BIR31" s="443"/>
      <c r="BIS31" s="443"/>
      <c r="BIT31" s="443"/>
      <c r="BIU31" s="443"/>
      <c r="BIV31" s="443"/>
      <c r="BIW31" s="443"/>
      <c r="BIX31" s="443"/>
      <c r="BIY31" s="443"/>
      <c r="BIZ31" s="443"/>
      <c r="BJA31" s="443"/>
      <c r="BJB31" s="443"/>
      <c r="BJC31" s="443"/>
      <c r="BJD31" s="443"/>
      <c r="BJE31" s="443"/>
      <c r="BJF31" s="443"/>
      <c r="BJG31" s="443"/>
      <c r="BJH31" s="443"/>
      <c r="BJI31" s="443"/>
      <c r="BJJ31" s="443"/>
      <c r="BJK31" s="443"/>
      <c r="BJL31" s="443"/>
      <c r="BJM31" s="443"/>
      <c r="BJN31" s="443"/>
      <c r="BJO31" s="443"/>
      <c r="BJP31" s="443"/>
      <c r="BJQ31" s="443"/>
      <c r="BJR31" s="443"/>
      <c r="BJS31" s="443"/>
      <c r="BJT31" s="443"/>
      <c r="BJU31" s="443"/>
      <c r="BJV31" s="443"/>
      <c r="BJW31" s="443"/>
      <c r="BJX31" s="443"/>
      <c r="BJY31" s="443"/>
      <c r="BJZ31" s="443"/>
      <c r="BKA31" s="443"/>
      <c r="BKB31" s="443"/>
      <c r="BKC31" s="443"/>
      <c r="BKD31" s="443"/>
      <c r="BKE31" s="443"/>
      <c r="BKF31" s="443"/>
      <c r="BKG31" s="443"/>
      <c r="BKH31" s="443"/>
      <c r="BKI31" s="443"/>
      <c r="BKJ31" s="443"/>
      <c r="BKK31" s="443"/>
      <c r="BKL31" s="443"/>
      <c r="BKM31" s="443"/>
      <c r="BKN31" s="443"/>
      <c r="BKO31" s="443"/>
      <c r="BKP31" s="443"/>
      <c r="BKQ31" s="443"/>
      <c r="BKR31" s="443"/>
      <c r="BKS31" s="443"/>
      <c r="BKT31" s="443"/>
      <c r="BKU31" s="443"/>
      <c r="BKV31" s="443"/>
      <c r="BKW31" s="443"/>
      <c r="BKX31" s="443"/>
      <c r="BKY31" s="443"/>
      <c r="BKZ31" s="443"/>
      <c r="BLA31" s="443"/>
      <c r="BLB31" s="443"/>
      <c r="BLC31" s="443"/>
      <c r="BLD31" s="443"/>
      <c r="BLE31" s="443"/>
      <c r="BLF31" s="443"/>
      <c r="BLG31" s="443"/>
      <c r="BLH31" s="443"/>
      <c r="BLI31" s="443"/>
      <c r="BLJ31" s="443"/>
      <c r="BLK31" s="443"/>
      <c r="BLL31" s="443"/>
      <c r="BLM31" s="443"/>
      <c r="BLN31" s="443"/>
      <c r="BLO31" s="443"/>
      <c r="BLP31" s="443"/>
      <c r="BLQ31" s="443"/>
      <c r="BLR31" s="443"/>
      <c r="BLS31" s="443"/>
      <c r="BLT31" s="443"/>
      <c r="BLU31" s="443"/>
      <c r="BLV31" s="443"/>
      <c r="BLW31" s="443"/>
      <c r="BLX31" s="443"/>
      <c r="BLY31" s="443"/>
      <c r="BLZ31" s="443"/>
      <c r="BMA31" s="443"/>
      <c r="BMB31" s="443"/>
      <c r="BMC31" s="443"/>
      <c r="BMD31" s="443"/>
      <c r="BME31" s="443"/>
      <c r="BMF31" s="443"/>
      <c r="BMG31" s="443"/>
      <c r="BMH31" s="443"/>
      <c r="BMI31" s="443"/>
      <c r="BMJ31" s="443"/>
      <c r="BMK31" s="443"/>
      <c r="BML31" s="443"/>
      <c r="BMM31" s="443"/>
      <c r="BMN31" s="443"/>
      <c r="BMO31" s="443"/>
      <c r="BMP31" s="443"/>
      <c r="BMQ31" s="443"/>
      <c r="BMR31" s="443"/>
      <c r="BMS31" s="443"/>
      <c r="BMT31" s="443"/>
      <c r="BMU31" s="443"/>
      <c r="BMV31" s="443"/>
      <c r="BMW31" s="443"/>
      <c r="BMX31" s="443"/>
      <c r="BMY31" s="443"/>
      <c r="BMZ31" s="443"/>
      <c r="BNA31" s="443"/>
      <c r="BNB31" s="443"/>
      <c r="BNC31" s="443"/>
      <c r="BND31" s="443"/>
      <c r="BNE31" s="443"/>
      <c r="BNF31" s="443"/>
      <c r="BNG31" s="443"/>
      <c r="BNH31" s="443"/>
      <c r="BNI31" s="443"/>
      <c r="BNJ31" s="443"/>
      <c r="BNK31" s="443"/>
      <c r="BNL31" s="443"/>
      <c r="BNM31" s="443"/>
      <c r="BNN31" s="443"/>
      <c r="BNO31" s="443"/>
      <c r="BNP31" s="443"/>
      <c r="BNQ31" s="443"/>
      <c r="BNR31" s="443"/>
      <c r="BNS31" s="443"/>
      <c r="BNT31" s="443"/>
      <c r="BNU31" s="443"/>
      <c r="BNV31" s="443"/>
      <c r="BNW31" s="443"/>
      <c r="BNX31" s="443"/>
      <c r="BNY31" s="443"/>
      <c r="BNZ31" s="443"/>
      <c r="BOA31" s="443"/>
      <c r="BOB31" s="443"/>
      <c r="BOC31" s="443"/>
      <c r="BOD31" s="443"/>
      <c r="BOE31" s="443"/>
      <c r="BOF31" s="443"/>
      <c r="BOG31" s="443"/>
      <c r="BOH31" s="443"/>
      <c r="BOI31" s="443"/>
      <c r="BOJ31" s="443"/>
      <c r="BOK31" s="443"/>
      <c r="BOL31" s="443"/>
      <c r="BOM31" s="443"/>
      <c r="BON31" s="443"/>
      <c r="BOO31" s="443"/>
      <c r="BOP31" s="443"/>
      <c r="BOQ31" s="443"/>
      <c r="BOR31" s="443"/>
      <c r="BOS31" s="443"/>
      <c r="BOT31" s="443"/>
      <c r="BOU31" s="443"/>
      <c r="BOV31" s="443"/>
      <c r="BOW31" s="443"/>
      <c r="BOX31" s="443"/>
      <c r="BOY31" s="443"/>
      <c r="BOZ31" s="443"/>
      <c r="BPA31" s="443"/>
      <c r="BPB31" s="443"/>
      <c r="BPC31" s="443"/>
      <c r="BPD31" s="443"/>
      <c r="BPE31" s="443"/>
      <c r="BPF31" s="443"/>
      <c r="BPG31" s="443"/>
      <c r="BPH31" s="443"/>
      <c r="BPI31" s="443"/>
      <c r="BPJ31" s="443"/>
      <c r="BPK31" s="443"/>
      <c r="BPL31" s="443"/>
      <c r="BPM31" s="443"/>
      <c r="BPN31" s="443"/>
      <c r="BPO31" s="443"/>
      <c r="BPP31" s="443"/>
      <c r="BPQ31" s="443"/>
      <c r="BPR31" s="443"/>
      <c r="BPS31" s="443"/>
      <c r="BPT31" s="443"/>
      <c r="BPU31" s="443"/>
      <c r="BPV31" s="443"/>
      <c r="BPW31" s="443"/>
      <c r="BPX31" s="443"/>
      <c r="BPY31" s="443"/>
      <c r="BPZ31" s="443"/>
      <c r="BQA31" s="443"/>
      <c r="BQB31" s="443"/>
      <c r="BQC31" s="443"/>
      <c r="BQD31" s="443"/>
      <c r="BQE31" s="443"/>
      <c r="BQF31" s="443"/>
      <c r="BQG31" s="443"/>
      <c r="BQH31" s="443"/>
      <c r="BQI31" s="443"/>
      <c r="BQJ31" s="443"/>
      <c r="BQK31" s="443"/>
      <c r="BQL31" s="443"/>
      <c r="BQM31" s="443"/>
      <c r="BQN31" s="443"/>
      <c r="BQO31" s="443"/>
      <c r="BQP31" s="443"/>
      <c r="BQQ31" s="443"/>
      <c r="BQR31" s="443"/>
      <c r="BQS31" s="443"/>
      <c r="BQT31" s="443"/>
      <c r="BQU31" s="443"/>
      <c r="BQV31" s="443"/>
      <c r="BQW31" s="443"/>
      <c r="BQX31" s="443"/>
      <c r="BQY31" s="443"/>
      <c r="BQZ31" s="443"/>
      <c r="BRA31" s="443"/>
      <c r="BRB31" s="443"/>
      <c r="BRC31" s="443"/>
      <c r="BRD31" s="443"/>
      <c r="BRE31" s="443"/>
      <c r="BRF31" s="443"/>
      <c r="BRG31" s="443"/>
      <c r="BRH31" s="443"/>
      <c r="BRI31" s="443"/>
      <c r="BRJ31" s="443"/>
      <c r="BRK31" s="443"/>
      <c r="BRL31" s="443"/>
      <c r="BRM31" s="443"/>
      <c r="BRN31" s="443"/>
      <c r="BRO31" s="443"/>
      <c r="BRP31" s="443"/>
      <c r="BRQ31" s="443"/>
      <c r="BRR31" s="443"/>
      <c r="BRS31" s="443"/>
      <c r="BRT31" s="443"/>
      <c r="BRU31" s="443"/>
      <c r="BRV31" s="443"/>
      <c r="BRW31" s="443"/>
      <c r="BRX31" s="443"/>
      <c r="BRY31" s="443"/>
      <c r="BRZ31" s="443"/>
      <c r="BSA31" s="443"/>
      <c r="BSB31" s="443"/>
      <c r="BSC31" s="443"/>
      <c r="BSD31" s="443"/>
      <c r="BSE31" s="443"/>
      <c r="BSF31" s="443"/>
      <c r="BSG31" s="443"/>
      <c r="BSH31" s="443"/>
      <c r="BSI31" s="443"/>
      <c r="BSJ31" s="443"/>
      <c r="BSK31" s="443"/>
      <c r="BSL31" s="443"/>
      <c r="BSM31" s="443"/>
      <c r="BSN31" s="443"/>
      <c r="BSO31" s="443"/>
      <c r="BSP31" s="443"/>
      <c r="BSQ31" s="443"/>
      <c r="BSR31" s="443"/>
      <c r="BSS31" s="443"/>
      <c r="BST31" s="443"/>
      <c r="BSU31" s="443"/>
      <c r="BSV31" s="443"/>
      <c r="BSW31" s="443"/>
      <c r="BSX31" s="443"/>
      <c r="BSY31" s="443"/>
      <c r="BSZ31" s="443"/>
      <c r="BTA31" s="443"/>
      <c r="BTB31" s="443"/>
      <c r="BTC31" s="443"/>
      <c r="BTD31" s="443"/>
      <c r="BTE31" s="443"/>
      <c r="BTF31" s="443"/>
      <c r="BTG31" s="443"/>
      <c r="BTH31" s="443"/>
      <c r="BTI31" s="443"/>
      <c r="BTJ31" s="443"/>
      <c r="BTK31" s="443"/>
      <c r="BTL31" s="443"/>
      <c r="BTM31" s="443"/>
      <c r="BTN31" s="443"/>
      <c r="BTO31" s="443"/>
      <c r="BTP31" s="443"/>
      <c r="BTQ31" s="443"/>
      <c r="BTR31" s="443"/>
      <c r="BTS31" s="443"/>
      <c r="BTT31" s="443"/>
      <c r="BTU31" s="443"/>
      <c r="BTV31" s="443"/>
      <c r="BTW31" s="443"/>
      <c r="BTX31" s="443"/>
      <c r="BTY31" s="443"/>
      <c r="BTZ31" s="443"/>
      <c r="BUA31" s="443"/>
      <c r="BUB31" s="443"/>
      <c r="BUC31" s="443"/>
      <c r="BUD31" s="443"/>
      <c r="BUE31" s="443"/>
      <c r="BUF31" s="443"/>
      <c r="BUG31" s="443"/>
      <c r="BUH31" s="443"/>
      <c r="BUI31" s="443"/>
      <c r="BUJ31" s="443"/>
      <c r="BUK31" s="443"/>
      <c r="BUL31" s="443"/>
      <c r="BUM31" s="443"/>
      <c r="BUN31" s="443"/>
      <c r="BUO31" s="443"/>
      <c r="BUP31" s="443"/>
      <c r="BUQ31" s="443"/>
      <c r="BUR31" s="443"/>
      <c r="BUS31" s="443"/>
      <c r="BUT31" s="443"/>
      <c r="BUU31" s="443"/>
      <c r="BUV31" s="443"/>
      <c r="BUW31" s="443"/>
      <c r="BUX31" s="443"/>
      <c r="BUY31" s="443"/>
      <c r="BUZ31" s="443"/>
      <c r="BVA31" s="443"/>
      <c r="BVB31" s="443"/>
      <c r="BVC31" s="443"/>
      <c r="BVD31" s="443"/>
      <c r="BVE31" s="443"/>
      <c r="BVF31" s="443"/>
      <c r="BVG31" s="443"/>
      <c r="BVH31" s="443"/>
      <c r="BVI31" s="443"/>
      <c r="BVJ31" s="443"/>
      <c r="BVK31" s="443"/>
      <c r="BVL31" s="443"/>
      <c r="BVM31" s="443"/>
      <c r="BVN31" s="443"/>
      <c r="BVO31" s="443"/>
      <c r="BVP31" s="443"/>
      <c r="BVQ31" s="443"/>
      <c r="BVR31" s="443"/>
      <c r="BVS31" s="443"/>
      <c r="BVT31" s="443"/>
      <c r="BVU31" s="443"/>
      <c r="BVV31" s="443"/>
      <c r="BVW31" s="443"/>
      <c r="BVX31" s="443"/>
      <c r="BVY31" s="443"/>
      <c r="BVZ31" s="443"/>
      <c r="BWA31" s="443"/>
      <c r="BWB31" s="443"/>
      <c r="BWC31" s="443"/>
      <c r="BWD31" s="443"/>
      <c r="BWE31" s="443"/>
      <c r="BWF31" s="443"/>
      <c r="BWG31" s="443"/>
      <c r="BWH31" s="443"/>
      <c r="BWI31" s="443"/>
      <c r="BWJ31" s="443"/>
      <c r="BWK31" s="443"/>
      <c r="BWL31" s="443"/>
      <c r="BWM31" s="443"/>
      <c r="BWN31" s="443"/>
      <c r="BWO31" s="443"/>
      <c r="BWP31" s="443"/>
      <c r="BWQ31" s="443"/>
      <c r="BWR31" s="443"/>
      <c r="BWS31" s="443"/>
      <c r="BWT31" s="443"/>
      <c r="BWU31" s="443"/>
      <c r="BWV31" s="443"/>
      <c r="BWW31" s="443"/>
      <c r="BWX31" s="443"/>
      <c r="BWY31" s="443"/>
      <c r="BWZ31" s="443"/>
      <c r="BXA31" s="443"/>
      <c r="BXB31" s="443"/>
      <c r="BXC31" s="443"/>
      <c r="BXD31" s="443"/>
      <c r="BXE31" s="443"/>
      <c r="BXF31" s="443"/>
      <c r="BXG31" s="443"/>
      <c r="BXH31" s="443"/>
      <c r="BXI31" s="443"/>
      <c r="BXJ31" s="443"/>
      <c r="BXK31" s="443"/>
      <c r="BXL31" s="443"/>
      <c r="BXM31" s="443"/>
      <c r="BXN31" s="443"/>
      <c r="BXO31" s="443"/>
      <c r="BXP31" s="443"/>
      <c r="BXQ31" s="443"/>
      <c r="BXR31" s="443"/>
      <c r="BXS31" s="443"/>
      <c r="BXT31" s="443"/>
      <c r="BXU31" s="443"/>
      <c r="BXV31" s="443"/>
      <c r="BXW31" s="443"/>
      <c r="BXX31" s="443"/>
      <c r="BXY31" s="443"/>
      <c r="BXZ31" s="443"/>
      <c r="BYA31" s="443"/>
      <c r="BYB31" s="443"/>
      <c r="BYC31" s="443"/>
      <c r="BYD31" s="443"/>
      <c r="BYE31" s="443"/>
      <c r="BYF31" s="443"/>
      <c r="BYG31" s="443"/>
      <c r="BYH31" s="443"/>
      <c r="BYI31" s="443"/>
      <c r="BYJ31" s="443"/>
      <c r="BYK31" s="443"/>
      <c r="BYL31" s="443"/>
      <c r="BYM31" s="443"/>
      <c r="BYN31" s="443"/>
      <c r="BYO31" s="443"/>
      <c r="BYP31" s="443"/>
      <c r="BYQ31" s="443"/>
      <c r="BYR31" s="443"/>
      <c r="BYS31" s="443"/>
      <c r="BYT31" s="443"/>
      <c r="BYU31" s="443"/>
      <c r="BYV31" s="443"/>
      <c r="BYW31" s="443"/>
      <c r="BYX31" s="443"/>
      <c r="BYY31" s="443"/>
      <c r="BYZ31" s="443"/>
      <c r="BZA31" s="443"/>
      <c r="BZB31" s="443"/>
      <c r="BZC31" s="443"/>
      <c r="BZD31" s="443"/>
      <c r="BZE31" s="443"/>
      <c r="BZF31" s="443"/>
      <c r="BZG31" s="443"/>
      <c r="BZH31" s="443"/>
      <c r="BZI31" s="443"/>
      <c r="BZJ31" s="443"/>
      <c r="BZK31" s="443"/>
      <c r="BZL31" s="443"/>
      <c r="BZM31" s="443"/>
      <c r="BZN31" s="443"/>
      <c r="BZO31" s="443"/>
      <c r="BZP31" s="443"/>
      <c r="BZQ31" s="443"/>
      <c r="BZR31" s="443"/>
      <c r="BZS31" s="443"/>
      <c r="BZT31" s="443"/>
      <c r="BZU31" s="443"/>
      <c r="BZV31" s="443"/>
      <c r="BZW31" s="443"/>
      <c r="BZX31" s="443"/>
      <c r="BZY31" s="443"/>
      <c r="BZZ31" s="443"/>
      <c r="CAA31" s="443"/>
      <c r="CAB31" s="443"/>
      <c r="CAC31" s="443"/>
      <c r="CAD31" s="443"/>
      <c r="CAE31" s="443"/>
      <c r="CAF31" s="443"/>
      <c r="CAG31" s="443"/>
      <c r="CAH31" s="443"/>
      <c r="CAI31" s="443"/>
      <c r="CAJ31" s="443"/>
      <c r="CAK31" s="443"/>
      <c r="CAL31" s="443"/>
      <c r="CAM31" s="443"/>
      <c r="CAN31" s="443"/>
      <c r="CAO31" s="443"/>
      <c r="CAP31" s="443"/>
      <c r="CAQ31" s="443"/>
      <c r="CAR31" s="443"/>
      <c r="CAS31" s="443"/>
      <c r="CAT31" s="443"/>
      <c r="CAU31" s="443"/>
      <c r="CAV31" s="443"/>
      <c r="CAW31" s="443"/>
      <c r="CAX31" s="443"/>
      <c r="CAY31" s="443"/>
      <c r="CAZ31" s="443"/>
      <c r="CBA31" s="443"/>
      <c r="CBB31" s="443"/>
      <c r="CBC31" s="443"/>
      <c r="CBD31" s="443"/>
      <c r="CBE31" s="443"/>
      <c r="CBF31" s="443"/>
      <c r="CBG31" s="443"/>
      <c r="CBH31" s="443"/>
      <c r="CBI31" s="443"/>
      <c r="CBJ31" s="443"/>
      <c r="CBK31" s="443"/>
      <c r="CBL31" s="443"/>
      <c r="CBM31" s="443"/>
      <c r="CBN31" s="443"/>
      <c r="CBO31" s="443"/>
      <c r="CBP31" s="443"/>
      <c r="CBQ31" s="443"/>
      <c r="CBR31" s="443"/>
      <c r="CBS31" s="443"/>
      <c r="CBT31" s="443"/>
      <c r="CBU31" s="443"/>
      <c r="CBV31" s="443"/>
      <c r="CBW31" s="443"/>
      <c r="CBX31" s="443"/>
      <c r="CBY31" s="443"/>
      <c r="CBZ31" s="443"/>
      <c r="CCA31" s="443"/>
      <c r="CCB31" s="443"/>
      <c r="CCC31" s="443"/>
      <c r="CCD31" s="443"/>
      <c r="CCE31" s="443"/>
      <c r="CCF31" s="443"/>
      <c r="CCG31" s="443"/>
      <c r="CCH31" s="443"/>
      <c r="CCI31" s="443"/>
      <c r="CCJ31" s="443"/>
      <c r="CCK31" s="443"/>
      <c r="CCL31" s="443"/>
      <c r="CCM31" s="443"/>
      <c r="CCN31" s="443"/>
      <c r="CCO31" s="443"/>
      <c r="CCP31" s="443"/>
      <c r="CCQ31" s="443"/>
      <c r="CCR31" s="443"/>
      <c r="CCS31" s="443"/>
      <c r="CCT31" s="443"/>
      <c r="CCU31" s="443"/>
      <c r="CCV31" s="443"/>
      <c r="CCW31" s="443"/>
      <c r="CCX31" s="443"/>
      <c r="CCY31" s="443"/>
      <c r="CCZ31" s="443"/>
      <c r="CDA31" s="443"/>
      <c r="CDB31" s="443"/>
      <c r="CDC31" s="443"/>
      <c r="CDD31" s="443"/>
      <c r="CDE31" s="443"/>
      <c r="CDF31" s="443"/>
      <c r="CDG31" s="443"/>
      <c r="CDH31" s="443"/>
      <c r="CDI31" s="443"/>
      <c r="CDJ31" s="443"/>
      <c r="CDK31" s="443"/>
      <c r="CDL31" s="443"/>
      <c r="CDM31" s="443"/>
      <c r="CDN31" s="443"/>
      <c r="CDO31" s="443"/>
      <c r="CDP31" s="443"/>
      <c r="CDQ31" s="443"/>
      <c r="CDR31" s="443"/>
      <c r="CDS31" s="443"/>
      <c r="CDT31" s="443"/>
      <c r="CDU31" s="443"/>
      <c r="CDV31" s="443"/>
      <c r="CDW31" s="443"/>
      <c r="CDX31" s="443"/>
      <c r="CDY31" s="443"/>
      <c r="CDZ31" s="443"/>
      <c r="CEA31" s="443"/>
      <c r="CEB31" s="443"/>
      <c r="CEC31" s="443"/>
      <c r="CED31" s="443"/>
      <c r="CEE31" s="443"/>
      <c r="CEF31" s="443"/>
      <c r="CEG31" s="443"/>
      <c r="CEH31" s="443"/>
      <c r="CEI31" s="443"/>
      <c r="CEJ31" s="443"/>
      <c r="CEK31" s="443"/>
      <c r="CEL31" s="443"/>
      <c r="CEM31" s="443"/>
      <c r="CEN31" s="443"/>
      <c r="CEO31" s="443"/>
      <c r="CEP31" s="443"/>
      <c r="CEQ31" s="443"/>
      <c r="CER31" s="443"/>
      <c r="CES31" s="443"/>
      <c r="CET31" s="443"/>
      <c r="CEU31" s="443"/>
      <c r="CEV31" s="443"/>
      <c r="CEW31" s="443"/>
      <c r="CEX31" s="443"/>
      <c r="CEY31" s="443"/>
      <c r="CEZ31" s="443"/>
      <c r="CFA31" s="443"/>
      <c r="CFB31" s="443"/>
      <c r="CFC31" s="443"/>
      <c r="CFD31" s="443"/>
      <c r="CFE31" s="443"/>
      <c r="CFF31" s="443"/>
      <c r="CFG31" s="443"/>
      <c r="CFH31" s="443"/>
      <c r="CFI31" s="443"/>
      <c r="CFJ31" s="443"/>
      <c r="CFK31" s="443"/>
      <c r="CFL31" s="443"/>
      <c r="CFM31" s="443"/>
      <c r="CFN31" s="443"/>
      <c r="CFO31" s="443"/>
      <c r="CFP31" s="443"/>
      <c r="CFQ31" s="443"/>
      <c r="CFR31" s="443"/>
      <c r="CFS31" s="443"/>
      <c r="CFT31" s="443"/>
      <c r="CFU31" s="443"/>
      <c r="CFV31" s="443"/>
      <c r="CFW31" s="443"/>
      <c r="CFX31" s="443"/>
      <c r="CFY31" s="443"/>
      <c r="CFZ31" s="443"/>
      <c r="CGA31" s="443"/>
      <c r="CGB31" s="443"/>
      <c r="CGC31" s="443"/>
      <c r="CGD31" s="443"/>
      <c r="CGE31" s="443"/>
      <c r="CGF31" s="443"/>
      <c r="CGG31" s="443"/>
      <c r="CGH31" s="443"/>
      <c r="CGI31" s="443"/>
      <c r="CGJ31" s="443"/>
      <c r="CGK31" s="443"/>
      <c r="CGL31" s="443"/>
      <c r="CGM31" s="443"/>
      <c r="CGN31" s="443"/>
      <c r="CGO31" s="443"/>
      <c r="CGP31" s="443"/>
      <c r="CGQ31" s="443"/>
      <c r="CGR31" s="443"/>
      <c r="CGS31" s="443"/>
      <c r="CGT31" s="443"/>
      <c r="CGU31" s="443"/>
      <c r="CGV31" s="443"/>
      <c r="CGW31" s="443"/>
      <c r="CGX31" s="443"/>
      <c r="CGY31" s="443"/>
      <c r="CGZ31" s="443"/>
      <c r="CHA31" s="443"/>
      <c r="CHB31" s="443"/>
      <c r="CHC31" s="443"/>
      <c r="CHD31" s="443"/>
      <c r="CHE31" s="443"/>
      <c r="CHF31" s="443"/>
      <c r="CHG31" s="443"/>
      <c r="CHH31" s="443"/>
      <c r="CHI31" s="443"/>
      <c r="CHJ31" s="443"/>
      <c r="CHK31" s="443"/>
      <c r="CHL31" s="443"/>
      <c r="CHM31" s="443"/>
      <c r="CHN31" s="443"/>
      <c r="CHO31" s="443"/>
      <c r="CHP31" s="443"/>
      <c r="CHQ31" s="443"/>
      <c r="CHR31" s="443"/>
      <c r="CHS31" s="443"/>
      <c r="CHT31" s="443"/>
      <c r="CHU31" s="443"/>
      <c r="CHV31" s="443"/>
      <c r="CHW31" s="443"/>
      <c r="CHX31" s="443"/>
      <c r="CHY31" s="443"/>
      <c r="CHZ31" s="443"/>
      <c r="CIA31" s="443"/>
      <c r="CIB31" s="443"/>
      <c r="CIC31" s="443"/>
      <c r="CID31" s="443"/>
      <c r="CIE31" s="443"/>
      <c r="CIF31" s="443"/>
      <c r="CIG31" s="443"/>
      <c r="CIH31" s="443"/>
      <c r="CII31" s="443"/>
      <c r="CIJ31" s="443"/>
      <c r="CIK31" s="443"/>
      <c r="CIL31" s="443"/>
      <c r="CIM31" s="443"/>
      <c r="CIN31" s="443"/>
      <c r="CIO31" s="443"/>
      <c r="CIP31" s="443"/>
      <c r="CIQ31" s="443"/>
      <c r="CIR31" s="443"/>
      <c r="CIS31" s="443"/>
      <c r="CIT31" s="443"/>
      <c r="CIU31" s="443"/>
      <c r="CIV31" s="443"/>
      <c r="CIW31" s="443"/>
      <c r="CIX31" s="443"/>
      <c r="CIY31" s="443"/>
      <c r="CIZ31" s="443"/>
      <c r="CJA31" s="443"/>
      <c r="CJB31" s="443"/>
      <c r="CJC31" s="443"/>
      <c r="CJD31" s="443"/>
      <c r="CJE31" s="443"/>
      <c r="CJF31" s="443"/>
      <c r="CJG31" s="443"/>
      <c r="CJH31" s="443"/>
      <c r="CJI31" s="443"/>
      <c r="CJJ31" s="443"/>
      <c r="CJK31" s="443"/>
      <c r="CJL31" s="443"/>
      <c r="CJM31" s="443"/>
      <c r="CJN31" s="443"/>
      <c r="CJO31" s="443"/>
      <c r="CJP31" s="443"/>
      <c r="CJQ31" s="443"/>
      <c r="CJR31" s="443"/>
      <c r="CJS31" s="443"/>
      <c r="CJT31" s="443"/>
      <c r="CJU31" s="443"/>
      <c r="CJV31" s="443"/>
      <c r="CJW31" s="443"/>
      <c r="CJX31" s="443"/>
      <c r="CJY31" s="443"/>
      <c r="CJZ31" s="443"/>
      <c r="CKA31" s="443"/>
      <c r="CKB31" s="443"/>
      <c r="CKC31" s="443"/>
      <c r="CKD31" s="443"/>
      <c r="CKE31" s="443"/>
      <c r="CKF31" s="443"/>
      <c r="CKG31" s="443"/>
      <c r="CKH31" s="443"/>
      <c r="CKI31" s="443"/>
      <c r="CKJ31" s="443"/>
      <c r="CKK31" s="443"/>
      <c r="CKL31" s="443"/>
      <c r="CKM31" s="443"/>
      <c r="CKN31" s="443"/>
      <c r="CKO31" s="443"/>
      <c r="CKP31" s="443"/>
      <c r="CKQ31" s="443"/>
      <c r="CKR31" s="443"/>
      <c r="CKS31" s="443"/>
      <c r="CKT31" s="443"/>
      <c r="CKU31" s="443"/>
      <c r="CKV31" s="443"/>
      <c r="CKW31" s="443"/>
      <c r="CKX31" s="443"/>
      <c r="CKY31" s="443"/>
      <c r="CKZ31" s="443"/>
      <c r="CLA31" s="443"/>
      <c r="CLB31" s="443"/>
      <c r="CLC31" s="443"/>
      <c r="CLD31" s="443"/>
      <c r="CLE31" s="443"/>
      <c r="CLF31" s="443"/>
      <c r="CLG31" s="443"/>
      <c r="CLH31" s="443"/>
      <c r="CLI31" s="443"/>
      <c r="CLJ31" s="443"/>
      <c r="CLK31" s="443"/>
      <c r="CLL31" s="443"/>
      <c r="CLM31" s="443"/>
      <c r="CLN31" s="443"/>
      <c r="CLO31" s="443"/>
      <c r="CLP31" s="443"/>
      <c r="CLQ31" s="443"/>
      <c r="CLR31" s="443"/>
      <c r="CLS31" s="443"/>
      <c r="CLT31" s="443"/>
      <c r="CLU31" s="443"/>
      <c r="CLV31" s="443"/>
      <c r="CLW31" s="443"/>
      <c r="CLX31" s="443"/>
      <c r="CLY31" s="443"/>
      <c r="CLZ31" s="443"/>
      <c r="CMA31" s="443"/>
      <c r="CMB31" s="443"/>
      <c r="CMC31" s="443"/>
      <c r="CMD31" s="443"/>
      <c r="CME31" s="443"/>
      <c r="CMF31" s="443"/>
      <c r="CMG31" s="443"/>
      <c r="CMH31" s="443"/>
      <c r="CMI31" s="443"/>
      <c r="CMJ31" s="443"/>
      <c r="CMK31" s="443"/>
      <c r="CML31" s="443"/>
      <c r="CMM31" s="443"/>
      <c r="CMN31" s="443"/>
      <c r="CMO31" s="443"/>
      <c r="CMP31" s="443"/>
      <c r="CMQ31" s="443"/>
      <c r="CMR31" s="443"/>
      <c r="CMS31" s="443"/>
      <c r="CMT31" s="443"/>
      <c r="CMU31" s="443"/>
      <c r="CMV31" s="443"/>
      <c r="CMW31" s="443"/>
      <c r="CMX31" s="443"/>
      <c r="CMY31" s="443"/>
      <c r="CMZ31" s="443"/>
      <c r="CNA31" s="443"/>
      <c r="CNB31" s="443"/>
      <c r="CNC31" s="443"/>
      <c r="CND31" s="443"/>
      <c r="CNE31" s="443"/>
      <c r="CNF31" s="443"/>
      <c r="CNG31" s="443"/>
      <c r="CNH31" s="443"/>
      <c r="CNI31" s="443"/>
      <c r="CNJ31" s="443"/>
      <c r="CNK31" s="443"/>
      <c r="CNL31" s="443"/>
      <c r="CNM31" s="443"/>
      <c r="CNN31" s="443"/>
      <c r="CNO31" s="443"/>
      <c r="CNP31" s="443"/>
      <c r="CNQ31" s="443"/>
      <c r="CNR31" s="443"/>
      <c r="CNS31" s="443"/>
      <c r="CNT31" s="443"/>
      <c r="CNU31" s="443"/>
      <c r="CNV31" s="443"/>
      <c r="CNW31" s="443"/>
      <c r="CNX31" s="443"/>
      <c r="CNY31" s="443"/>
      <c r="CNZ31" s="443"/>
      <c r="COA31" s="443"/>
      <c r="COB31" s="443"/>
      <c r="COC31" s="443"/>
      <c r="COD31" s="443"/>
      <c r="COE31" s="443"/>
      <c r="COF31" s="443"/>
      <c r="COG31" s="443"/>
      <c r="COH31" s="443"/>
      <c r="COI31" s="443"/>
      <c r="COJ31" s="443"/>
      <c r="COK31" s="443"/>
      <c r="COL31" s="443"/>
      <c r="COM31" s="443"/>
      <c r="CON31" s="443"/>
      <c r="COO31" s="443"/>
      <c r="COP31" s="443"/>
      <c r="COQ31" s="443"/>
      <c r="COR31" s="443"/>
      <c r="COS31" s="443"/>
      <c r="COT31" s="443"/>
      <c r="COU31" s="443"/>
      <c r="COV31" s="443"/>
      <c r="COW31" s="443"/>
      <c r="COX31" s="443"/>
      <c r="COY31" s="443"/>
      <c r="COZ31" s="443"/>
      <c r="CPA31" s="443"/>
      <c r="CPB31" s="443"/>
      <c r="CPC31" s="443"/>
      <c r="CPD31" s="443"/>
      <c r="CPE31" s="443"/>
      <c r="CPF31" s="443"/>
      <c r="CPG31" s="443"/>
      <c r="CPH31" s="443"/>
      <c r="CPI31" s="443"/>
      <c r="CPJ31" s="443"/>
      <c r="CPK31" s="443"/>
      <c r="CPL31" s="443"/>
      <c r="CPM31" s="443"/>
      <c r="CPN31" s="443"/>
      <c r="CPO31" s="443"/>
      <c r="CPP31" s="443"/>
      <c r="CPQ31" s="443"/>
      <c r="CPR31" s="443"/>
      <c r="CPS31" s="443"/>
      <c r="CPT31" s="443"/>
      <c r="CPU31" s="443"/>
      <c r="CPV31" s="443"/>
      <c r="CPW31" s="443"/>
      <c r="CPX31" s="443"/>
      <c r="CPY31" s="443"/>
      <c r="CPZ31" s="443"/>
      <c r="CQA31" s="443"/>
      <c r="CQB31" s="443"/>
      <c r="CQC31" s="443"/>
      <c r="CQD31" s="443"/>
      <c r="CQE31" s="443"/>
      <c r="CQF31" s="443"/>
      <c r="CQG31" s="443"/>
      <c r="CQH31" s="443"/>
      <c r="CQI31" s="443"/>
      <c r="CQJ31" s="443"/>
      <c r="CQK31" s="443"/>
      <c r="CQL31" s="443"/>
      <c r="CQM31" s="443"/>
      <c r="CQN31" s="443"/>
      <c r="CQO31" s="443"/>
      <c r="CQP31" s="443"/>
      <c r="CQQ31" s="443"/>
      <c r="CQR31" s="443"/>
      <c r="CQS31" s="443"/>
      <c r="CQT31" s="443"/>
      <c r="CQU31" s="443"/>
      <c r="CQV31" s="443"/>
      <c r="CQW31" s="443"/>
      <c r="CQX31" s="443"/>
      <c r="CQY31" s="443"/>
      <c r="CQZ31" s="443"/>
      <c r="CRA31" s="443"/>
      <c r="CRB31" s="443"/>
      <c r="CRC31" s="443"/>
      <c r="CRD31" s="443"/>
      <c r="CRE31" s="443"/>
      <c r="CRF31" s="443"/>
      <c r="CRG31" s="443"/>
      <c r="CRH31" s="443"/>
      <c r="CRI31" s="443"/>
      <c r="CRJ31" s="443"/>
      <c r="CRK31" s="443"/>
      <c r="CRL31" s="443"/>
      <c r="CRM31" s="443"/>
      <c r="CRN31" s="443"/>
      <c r="CRO31" s="443"/>
      <c r="CRP31" s="443"/>
      <c r="CRQ31" s="443"/>
      <c r="CRR31" s="443"/>
      <c r="CRS31" s="443"/>
      <c r="CRT31" s="443"/>
      <c r="CRU31" s="443"/>
      <c r="CRV31" s="443"/>
      <c r="CRW31" s="443"/>
      <c r="CRX31" s="443"/>
      <c r="CRY31" s="443"/>
      <c r="CRZ31" s="443"/>
      <c r="CSA31" s="443"/>
      <c r="CSB31" s="443"/>
      <c r="CSC31" s="443"/>
      <c r="CSD31" s="443"/>
      <c r="CSE31" s="443"/>
      <c r="CSF31" s="443"/>
      <c r="CSG31" s="443"/>
      <c r="CSH31" s="443"/>
      <c r="CSI31" s="443"/>
      <c r="CSJ31" s="443"/>
      <c r="CSK31" s="443"/>
      <c r="CSL31" s="443"/>
      <c r="CSM31" s="443"/>
      <c r="CSN31" s="443"/>
      <c r="CSO31" s="443"/>
      <c r="CSP31" s="443"/>
      <c r="CSQ31" s="443"/>
      <c r="CSR31" s="443"/>
      <c r="CSS31" s="443"/>
      <c r="CST31" s="443"/>
      <c r="CSU31" s="443"/>
      <c r="CSV31" s="443"/>
      <c r="CSW31" s="443"/>
      <c r="CSX31" s="443"/>
      <c r="CSY31" s="443"/>
      <c r="CSZ31" s="443"/>
      <c r="CTA31" s="443"/>
      <c r="CTB31" s="443"/>
      <c r="CTC31" s="443"/>
      <c r="CTD31" s="443"/>
      <c r="CTE31" s="443"/>
      <c r="CTF31" s="443"/>
      <c r="CTG31" s="443"/>
      <c r="CTH31" s="443"/>
      <c r="CTI31" s="443"/>
      <c r="CTJ31" s="443"/>
      <c r="CTK31" s="443"/>
      <c r="CTL31" s="443"/>
      <c r="CTM31" s="443"/>
      <c r="CTN31" s="443"/>
      <c r="CTO31" s="443"/>
      <c r="CTP31" s="443"/>
      <c r="CTQ31" s="443"/>
      <c r="CTR31" s="443"/>
      <c r="CTS31" s="443"/>
      <c r="CTT31" s="443"/>
      <c r="CTU31" s="443"/>
      <c r="CTV31" s="443"/>
      <c r="CTW31" s="443"/>
      <c r="CTX31" s="443"/>
      <c r="CTY31" s="443"/>
      <c r="CTZ31" s="443"/>
      <c r="CUA31" s="443"/>
      <c r="CUB31" s="443"/>
      <c r="CUC31" s="443"/>
      <c r="CUD31" s="443"/>
      <c r="CUE31" s="443"/>
      <c r="CUF31" s="443"/>
      <c r="CUG31" s="443"/>
      <c r="CUH31" s="443"/>
      <c r="CUI31" s="443"/>
      <c r="CUJ31" s="443"/>
      <c r="CUK31" s="443"/>
      <c r="CUL31" s="443"/>
      <c r="CUM31" s="443"/>
      <c r="CUN31" s="443"/>
      <c r="CUO31" s="443"/>
      <c r="CUP31" s="443"/>
      <c r="CUQ31" s="443"/>
      <c r="CUR31" s="443"/>
      <c r="CUS31" s="443"/>
      <c r="CUT31" s="443"/>
      <c r="CUU31" s="443"/>
      <c r="CUV31" s="443"/>
      <c r="CUW31" s="443"/>
      <c r="CUX31" s="443"/>
      <c r="CUY31" s="443"/>
      <c r="CUZ31" s="443"/>
      <c r="CVA31" s="443"/>
      <c r="CVB31" s="443"/>
      <c r="CVC31" s="443"/>
      <c r="CVD31" s="443"/>
      <c r="CVE31" s="443"/>
      <c r="CVF31" s="443"/>
      <c r="CVG31" s="443"/>
      <c r="CVH31" s="443"/>
      <c r="CVI31" s="443"/>
      <c r="CVJ31" s="443"/>
      <c r="CVK31" s="443"/>
      <c r="CVL31" s="443"/>
      <c r="CVM31" s="443"/>
      <c r="CVN31" s="443"/>
      <c r="CVO31" s="443"/>
      <c r="CVP31" s="443"/>
      <c r="CVQ31" s="443"/>
      <c r="CVR31" s="443"/>
      <c r="CVS31" s="443"/>
      <c r="CVT31" s="443"/>
      <c r="CVU31" s="443"/>
      <c r="CVV31" s="443"/>
      <c r="CVW31" s="443"/>
      <c r="CVX31" s="443"/>
      <c r="CVY31" s="443"/>
      <c r="CVZ31" s="443"/>
      <c r="CWA31" s="443"/>
      <c r="CWB31" s="443"/>
      <c r="CWC31" s="443"/>
      <c r="CWD31" s="443"/>
      <c r="CWE31" s="443"/>
      <c r="CWF31" s="443"/>
      <c r="CWG31" s="443"/>
      <c r="CWH31" s="443"/>
      <c r="CWI31" s="443"/>
      <c r="CWJ31" s="443"/>
      <c r="CWK31" s="443"/>
      <c r="CWL31" s="443"/>
      <c r="CWM31" s="443"/>
      <c r="CWN31" s="443"/>
      <c r="CWO31" s="443"/>
      <c r="CWP31" s="443"/>
      <c r="CWQ31" s="443"/>
      <c r="CWR31" s="443"/>
      <c r="CWS31" s="443"/>
      <c r="CWT31" s="443"/>
      <c r="CWU31" s="443"/>
      <c r="CWV31" s="443"/>
      <c r="CWW31" s="443"/>
      <c r="CWX31" s="443"/>
      <c r="CWY31" s="443"/>
      <c r="CWZ31" s="443"/>
      <c r="CXA31" s="443"/>
      <c r="CXB31" s="443"/>
      <c r="CXC31" s="443"/>
      <c r="CXD31" s="443"/>
      <c r="CXE31" s="443"/>
      <c r="CXF31" s="443"/>
      <c r="CXG31" s="443"/>
      <c r="CXH31" s="443"/>
      <c r="CXI31" s="443"/>
      <c r="CXJ31" s="443"/>
      <c r="CXK31" s="443"/>
      <c r="CXL31" s="443"/>
      <c r="CXM31" s="443"/>
      <c r="CXN31" s="443"/>
      <c r="CXO31" s="443"/>
      <c r="CXP31" s="443"/>
      <c r="CXQ31" s="443"/>
      <c r="CXR31" s="443"/>
      <c r="CXS31" s="443"/>
      <c r="CXT31" s="443"/>
      <c r="CXU31" s="443"/>
      <c r="CXV31" s="443"/>
      <c r="CXW31" s="443"/>
      <c r="CXX31" s="443"/>
      <c r="CXY31" s="443"/>
      <c r="CXZ31" s="443"/>
      <c r="CYA31" s="443"/>
      <c r="CYB31" s="443"/>
      <c r="CYC31" s="443"/>
      <c r="CYD31" s="443"/>
      <c r="CYE31" s="443"/>
      <c r="CYF31" s="443"/>
      <c r="CYG31" s="443"/>
      <c r="CYH31" s="443"/>
      <c r="CYI31" s="443"/>
      <c r="CYJ31" s="443"/>
      <c r="CYK31" s="443"/>
      <c r="CYL31" s="443"/>
      <c r="CYM31" s="443"/>
      <c r="CYN31" s="443"/>
      <c r="CYO31" s="443"/>
      <c r="CYP31" s="443"/>
      <c r="CYQ31" s="443"/>
      <c r="CYR31" s="443"/>
      <c r="CYS31" s="443"/>
      <c r="CYT31" s="443"/>
      <c r="CYU31" s="443"/>
      <c r="CYV31" s="443"/>
      <c r="CYW31" s="443"/>
      <c r="CYX31" s="443"/>
      <c r="CYY31" s="443"/>
      <c r="CYZ31" s="443"/>
      <c r="CZA31" s="443"/>
      <c r="CZB31" s="443"/>
      <c r="CZC31" s="443"/>
      <c r="CZD31" s="443"/>
      <c r="CZE31" s="443"/>
      <c r="CZF31" s="443"/>
      <c r="CZG31" s="443"/>
      <c r="CZH31" s="443"/>
      <c r="CZI31" s="443"/>
      <c r="CZJ31" s="443"/>
      <c r="CZK31" s="443"/>
      <c r="CZL31" s="443"/>
      <c r="CZM31" s="443"/>
      <c r="CZN31" s="443"/>
      <c r="CZO31" s="443"/>
      <c r="CZP31" s="443"/>
      <c r="CZQ31" s="443"/>
      <c r="CZR31" s="443"/>
      <c r="CZS31" s="443"/>
      <c r="CZT31" s="443"/>
      <c r="CZU31" s="443"/>
      <c r="CZV31" s="443"/>
      <c r="CZW31" s="443"/>
      <c r="CZX31" s="443"/>
      <c r="CZY31" s="443"/>
      <c r="CZZ31" s="443"/>
      <c r="DAA31" s="443"/>
      <c r="DAB31" s="443"/>
      <c r="DAC31" s="443"/>
      <c r="DAD31" s="443"/>
      <c r="DAE31" s="443"/>
      <c r="DAF31" s="443"/>
      <c r="DAG31" s="443"/>
      <c r="DAH31" s="443"/>
      <c r="DAI31" s="443"/>
      <c r="DAJ31" s="443"/>
      <c r="DAK31" s="443"/>
      <c r="DAL31" s="443"/>
      <c r="DAM31" s="443"/>
      <c r="DAN31" s="443"/>
      <c r="DAO31" s="443"/>
      <c r="DAP31" s="443"/>
      <c r="DAQ31" s="443"/>
      <c r="DAR31" s="443"/>
      <c r="DAS31" s="443"/>
      <c r="DAT31" s="443"/>
      <c r="DAU31" s="443"/>
      <c r="DAV31" s="443"/>
      <c r="DAW31" s="443"/>
      <c r="DAX31" s="443"/>
      <c r="DAY31" s="443"/>
      <c r="DAZ31" s="443"/>
      <c r="DBA31" s="443"/>
      <c r="DBB31" s="443"/>
      <c r="DBC31" s="443"/>
      <c r="DBD31" s="443"/>
      <c r="DBE31" s="443"/>
      <c r="DBF31" s="443"/>
      <c r="DBG31" s="443"/>
      <c r="DBH31" s="443"/>
      <c r="DBI31" s="443"/>
      <c r="DBJ31" s="443"/>
      <c r="DBK31" s="443"/>
      <c r="DBL31" s="443"/>
      <c r="DBM31" s="443"/>
      <c r="DBN31" s="443"/>
      <c r="DBO31" s="443"/>
      <c r="DBP31" s="443"/>
      <c r="DBQ31" s="443"/>
      <c r="DBR31" s="443"/>
      <c r="DBS31" s="443"/>
      <c r="DBT31" s="443"/>
      <c r="DBU31" s="443"/>
      <c r="DBV31" s="443"/>
      <c r="DBW31" s="443"/>
      <c r="DBX31" s="443"/>
      <c r="DBY31" s="443"/>
      <c r="DBZ31" s="443"/>
      <c r="DCA31" s="443"/>
      <c r="DCB31" s="443"/>
      <c r="DCC31" s="443"/>
      <c r="DCD31" s="443"/>
      <c r="DCE31" s="443"/>
      <c r="DCF31" s="443"/>
      <c r="DCG31" s="443"/>
      <c r="DCH31" s="443"/>
      <c r="DCI31" s="443"/>
      <c r="DCJ31" s="443"/>
      <c r="DCK31" s="443"/>
      <c r="DCL31" s="443"/>
      <c r="DCM31" s="443"/>
      <c r="DCN31" s="443"/>
      <c r="DCO31" s="443"/>
      <c r="DCP31" s="443"/>
      <c r="DCQ31" s="443"/>
      <c r="DCR31" s="443"/>
      <c r="DCS31" s="443"/>
      <c r="DCT31" s="443"/>
      <c r="DCU31" s="443"/>
      <c r="DCV31" s="443"/>
      <c r="DCW31" s="443"/>
      <c r="DCX31" s="443"/>
      <c r="DCY31" s="443"/>
      <c r="DCZ31" s="443"/>
      <c r="DDA31" s="443"/>
      <c r="DDB31" s="443"/>
      <c r="DDC31" s="443"/>
      <c r="DDD31" s="443"/>
      <c r="DDE31" s="443"/>
      <c r="DDF31" s="443"/>
      <c r="DDG31" s="443"/>
      <c r="DDH31" s="443"/>
      <c r="DDI31" s="443"/>
      <c r="DDJ31" s="443"/>
      <c r="DDK31" s="443"/>
      <c r="DDL31" s="443"/>
      <c r="DDM31" s="443"/>
      <c r="DDN31" s="443"/>
      <c r="DDO31" s="443"/>
      <c r="DDP31" s="443"/>
      <c r="DDQ31" s="443"/>
      <c r="DDR31" s="443"/>
      <c r="DDS31" s="443"/>
      <c r="DDT31" s="443"/>
      <c r="DDU31" s="443"/>
      <c r="DDV31" s="443"/>
      <c r="DDW31" s="443"/>
      <c r="DDX31" s="443"/>
      <c r="DDY31" s="443"/>
      <c r="DDZ31" s="443"/>
      <c r="DEA31" s="443"/>
      <c r="DEB31" s="443"/>
      <c r="DEC31" s="443"/>
      <c r="DED31" s="443"/>
      <c r="DEE31" s="443"/>
      <c r="DEF31" s="443"/>
      <c r="DEG31" s="443"/>
      <c r="DEH31" s="443"/>
      <c r="DEI31" s="443"/>
      <c r="DEJ31" s="443"/>
      <c r="DEK31" s="443"/>
      <c r="DEL31" s="443"/>
      <c r="DEM31" s="443"/>
      <c r="DEN31" s="443"/>
      <c r="DEO31" s="443"/>
      <c r="DEP31" s="443"/>
      <c r="DEQ31" s="443"/>
      <c r="DER31" s="443"/>
      <c r="DES31" s="443"/>
      <c r="DET31" s="443"/>
      <c r="DEU31" s="443"/>
      <c r="DEV31" s="443"/>
      <c r="DEW31" s="443"/>
      <c r="DEX31" s="443"/>
      <c r="DEY31" s="443"/>
      <c r="DEZ31" s="443"/>
      <c r="DFA31" s="443"/>
      <c r="DFB31" s="443"/>
      <c r="DFC31" s="443"/>
      <c r="DFD31" s="443"/>
      <c r="DFE31" s="443"/>
      <c r="DFF31" s="443"/>
      <c r="DFG31" s="443"/>
      <c r="DFH31" s="443"/>
      <c r="DFI31" s="443"/>
      <c r="DFJ31" s="443"/>
      <c r="DFK31" s="443"/>
      <c r="DFL31" s="443"/>
      <c r="DFM31" s="443"/>
      <c r="DFN31" s="443"/>
      <c r="DFO31" s="443"/>
      <c r="DFP31" s="443"/>
      <c r="DFQ31" s="443"/>
      <c r="DFR31" s="443"/>
      <c r="DFS31" s="443"/>
      <c r="DFT31" s="443"/>
      <c r="DFU31" s="443"/>
      <c r="DFV31" s="443"/>
      <c r="DFW31" s="443"/>
      <c r="DFX31" s="443"/>
      <c r="DFY31" s="443"/>
      <c r="DFZ31" s="443"/>
      <c r="DGA31" s="443"/>
      <c r="DGB31" s="443"/>
      <c r="DGC31" s="443"/>
      <c r="DGD31" s="443"/>
      <c r="DGE31" s="443"/>
      <c r="DGF31" s="443"/>
      <c r="DGG31" s="443"/>
      <c r="DGH31" s="443"/>
      <c r="DGI31" s="443"/>
      <c r="DGJ31" s="443"/>
      <c r="DGK31" s="443"/>
      <c r="DGL31" s="443"/>
      <c r="DGM31" s="443"/>
      <c r="DGN31" s="443"/>
      <c r="DGO31" s="443"/>
      <c r="DGP31" s="443"/>
      <c r="DGQ31" s="443"/>
      <c r="DGR31" s="443"/>
      <c r="DGS31" s="443"/>
      <c r="DGT31" s="443"/>
      <c r="DGU31" s="443"/>
      <c r="DGV31" s="443"/>
      <c r="DGW31" s="443"/>
      <c r="DGX31" s="443"/>
      <c r="DGY31" s="443"/>
      <c r="DGZ31" s="443"/>
      <c r="DHA31" s="443"/>
      <c r="DHB31" s="443"/>
      <c r="DHC31" s="443"/>
      <c r="DHD31" s="443"/>
      <c r="DHE31" s="443"/>
      <c r="DHF31" s="443"/>
      <c r="DHG31" s="443"/>
      <c r="DHH31" s="443"/>
      <c r="DHI31" s="443"/>
      <c r="DHJ31" s="443"/>
      <c r="DHK31" s="443"/>
      <c r="DHL31" s="443"/>
      <c r="DHM31" s="443"/>
      <c r="DHN31" s="443"/>
      <c r="DHO31" s="443"/>
      <c r="DHP31" s="443"/>
      <c r="DHQ31" s="443"/>
      <c r="DHR31" s="443"/>
      <c r="DHS31" s="443"/>
      <c r="DHT31" s="443"/>
      <c r="DHU31" s="443"/>
      <c r="DHV31" s="443"/>
      <c r="DHW31" s="443"/>
      <c r="DHX31" s="443"/>
      <c r="DHY31" s="443"/>
      <c r="DHZ31" s="443"/>
      <c r="DIA31" s="443"/>
      <c r="DIB31" s="443"/>
      <c r="DIC31" s="443"/>
      <c r="DID31" s="443"/>
      <c r="DIE31" s="443"/>
      <c r="DIF31" s="443"/>
      <c r="DIG31" s="443"/>
      <c r="DIH31" s="443"/>
      <c r="DII31" s="443"/>
      <c r="DIJ31" s="443"/>
      <c r="DIK31" s="443"/>
      <c r="DIL31" s="443"/>
      <c r="DIM31" s="443"/>
      <c r="DIN31" s="443"/>
      <c r="DIO31" s="443"/>
      <c r="DIP31" s="443"/>
      <c r="DIQ31" s="443"/>
      <c r="DIR31" s="443"/>
      <c r="DIS31" s="443"/>
      <c r="DIT31" s="443"/>
      <c r="DIU31" s="443"/>
      <c r="DIV31" s="443"/>
      <c r="DIW31" s="443"/>
      <c r="DIX31" s="443"/>
      <c r="DIY31" s="443"/>
      <c r="DIZ31" s="443"/>
      <c r="DJA31" s="443"/>
      <c r="DJB31" s="443"/>
      <c r="DJC31" s="443"/>
      <c r="DJD31" s="443"/>
      <c r="DJE31" s="443"/>
      <c r="DJF31" s="443"/>
      <c r="DJG31" s="443"/>
      <c r="DJH31" s="443"/>
      <c r="DJI31" s="443"/>
      <c r="DJJ31" s="443"/>
      <c r="DJK31" s="443"/>
      <c r="DJL31" s="443"/>
      <c r="DJM31" s="443"/>
      <c r="DJN31" s="443"/>
      <c r="DJO31" s="443"/>
      <c r="DJP31" s="443"/>
      <c r="DJQ31" s="443"/>
      <c r="DJR31" s="443"/>
      <c r="DJS31" s="443"/>
      <c r="DJT31" s="443"/>
      <c r="DJU31" s="443"/>
      <c r="DJV31" s="443"/>
      <c r="DJW31" s="443"/>
      <c r="DJX31" s="443"/>
      <c r="DJY31" s="443"/>
      <c r="DJZ31" s="443"/>
      <c r="DKA31" s="443"/>
      <c r="DKB31" s="443"/>
      <c r="DKC31" s="443"/>
      <c r="DKD31" s="443"/>
      <c r="DKE31" s="443"/>
      <c r="DKF31" s="443"/>
      <c r="DKG31" s="443"/>
      <c r="DKH31" s="443"/>
      <c r="DKI31" s="443"/>
      <c r="DKJ31" s="443"/>
      <c r="DKK31" s="443"/>
      <c r="DKL31" s="443"/>
      <c r="DKM31" s="443"/>
      <c r="DKN31" s="443"/>
      <c r="DKO31" s="443"/>
      <c r="DKP31" s="443"/>
      <c r="DKQ31" s="443"/>
      <c r="DKR31" s="443"/>
      <c r="DKS31" s="443"/>
      <c r="DKT31" s="443"/>
      <c r="DKU31" s="443"/>
      <c r="DKV31" s="443"/>
      <c r="DKW31" s="443"/>
      <c r="DKX31" s="443"/>
      <c r="DKY31" s="443"/>
      <c r="DKZ31" s="443"/>
      <c r="DLA31" s="443"/>
      <c r="DLB31" s="443"/>
      <c r="DLC31" s="443"/>
      <c r="DLD31" s="443"/>
      <c r="DLE31" s="443"/>
      <c r="DLF31" s="443"/>
      <c r="DLG31" s="443"/>
      <c r="DLH31" s="443"/>
      <c r="DLI31" s="443"/>
      <c r="DLJ31" s="443"/>
      <c r="DLK31" s="443"/>
      <c r="DLL31" s="443"/>
      <c r="DLM31" s="443"/>
      <c r="DLN31" s="443"/>
      <c r="DLO31" s="443"/>
      <c r="DLP31" s="443"/>
      <c r="DLQ31" s="443"/>
      <c r="DLR31" s="443"/>
      <c r="DLS31" s="443"/>
      <c r="DLT31" s="443"/>
      <c r="DLU31" s="443"/>
      <c r="DLV31" s="443"/>
      <c r="DLW31" s="443"/>
      <c r="DLX31" s="443"/>
      <c r="DLY31" s="443"/>
      <c r="DLZ31" s="443"/>
      <c r="DMA31" s="443"/>
      <c r="DMB31" s="443"/>
      <c r="DMC31" s="443"/>
      <c r="DMD31" s="443"/>
      <c r="DME31" s="443"/>
      <c r="DMF31" s="443"/>
      <c r="DMG31" s="443"/>
      <c r="DMH31" s="443"/>
      <c r="DMI31" s="443"/>
      <c r="DMJ31" s="443"/>
      <c r="DMK31" s="443"/>
      <c r="DML31" s="443"/>
      <c r="DMM31" s="443"/>
      <c r="DMN31" s="443"/>
      <c r="DMO31" s="443"/>
      <c r="DMP31" s="443"/>
      <c r="DMQ31" s="443"/>
      <c r="DMR31" s="443"/>
      <c r="DMS31" s="443"/>
      <c r="DMT31" s="443"/>
      <c r="DMU31" s="443"/>
      <c r="DMV31" s="443"/>
      <c r="DMW31" s="443"/>
      <c r="DMX31" s="443"/>
      <c r="DMY31" s="443"/>
      <c r="DMZ31" s="443"/>
      <c r="DNA31" s="443"/>
      <c r="DNB31" s="443"/>
      <c r="DNC31" s="443"/>
      <c r="DND31" s="443"/>
      <c r="DNE31" s="443"/>
      <c r="DNF31" s="443"/>
      <c r="DNG31" s="443"/>
      <c r="DNH31" s="443"/>
      <c r="DNI31" s="443"/>
      <c r="DNJ31" s="443"/>
      <c r="DNK31" s="443"/>
      <c r="DNL31" s="443"/>
      <c r="DNM31" s="443"/>
      <c r="DNN31" s="443"/>
      <c r="DNO31" s="443"/>
      <c r="DNP31" s="443"/>
      <c r="DNQ31" s="443"/>
      <c r="DNR31" s="443"/>
      <c r="DNS31" s="443"/>
      <c r="DNT31" s="443"/>
      <c r="DNU31" s="443"/>
      <c r="DNV31" s="443"/>
      <c r="DNW31" s="443"/>
      <c r="DNX31" s="443"/>
      <c r="DNY31" s="443"/>
      <c r="DNZ31" s="443"/>
      <c r="DOA31" s="443"/>
      <c r="DOB31" s="443"/>
      <c r="DOC31" s="443"/>
      <c r="DOD31" s="443"/>
      <c r="DOE31" s="443"/>
      <c r="DOF31" s="443"/>
      <c r="DOG31" s="443"/>
      <c r="DOH31" s="443"/>
      <c r="DOI31" s="443"/>
      <c r="DOJ31" s="443"/>
      <c r="DOK31" s="443"/>
      <c r="DOL31" s="443"/>
      <c r="DOM31" s="443"/>
      <c r="DON31" s="443"/>
      <c r="DOO31" s="443"/>
      <c r="DOP31" s="443"/>
      <c r="DOQ31" s="443"/>
      <c r="DOR31" s="443"/>
      <c r="DOS31" s="443"/>
      <c r="DOT31" s="443"/>
      <c r="DOU31" s="443"/>
      <c r="DOV31" s="443"/>
      <c r="DOW31" s="443"/>
      <c r="DOX31" s="443"/>
      <c r="DOY31" s="443"/>
      <c r="DOZ31" s="443"/>
      <c r="DPA31" s="443"/>
      <c r="DPB31" s="443"/>
      <c r="DPC31" s="443"/>
      <c r="DPD31" s="443"/>
      <c r="DPE31" s="443"/>
      <c r="DPF31" s="443"/>
      <c r="DPG31" s="443"/>
      <c r="DPH31" s="443"/>
      <c r="DPI31" s="443"/>
      <c r="DPJ31" s="443"/>
      <c r="DPK31" s="443"/>
      <c r="DPL31" s="443"/>
      <c r="DPM31" s="443"/>
      <c r="DPN31" s="443"/>
      <c r="DPO31" s="443"/>
      <c r="DPP31" s="443"/>
      <c r="DPQ31" s="443"/>
      <c r="DPR31" s="443"/>
      <c r="DPS31" s="443"/>
      <c r="DPT31" s="443"/>
      <c r="DPU31" s="443"/>
      <c r="DPV31" s="443"/>
      <c r="DPW31" s="443"/>
      <c r="DPX31" s="443"/>
      <c r="DPY31" s="443"/>
      <c r="DPZ31" s="443"/>
      <c r="DQA31" s="443"/>
      <c r="DQB31" s="443"/>
      <c r="DQC31" s="443"/>
      <c r="DQD31" s="443"/>
      <c r="DQE31" s="443"/>
      <c r="DQF31" s="443"/>
      <c r="DQG31" s="443"/>
      <c r="DQH31" s="443"/>
      <c r="DQI31" s="443"/>
      <c r="DQJ31" s="443"/>
      <c r="DQK31" s="443"/>
      <c r="DQL31" s="443"/>
      <c r="DQM31" s="443"/>
      <c r="DQN31" s="443"/>
      <c r="DQO31" s="443"/>
      <c r="DQP31" s="443"/>
      <c r="DQQ31" s="443"/>
      <c r="DQR31" s="443"/>
      <c r="DQS31" s="443"/>
      <c r="DQT31" s="443"/>
      <c r="DQU31" s="443"/>
      <c r="DQV31" s="443"/>
      <c r="DQW31" s="443"/>
      <c r="DQX31" s="443"/>
      <c r="DQY31" s="443"/>
      <c r="DQZ31" s="443"/>
      <c r="DRA31" s="443"/>
      <c r="DRB31" s="443"/>
      <c r="DRC31" s="443"/>
      <c r="DRD31" s="443"/>
      <c r="DRE31" s="443"/>
      <c r="DRF31" s="443"/>
      <c r="DRG31" s="443"/>
      <c r="DRH31" s="443"/>
      <c r="DRI31" s="443"/>
      <c r="DRJ31" s="443"/>
      <c r="DRK31" s="443"/>
      <c r="DRL31" s="443"/>
      <c r="DRM31" s="443"/>
      <c r="DRN31" s="443"/>
      <c r="DRO31" s="443"/>
      <c r="DRP31" s="443"/>
      <c r="DRQ31" s="443"/>
      <c r="DRR31" s="443"/>
      <c r="DRS31" s="443"/>
      <c r="DRT31" s="443"/>
      <c r="DRU31" s="443"/>
      <c r="DRV31" s="443"/>
      <c r="DRW31" s="443"/>
      <c r="DRX31" s="443"/>
      <c r="DRY31" s="443"/>
      <c r="DRZ31" s="443"/>
      <c r="DSA31" s="443"/>
      <c r="DSB31" s="443"/>
      <c r="DSC31" s="443"/>
      <c r="DSD31" s="443"/>
      <c r="DSE31" s="443"/>
      <c r="DSF31" s="443"/>
      <c r="DSG31" s="443"/>
      <c r="DSH31" s="443"/>
      <c r="DSI31" s="443"/>
      <c r="DSJ31" s="443"/>
      <c r="DSK31" s="443"/>
      <c r="DSL31" s="443"/>
      <c r="DSM31" s="443"/>
      <c r="DSN31" s="443"/>
      <c r="DSO31" s="443"/>
      <c r="DSP31" s="443"/>
      <c r="DSQ31" s="443"/>
      <c r="DSR31" s="443"/>
      <c r="DSS31" s="443"/>
      <c r="DST31" s="443"/>
      <c r="DSU31" s="443"/>
      <c r="DSV31" s="443"/>
      <c r="DSW31" s="443"/>
      <c r="DSX31" s="443"/>
      <c r="DSY31" s="443"/>
      <c r="DSZ31" s="443"/>
      <c r="DTA31" s="443"/>
      <c r="DTB31" s="443"/>
      <c r="DTC31" s="443"/>
      <c r="DTD31" s="443"/>
      <c r="DTE31" s="443"/>
      <c r="DTF31" s="443"/>
      <c r="DTG31" s="443"/>
      <c r="DTH31" s="443"/>
      <c r="DTI31" s="443"/>
      <c r="DTJ31" s="443"/>
      <c r="DTK31" s="443"/>
      <c r="DTL31" s="443"/>
      <c r="DTM31" s="443"/>
      <c r="DTN31" s="443"/>
      <c r="DTO31" s="443"/>
      <c r="DTP31" s="443"/>
      <c r="DTQ31" s="443"/>
      <c r="DTR31" s="443"/>
      <c r="DTS31" s="443"/>
      <c r="DTT31" s="443"/>
      <c r="DTU31" s="443"/>
      <c r="DTV31" s="443"/>
      <c r="DTW31" s="443"/>
      <c r="DTX31" s="443"/>
      <c r="DTY31" s="443"/>
      <c r="DTZ31" s="443"/>
      <c r="DUA31" s="443"/>
      <c r="DUB31" s="443"/>
      <c r="DUC31" s="443"/>
      <c r="DUD31" s="443"/>
      <c r="DUE31" s="443"/>
      <c r="DUF31" s="443"/>
      <c r="DUG31" s="443"/>
      <c r="DUH31" s="443"/>
      <c r="DUI31" s="443"/>
      <c r="DUJ31" s="443"/>
      <c r="DUK31" s="443"/>
      <c r="DUL31" s="443"/>
      <c r="DUM31" s="443"/>
      <c r="DUN31" s="443"/>
      <c r="DUO31" s="443"/>
      <c r="DUP31" s="443"/>
      <c r="DUQ31" s="443"/>
      <c r="DUR31" s="443"/>
      <c r="DUS31" s="443"/>
      <c r="DUT31" s="443"/>
      <c r="DUU31" s="443"/>
      <c r="DUV31" s="443"/>
      <c r="DUW31" s="443"/>
      <c r="DUX31" s="443"/>
      <c r="DUY31" s="443"/>
      <c r="DUZ31" s="443"/>
      <c r="DVA31" s="443"/>
      <c r="DVB31" s="443"/>
      <c r="DVC31" s="443"/>
      <c r="DVD31" s="443"/>
      <c r="DVE31" s="443"/>
      <c r="DVF31" s="443"/>
      <c r="DVG31" s="443"/>
      <c r="DVH31" s="443"/>
      <c r="DVI31" s="443"/>
      <c r="DVJ31" s="443"/>
      <c r="DVK31" s="443"/>
      <c r="DVL31" s="443"/>
      <c r="DVM31" s="443"/>
      <c r="DVN31" s="443"/>
      <c r="DVO31" s="443"/>
      <c r="DVP31" s="443"/>
      <c r="DVQ31" s="443"/>
      <c r="DVR31" s="443"/>
      <c r="DVS31" s="443"/>
      <c r="DVT31" s="443"/>
      <c r="DVU31" s="443"/>
      <c r="DVV31" s="443"/>
      <c r="DVW31" s="443"/>
      <c r="DVX31" s="443"/>
      <c r="DVY31" s="443"/>
      <c r="DVZ31" s="443"/>
      <c r="DWA31" s="443"/>
      <c r="DWB31" s="443"/>
      <c r="DWC31" s="443"/>
      <c r="DWD31" s="443"/>
      <c r="DWE31" s="443"/>
      <c r="DWF31" s="443"/>
      <c r="DWG31" s="443"/>
      <c r="DWH31" s="443"/>
      <c r="DWI31" s="443"/>
      <c r="DWJ31" s="443"/>
      <c r="DWK31" s="443"/>
      <c r="DWL31" s="443"/>
      <c r="DWM31" s="443"/>
      <c r="DWN31" s="443"/>
      <c r="DWO31" s="443"/>
      <c r="DWP31" s="443"/>
      <c r="DWQ31" s="443"/>
      <c r="DWR31" s="443"/>
      <c r="DWS31" s="443"/>
      <c r="DWT31" s="443"/>
      <c r="DWU31" s="443"/>
      <c r="DWV31" s="443"/>
      <c r="DWW31" s="443"/>
      <c r="DWX31" s="443"/>
      <c r="DWY31" s="443"/>
      <c r="DWZ31" s="443"/>
      <c r="DXA31" s="443"/>
      <c r="DXB31" s="443"/>
      <c r="DXC31" s="443"/>
      <c r="DXD31" s="443"/>
      <c r="DXE31" s="443"/>
      <c r="DXF31" s="443"/>
      <c r="DXG31" s="443"/>
      <c r="DXH31" s="443"/>
      <c r="DXI31" s="443"/>
      <c r="DXJ31" s="443"/>
      <c r="DXK31" s="443"/>
      <c r="DXL31" s="443"/>
      <c r="DXM31" s="443"/>
      <c r="DXN31" s="443"/>
      <c r="DXO31" s="443"/>
      <c r="DXP31" s="443"/>
      <c r="DXQ31" s="443"/>
      <c r="DXR31" s="443"/>
      <c r="DXS31" s="443"/>
      <c r="DXT31" s="443"/>
      <c r="DXU31" s="443"/>
      <c r="DXV31" s="443"/>
      <c r="DXW31" s="443"/>
      <c r="DXX31" s="443"/>
      <c r="DXY31" s="443"/>
      <c r="DXZ31" s="443"/>
      <c r="DYA31" s="443"/>
      <c r="DYB31" s="443"/>
      <c r="DYC31" s="443"/>
      <c r="DYD31" s="443"/>
      <c r="DYE31" s="443"/>
      <c r="DYF31" s="443"/>
      <c r="DYG31" s="443"/>
      <c r="DYH31" s="443"/>
      <c r="DYI31" s="443"/>
      <c r="DYJ31" s="443"/>
      <c r="DYK31" s="443"/>
      <c r="DYL31" s="443"/>
      <c r="DYM31" s="443"/>
      <c r="DYN31" s="443"/>
      <c r="DYO31" s="443"/>
      <c r="DYP31" s="443"/>
      <c r="DYQ31" s="443"/>
      <c r="DYR31" s="443"/>
      <c r="DYS31" s="443"/>
      <c r="DYT31" s="443"/>
      <c r="DYU31" s="443"/>
      <c r="DYV31" s="443"/>
      <c r="DYW31" s="443"/>
      <c r="DYX31" s="443"/>
      <c r="DYY31" s="443"/>
      <c r="DYZ31" s="443"/>
      <c r="DZA31" s="443"/>
      <c r="DZB31" s="443"/>
      <c r="DZC31" s="443"/>
      <c r="DZD31" s="443"/>
      <c r="DZE31" s="443"/>
      <c r="DZF31" s="443"/>
      <c r="DZG31" s="443"/>
      <c r="DZH31" s="443"/>
      <c r="DZI31" s="443"/>
      <c r="DZJ31" s="443"/>
      <c r="DZK31" s="443"/>
      <c r="DZL31" s="443"/>
      <c r="DZM31" s="443"/>
      <c r="DZN31" s="443"/>
      <c r="DZO31" s="443"/>
      <c r="DZP31" s="443"/>
      <c r="DZQ31" s="443"/>
      <c r="DZR31" s="443"/>
      <c r="DZS31" s="443"/>
      <c r="DZT31" s="443"/>
      <c r="DZU31" s="443"/>
      <c r="DZV31" s="443"/>
      <c r="DZW31" s="443"/>
      <c r="DZX31" s="443"/>
      <c r="DZY31" s="443"/>
      <c r="DZZ31" s="443"/>
      <c r="EAA31" s="443"/>
      <c r="EAB31" s="443"/>
      <c r="EAC31" s="443"/>
      <c r="EAD31" s="443"/>
      <c r="EAE31" s="443"/>
      <c r="EAF31" s="443"/>
      <c r="EAG31" s="443"/>
      <c r="EAH31" s="443"/>
      <c r="EAI31" s="443"/>
      <c r="EAJ31" s="443"/>
      <c r="EAK31" s="443"/>
      <c r="EAL31" s="443"/>
      <c r="EAM31" s="443"/>
      <c r="EAN31" s="443"/>
      <c r="EAO31" s="443"/>
      <c r="EAP31" s="443"/>
      <c r="EAQ31" s="443"/>
      <c r="EAR31" s="443"/>
      <c r="EAS31" s="443"/>
      <c r="EAT31" s="443"/>
      <c r="EAU31" s="443"/>
      <c r="EAV31" s="443"/>
      <c r="EAW31" s="443"/>
      <c r="EAX31" s="443"/>
      <c r="EAY31" s="443"/>
      <c r="EAZ31" s="443"/>
      <c r="EBA31" s="443"/>
      <c r="EBB31" s="443"/>
      <c r="EBC31" s="443"/>
      <c r="EBD31" s="443"/>
      <c r="EBE31" s="443"/>
      <c r="EBF31" s="443"/>
      <c r="EBG31" s="443"/>
      <c r="EBH31" s="443"/>
      <c r="EBI31" s="443"/>
      <c r="EBJ31" s="443"/>
      <c r="EBK31" s="443"/>
      <c r="EBL31" s="443"/>
      <c r="EBM31" s="443"/>
      <c r="EBN31" s="443"/>
      <c r="EBO31" s="443"/>
      <c r="EBP31" s="443"/>
      <c r="EBQ31" s="443"/>
      <c r="EBR31" s="443"/>
      <c r="EBS31" s="443"/>
      <c r="EBT31" s="443"/>
      <c r="EBU31" s="443"/>
      <c r="EBV31" s="443"/>
      <c r="EBW31" s="443"/>
      <c r="EBX31" s="443"/>
      <c r="EBY31" s="443"/>
      <c r="EBZ31" s="443"/>
      <c r="ECA31" s="443"/>
      <c r="ECB31" s="443"/>
      <c r="ECC31" s="443"/>
      <c r="ECD31" s="443"/>
      <c r="ECE31" s="443"/>
      <c r="ECF31" s="443"/>
      <c r="ECG31" s="443"/>
      <c r="ECH31" s="443"/>
      <c r="ECI31" s="443"/>
      <c r="ECJ31" s="443"/>
      <c r="ECK31" s="443"/>
      <c r="ECL31" s="443"/>
      <c r="ECM31" s="443"/>
      <c r="ECN31" s="443"/>
      <c r="ECO31" s="443"/>
      <c r="ECP31" s="443"/>
      <c r="ECQ31" s="443"/>
      <c r="ECR31" s="443"/>
      <c r="ECS31" s="443"/>
      <c r="ECT31" s="443"/>
      <c r="ECU31" s="443"/>
      <c r="ECV31" s="443"/>
      <c r="ECW31" s="443"/>
      <c r="ECX31" s="443"/>
      <c r="ECY31" s="443"/>
      <c r="ECZ31" s="443"/>
      <c r="EDA31" s="443"/>
      <c r="EDB31" s="443"/>
      <c r="EDC31" s="443"/>
      <c r="EDD31" s="443"/>
      <c r="EDE31" s="443"/>
      <c r="EDF31" s="443"/>
      <c r="EDG31" s="443"/>
      <c r="EDH31" s="443"/>
      <c r="EDI31" s="443"/>
      <c r="EDJ31" s="443"/>
      <c r="EDK31" s="443"/>
      <c r="EDL31" s="443"/>
      <c r="EDM31" s="443"/>
      <c r="EDN31" s="443"/>
      <c r="EDO31" s="443"/>
      <c r="EDP31" s="443"/>
      <c r="EDQ31" s="443"/>
      <c r="EDR31" s="443"/>
      <c r="EDS31" s="443"/>
      <c r="EDT31" s="443"/>
      <c r="EDU31" s="443"/>
      <c r="EDV31" s="443"/>
      <c r="EDW31" s="443"/>
      <c r="EDX31" s="443"/>
      <c r="EDY31" s="443"/>
      <c r="EDZ31" s="443"/>
      <c r="EEA31" s="443"/>
      <c r="EEB31" s="443"/>
      <c r="EEC31" s="443"/>
      <c r="EED31" s="443"/>
      <c r="EEE31" s="443"/>
      <c r="EEF31" s="443"/>
      <c r="EEG31" s="443"/>
      <c r="EEH31" s="443"/>
      <c r="EEI31" s="443"/>
      <c r="EEJ31" s="443"/>
      <c r="EEK31" s="443"/>
      <c r="EEL31" s="443"/>
      <c r="EEM31" s="443"/>
      <c r="EEN31" s="443"/>
      <c r="EEO31" s="443"/>
      <c r="EEP31" s="443"/>
      <c r="EEQ31" s="443"/>
      <c r="EER31" s="443"/>
      <c r="EES31" s="443"/>
      <c r="EET31" s="443"/>
      <c r="EEU31" s="443"/>
      <c r="EEV31" s="443"/>
      <c r="EEW31" s="443"/>
      <c r="EEX31" s="443"/>
      <c r="EEY31" s="443"/>
      <c r="EEZ31" s="443"/>
      <c r="EFA31" s="443"/>
      <c r="EFB31" s="443"/>
      <c r="EFC31" s="443"/>
      <c r="EFD31" s="443"/>
      <c r="EFE31" s="443"/>
      <c r="EFF31" s="443"/>
      <c r="EFG31" s="443"/>
      <c r="EFH31" s="443"/>
      <c r="EFI31" s="443"/>
      <c r="EFJ31" s="443"/>
      <c r="EFK31" s="443"/>
      <c r="EFL31" s="443"/>
      <c r="EFM31" s="443"/>
      <c r="EFN31" s="443"/>
      <c r="EFO31" s="443"/>
      <c r="EFP31" s="443"/>
      <c r="EFQ31" s="443"/>
      <c r="EFR31" s="443"/>
      <c r="EFS31" s="443"/>
      <c r="EFT31" s="443"/>
      <c r="EFU31" s="443"/>
      <c r="EFV31" s="443"/>
      <c r="EFW31" s="443"/>
      <c r="EFX31" s="443"/>
      <c r="EFY31" s="443"/>
      <c r="EFZ31" s="443"/>
      <c r="EGA31" s="443"/>
      <c r="EGB31" s="443"/>
      <c r="EGC31" s="443"/>
      <c r="EGD31" s="443"/>
      <c r="EGE31" s="443"/>
      <c r="EGF31" s="443"/>
      <c r="EGG31" s="443"/>
      <c r="EGH31" s="443"/>
      <c r="EGI31" s="443"/>
      <c r="EGJ31" s="443"/>
      <c r="EGK31" s="443"/>
      <c r="EGL31" s="443"/>
      <c r="EGM31" s="443"/>
      <c r="EGN31" s="443"/>
      <c r="EGO31" s="443"/>
      <c r="EGP31" s="443"/>
      <c r="EGQ31" s="443"/>
      <c r="EGR31" s="443"/>
      <c r="EGS31" s="443"/>
      <c r="EGT31" s="443"/>
      <c r="EGU31" s="443"/>
      <c r="EGV31" s="443"/>
      <c r="EGW31" s="443"/>
      <c r="EGX31" s="443"/>
      <c r="EGY31" s="443"/>
      <c r="EGZ31" s="443"/>
      <c r="EHA31" s="443"/>
      <c r="EHB31" s="443"/>
      <c r="EHC31" s="443"/>
      <c r="EHD31" s="443"/>
      <c r="EHE31" s="443"/>
      <c r="EHF31" s="443"/>
      <c r="EHG31" s="443"/>
      <c r="EHH31" s="443"/>
      <c r="EHI31" s="443"/>
      <c r="EHJ31" s="443"/>
      <c r="EHK31" s="443"/>
      <c r="EHL31" s="443"/>
      <c r="EHM31" s="443"/>
      <c r="EHN31" s="443"/>
      <c r="EHO31" s="443"/>
      <c r="EHP31" s="443"/>
      <c r="EHQ31" s="443"/>
      <c r="EHR31" s="443"/>
      <c r="EHS31" s="443"/>
      <c r="EHT31" s="443"/>
      <c r="EHU31" s="443"/>
      <c r="EHV31" s="443"/>
      <c r="EHW31" s="443"/>
      <c r="EHX31" s="443"/>
      <c r="EHY31" s="443"/>
      <c r="EHZ31" s="443"/>
      <c r="EIA31" s="443"/>
      <c r="EIB31" s="443"/>
      <c r="EIC31" s="443"/>
      <c r="EID31" s="443"/>
      <c r="EIE31" s="443"/>
      <c r="EIF31" s="443"/>
      <c r="EIG31" s="443"/>
      <c r="EIH31" s="443"/>
      <c r="EII31" s="443"/>
      <c r="EIJ31" s="443"/>
      <c r="EIK31" s="443"/>
      <c r="EIL31" s="443"/>
      <c r="EIM31" s="443"/>
      <c r="EIN31" s="443"/>
      <c r="EIO31" s="443"/>
      <c r="EIP31" s="443"/>
      <c r="EIQ31" s="443"/>
      <c r="EIR31" s="443"/>
      <c r="EIS31" s="443"/>
      <c r="EIT31" s="443"/>
      <c r="EIU31" s="443"/>
      <c r="EIV31" s="443"/>
      <c r="EIW31" s="443"/>
      <c r="EIX31" s="443"/>
      <c r="EIY31" s="443"/>
      <c r="EIZ31" s="443"/>
      <c r="EJA31" s="443"/>
      <c r="EJB31" s="443"/>
      <c r="EJC31" s="443"/>
      <c r="EJD31" s="443"/>
      <c r="EJE31" s="443"/>
      <c r="EJF31" s="443"/>
      <c r="EJG31" s="443"/>
      <c r="EJH31" s="443"/>
      <c r="EJI31" s="443"/>
      <c r="EJJ31" s="443"/>
      <c r="EJK31" s="443"/>
      <c r="EJL31" s="443"/>
      <c r="EJM31" s="443"/>
      <c r="EJN31" s="443"/>
      <c r="EJO31" s="443"/>
      <c r="EJP31" s="443"/>
      <c r="EJQ31" s="443"/>
      <c r="EJR31" s="443"/>
      <c r="EJS31" s="443"/>
      <c r="EJT31" s="443"/>
      <c r="EJU31" s="443"/>
      <c r="EJV31" s="443"/>
      <c r="EJW31" s="443"/>
      <c r="EJX31" s="443"/>
      <c r="EJY31" s="443"/>
      <c r="EJZ31" s="443"/>
      <c r="EKA31" s="443"/>
      <c r="EKB31" s="443"/>
      <c r="EKC31" s="443"/>
      <c r="EKD31" s="443"/>
      <c r="EKE31" s="443"/>
      <c r="EKF31" s="443"/>
      <c r="EKG31" s="443"/>
      <c r="EKH31" s="443"/>
      <c r="EKI31" s="443"/>
      <c r="EKJ31" s="443"/>
      <c r="EKK31" s="443"/>
      <c r="EKL31" s="443"/>
      <c r="EKM31" s="443"/>
      <c r="EKN31" s="443"/>
      <c r="EKO31" s="443"/>
      <c r="EKP31" s="443"/>
      <c r="EKQ31" s="443"/>
      <c r="EKR31" s="443"/>
      <c r="EKS31" s="443"/>
      <c r="EKT31" s="443"/>
      <c r="EKU31" s="443"/>
      <c r="EKV31" s="443"/>
      <c r="EKW31" s="443"/>
      <c r="EKX31" s="443"/>
      <c r="EKY31" s="443"/>
      <c r="EKZ31" s="443"/>
      <c r="ELA31" s="443"/>
      <c r="ELB31" s="443"/>
      <c r="ELC31" s="443"/>
      <c r="ELD31" s="443"/>
      <c r="ELE31" s="443"/>
      <c r="ELF31" s="443"/>
      <c r="ELG31" s="443"/>
      <c r="ELH31" s="443"/>
      <c r="ELI31" s="443"/>
      <c r="ELJ31" s="443"/>
      <c r="ELK31" s="443"/>
      <c r="ELL31" s="443"/>
      <c r="ELM31" s="443"/>
      <c r="ELN31" s="443"/>
      <c r="ELO31" s="443"/>
      <c r="ELP31" s="443"/>
      <c r="ELQ31" s="443"/>
      <c r="ELR31" s="443"/>
      <c r="ELS31" s="443"/>
      <c r="ELT31" s="443"/>
      <c r="ELU31" s="443"/>
      <c r="ELV31" s="443"/>
      <c r="ELW31" s="443"/>
      <c r="ELX31" s="443"/>
      <c r="ELY31" s="443"/>
      <c r="ELZ31" s="443"/>
      <c r="EMA31" s="443"/>
      <c r="EMB31" s="443"/>
      <c r="EMC31" s="443"/>
      <c r="EMD31" s="443"/>
      <c r="EME31" s="443"/>
      <c r="EMF31" s="443"/>
      <c r="EMG31" s="443"/>
      <c r="EMH31" s="443"/>
      <c r="EMI31" s="443"/>
      <c r="EMJ31" s="443"/>
      <c r="EMK31" s="443"/>
      <c r="EML31" s="443"/>
      <c r="EMM31" s="443"/>
      <c r="EMN31" s="443"/>
      <c r="EMO31" s="443"/>
      <c r="EMP31" s="443"/>
      <c r="EMQ31" s="443"/>
      <c r="EMR31" s="443"/>
      <c r="EMS31" s="443"/>
      <c r="EMT31" s="443"/>
      <c r="EMU31" s="443"/>
      <c r="EMV31" s="443"/>
      <c r="EMW31" s="443"/>
      <c r="EMX31" s="443"/>
      <c r="EMY31" s="443"/>
      <c r="EMZ31" s="443"/>
      <c r="ENA31" s="443"/>
      <c r="ENB31" s="443"/>
      <c r="ENC31" s="443"/>
      <c r="END31" s="443"/>
      <c r="ENE31" s="443"/>
      <c r="ENF31" s="443"/>
      <c r="ENG31" s="443"/>
      <c r="ENH31" s="443"/>
      <c r="ENI31" s="443"/>
      <c r="ENJ31" s="443"/>
      <c r="ENK31" s="443"/>
      <c r="ENL31" s="443"/>
      <c r="ENM31" s="443"/>
      <c r="ENN31" s="443"/>
      <c r="ENO31" s="443"/>
      <c r="ENP31" s="443"/>
      <c r="ENQ31" s="443"/>
      <c r="ENR31" s="443"/>
      <c r="ENS31" s="443"/>
      <c r="ENT31" s="443"/>
      <c r="ENU31" s="443"/>
      <c r="ENV31" s="443"/>
      <c r="ENW31" s="443"/>
      <c r="ENX31" s="443"/>
      <c r="ENY31" s="443"/>
      <c r="ENZ31" s="443"/>
      <c r="EOA31" s="443"/>
      <c r="EOB31" s="443"/>
      <c r="EOC31" s="443"/>
      <c r="EOD31" s="443"/>
      <c r="EOE31" s="443"/>
      <c r="EOF31" s="443"/>
      <c r="EOG31" s="443"/>
      <c r="EOH31" s="443"/>
      <c r="EOI31" s="443"/>
      <c r="EOJ31" s="443"/>
      <c r="EOK31" s="443"/>
      <c r="EOL31" s="443"/>
      <c r="EOM31" s="443"/>
      <c r="EON31" s="443"/>
      <c r="EOO31" s="443"/>
      <c r="EOP31" s="443"/>
      <c r="EOQ31" s="443"/>
      <c r="EOR31" s="443"/>
      <c r="EOS31" s="443"/>
      <c r="EOT31" s="443"/>
      <c r="EOU31" s="443"/>
      <c r="EOV31" s="443"/>
      <c r="EOW31" s="443"/>
      <c r="EOX31" s="443"/>
      <c r="EOY31" s="443"/>
      <c r="EOZ31" s="443"/>
      <c r="EPA31" s="443"/>
      <c r="EPB31" s="443"/>
      <c r="EPC31" s="443"/>
      <c r="EPD31" s="443"/>
      <c r="EPE31" s="443"/>
      <c r="EPF31" s="443"/>
      <c r="EPG31" s="443"/>
      <c r="EPH31" s="443"/>
      <c r="EPI31" s="443"/>
      <c r="EPJ31" s="443"/>
      <c r="EPK31" s="443"/>
      <c r="EPL31" s="443"/>
      <c r="EPM31" s="443"/>
      <c r="EPN31" s="443"/>
      <c r="EPO31" s="443"/>
      <c r="EPP31" s="443"/>
      <c r="EPQ31" s="443"/>
      <c r="EPR31" s="443"/>
      <c r="EPS31" s="443"/>
      <c r="EPT31" s="443"/>
      <c r="EPU31" s="443"/>
      <c r="EPV31" s="443"/>
      <c r="EPW31" s="443"/>
      <c r="EPX31" s="443"/>
      <c r="EPY31" s="443"/>
      <c r="EPZ31" s="443"/>
      <c r="EQA31" s="443"/>
      <c r="EQB31" s="443"/>
      <c r="EQC31" s="443"/>
      <c r="EQD31" s="443"/>
      <c r="EQE31" s="443"/>
      <c r="EQF31" s="443"/>
      <c r="EQG31" s="443"/>
      <c r="EQH31" s="443"/>
      <c r="EQI31" s="443"/>
      <c r="EQJ31" s="443"/>
      <c r="EQK31" s="443"/>
      <c r="EQL31" s="443"/>
      <c r="EQM31" s="443"/>
      <c r="EQN31" s="443"/>
      <c r="EQO31" s="443"/>
      <c r="EQP31" s="443"/>
      <c r="EQQ31" s="443"/>
      <c r="EQR31" s="443"/>
      <c r="EQS31" s="443"/>
      <c r="EQT31" s="443"/>
      <c r="EQU31" s="443"/>
      <c r="EQV31" s="443"/>
      <c r="EQW31" s="443"/>
      <c r="EQX31" s="443"/>
      <c r="EQY31" s="443"/>
      <c r="EQZ31" s="443"/>
      <c r="ERA31" s="443"/>
      <c r="ERB31" s="443"/>
      <c r="ERC31" s="443"/>
      <c r="ERD31" s="443"/>
      <c r="ERE31" s="443"/>
      <c r="ERF31" s="443"/>
      <c r="ERG31" s="443"/>
      <c r="ERH31" s="443"/>
      <c r="ERI31" s="443"/>
      <c r="ERJ31" s="443"/>
      <c r="ERK31" s="443"/>
      <c r="ERL31" s="443"/>
      <c r="ERM31" s="443"/>
      <c r="ERN31" s="443"/>
      <c r="ERO31" s="443"/>
      <c r="ERP31" s="443"/>
      <c r="ERQ31" s="443"/>
      <c r="ERR31" s="443"/>
      <c r="ERS31" s="443"/>
      <c r="ERT31" s="443"/>
      <c r="ERU31" s="443"/>
      <c r="ERV31" s="443"/>
      <c r="ERW31" s="443"/>
      <c r="ERX31" s="443"/>
      <c r="ERY31" s="443"/>
      <c r="ERZ31" s="443"/>
      <c r="ESA31" s="443"/>
      <c r="ESB31" s="443"/>
      <c r="ESC31" s="443"/>
      <c r="ESD31" s="443"/>
      <c r="ESE31" s="443"/>
      <c r="ESF31" s="443"/>
      <c r="ESG31" s="443"/>
      <c r="ESH31" s="443"/>
      <c r="ESI31" s="443"/>
      <c r="ESJ31" s="443"/>
      <c r="ESK31" s="443"/>
      <c r="ESL31" s="443"/>
      <c r="ESM31" s="443"/>
      <c r="ESN31" s="443"/>
      <c r="ESO31" s="443"/>
      <c r="ESP31" s="443"/>
      <c r="ESQ31" s="443"/>
      <c r="ESR31" s="443"/>
      <c r="ESS31" s="443"/>
      <c r="EST31" s="443"/>
      <c r="ESU31" s="443"/>
      <c r="ESV31" s="443"/>
      <c r="ESW31" s="443"/>
      <c r="ESX31" s="443"/>
      <c r="ESY31" s="443"/>
      <c r="ESZ31" s="443"/>
      <c r="ETA31" s="443"/>
      <c r="ETB31" s="443"/>
      <c r="ETC31" s="443"/>
      <c r="ETD31" s="443"/>
      <c r="ETE31" s="443"/>
      <c r="ETF31" s="443"/>
      <c r="ETG31" s="443"/>
      <c r="ETH31" s="443"/>
      <c r="ETI31" s="443"/>
      <c r="ETJ31" s="443"/>
      <c r="ETK31" s="443"/>
      <c r="ETL31" s="443"/>
      <c r="ETM31" s="443"/>
      <c r="ETN31" s="443"/>
      <c r="ETO31" s="443"/>
      <c r="ETP31" s="443"/>
      <c r="ETQ31" s="443"/>
      <c r="ETR31" s="443"/>
      <c r="ETS31" s="443"/>
      <c r="ETT31" s="443"/>
      <c r="ETU31" s="443"/>
      <c r="ETV31" s="443"/>
      <c r="ETW31" s="443"/>
      <c r="ETX31" s="443"/>
      <c r="ETY31" s="443"/>
      <c r="ETZ31" s="443"/>
      <c r="EUA31" s="443"/>
      <c r="EUB31" s="443"/>
      <c r="EUC31" s="443"/>
      <c r="EUD31" s="443"/>
      <c r="EUE31" s="443"/>
      <c r="EUF31" s="443"/>
      <c r="EUG31" s="443"/>
      <c r="EUH31" s="443"/>
      <c r="EUI31" s="443"/>
      <c r="EUJ31" s="443"/>
      <c r="EUK31" s="443"/>
      <c r="EUL31" s="443"/>
      <c r="EUM31" s="443"/>
      <c r="EUN31" s="443"/>
      <c r="EUO31" s="443"/>
      <c r="EUP31" s="443"/>
      <c r="EUQ31" s="443"/>
      <c r="EUR31" s="443"/>
      <c r="EUS31" s="443"/>
      <c r="EUT31" s="443"/>
      <c r="EUU31" s="443"/>
      <c r="EUV31" s="443"/>
      <c r="EUW31" s="443"/>
      <c r="EUX31" s="443"/>
      <c r="EUY31" s="443"/>
      <c r="EUZ31" s="443"/>
      <c r="EVA31" s="443"/>
      <c r="EVB31" s="443"/>
      <c r="EVC31" s="443"/>
      <c r="EVD31" s="443"/>
      <c r="EVE31" s="443"/>
      <c r="EVF31" s="443"/>
      <c r="EVG31" s="443"/>
      <c r="EVH31" s="443"/>
      <c r="EVI31" s="443"/>
      <c r="EVJ31" s="443"/>
      <c r="EVK31" s="443"/>
      <c r="EVL31" s="443"/>
      <c r="EVM31" s="443"/>
      <c r="EVN31" s="443"/>
      <c r="EVO31" s="443"/>
      <c r="EVP31" s="443"/>
      <c r="EVQ31" s="443"/>
      <c r="EVR31" s="443"/>
      <c r="EVS31" s="443"/>
      <c r="EVT31" s="443"/>
      <c r="EVU31" s="443"/>
      <c r="EVV31" s="443"/>
      <c r="EVW31" s="443"/>
      <c r="EVX31" s="443"/>
      <c r="EVY31" s="443"/>
      <c r="EVZ31" s="443"/>
      <c r="EWA31" s="443"/>
      <c r="EWB31" s="443"/>
      <c r="EWC31" s="443"/>
      <c r="EWD31" s="443"/>
      <c r="EWE31" s="443"/>
      <c r="EWF31" s="443"/>
      <c r="EWG31" s="443"/>
      <c r="EWH31" s="443"/>
      <c r="EWI31" s="443"/>
      <c r="EWJ31" s="443"/>
      <c r="EWK31" s="443"/>
      <c r="EWL31" s="443"/>
      <c r="EWM31" s="443"/>
      <c r="EWN31" s="443"/>
      <c r="EWO31" s="443"/>
      <c r="EWP31" s="443"/>
      <c r="EWQ31" s="443"/>
      <c r="EWR31" s="443"/>
      <c r="EWS31" s="443"/>
      <c r="EWT31" s="443"/>
      <c r="EWU31" s="443"/>
      <c r="EWV31" s="443"/>
      <c r="EWW31" s="443"/>
      <c r="EWX31" s="443"/>
      <c r="EWY31" s="443"/>
      <c r="EWZ31" s="443"/>
      <c r="EXA31" s="443"/>
      <c r="EXB31" s="443"/>
      <c r="EXC31" s="443"/>
      <c r="EXD31" s="443"/>
      <c r="EXE31" s="443"/>
      <c r="EXF31" s="443"/>
      <c r="EXG31" s="443"/>
      <c r="EXH31" s="443"/>
      <c r="EXI31" s="443"/>
      <c r="EXJ31" s="443"/>
      <c r="EXK31" s="443"/>
      <c r="EXL31" s="443"/>
      <c r="EXM31" s="443"/>
      <c r="EXN31" s="443"/>
      <c r="EXO31" s="443"/>
      <c r="EXP31" s="443"/>
      <c r="EXQ31" s="443"/>
      <c r="EXR31" s="443"/>
      <c r="EXS31" s="443"/>
      <c r="EXT31" s="443"/>
      <c r="EXU31" s="443"/>
      <c r="EXV31" s="443"/>
      <c r="EXW31" s="443"/>
      <c r="EXX31" s="443"/>
      <c r="EXY31" s="443"/>
      <c r="EXZ31" s="443"/>
      <c r="EYA31" s="443"/>
      <c r="EYB31" s="443"/>
      <c r="EYC31" s="443"/>
      <c r="EYD31" s="443"/>
      <c r="EYE31" s="443"/>
      <c r="EYF31" s="443"/>
      <c r="EYG31" s="443"/>
      <c r="EYH31" s="443"/>
      <c r="EYI31" s="443"/>
      <c r="EYJ31" s="443"/>
      <c r="EYK31" s="443"/>
      <c r="EYL31" s="443"/>
      <c r="EYM31" s="443"/>
      <c r="EYN31" s="443"/>
      <c r="EYO31" s="443"/>
      <c r="EYP31" s="443"/>
      <c r="EYQ31" s="443"/>
      <c r="EYR31" s="443"/>
      <c r="EYS31" s="443"/>
      <c r="EYT31" s="443"/>
      <c r="EYU31" s="443"/>
      <c r="EYV31" s="443"/>
      <c r="EYW31" s="443"/>
      <c r="EYX31" s="443"/>
      <c r="EYY31" s="443"/>
      <c r="EYZ31" s="443"/>
      <c r="EZA31" s="443"/>
      <c r="EZB31" s="443"/>
      <c r="EZC31" s="443"/>
      <c r="EZD31" s="443"/>
      <c r="EZE31" s="443"/>
      <c r="EZF31" s="443"/>
      <c r="EZG31" s="443"/>
      <c r="EZH31" s="443"/>
      <c r="EZI31" s="443"/>
      <c r="EZJ31" s="443"/>
      <c r="EZK31" s="443"/>
      <c r="EZL31" s="443"/>
      <c r="EZM31" s="443"/>
      <c r="EZN31" s="443"/>
      <c r="EZO31" s="443"/>
      <c r="EZP31" s="443"/>
      <c r="EZQ31" s="443"/>
      <c r="EZR31" s="443"/>
      <c r="EZS31" s="443"/>
      <c r="EZT31" s="443"/>
      <c r="EZU31" s="443"/>
      <c r="EZV31" s="443"/>
      <c r="EZW31" s="443"/>
      <c r="EZX31" s="443"/>
      <c r="EZY31" s="443"/>
      <c r="EZZ31" s="443"/>
      <c r="FAA31" s="443"/>
      <c r="FAB31" s="443"/>
      <c r="FAC31" s="443"/>
      <c r="FAD31" s="443"/>
      <c r="FAE31" s="443"/>
      <c r="FAF31" s="443"/>
      <c r="FAG31" s="443"/>
      <c r="FAH31" s="443"/>
      <c r="FAI31" s="443"/>
      <c r="FAJ31" s="443"/>
      <c r="FAK31" s="443"/>
      <c r="FAL31" s="443"/>
      <c r="FAM31" s="443"/>
      <c r="FAN31" s="443"/>
      <c r="FAO31" s="443"/>
      <c r="FAP31" s="443"/>
      <c r="FAQ31" s="443"/>
      <c r="FAR31" s="443"/>
      <c r="FAS31" s="443"/>
      <c r="FAT31" s="443"/>
      <c r="FAU31" s="443"/>
      <c r="FAV31" s="443"/>
      <c r="FAW31" s="443"/>
      <c r="FAX31" s="443"/>
      <c r="FAY31" s="443"/>
      <c r="FAZ31" s="443"/>
      <c r="FBA31" s="443"/>
      <c r="FBB31" s="443"/>
      <c r="FBC31" s="443"/>
      <c r="FBD31" s="443"/>
      <c r="FBE31" s="443"/>
      <c r="FBF31" s="443"/>
      <c r="FBG31" s="443"/>
      <c r="FBH31" s="443"/>
      <c r="FBI31" s="443"/>
      <c r="FBJ31" s="443"/>
      <c r="FBK31" s="443"/>
      <c r="FBL31" s="443"/>
      <c r="FBM31" s="443"/>
      <c r="FBN31" s="443"/>
      <c r="FBO31" s="443"/>
      <c r="FBP31" s="443"/>
      <c r="FBQ31" s="443"/>
      <c r="FBR31" s="443"/>
      <c r="FBS31" s="443"/>
      <c r="FBT31" s="443"/>
      <c r="FBU31" s="443"/>
      <c r="FBV31" s="443"/>
      <c r="FBW31" s="443"/>
      <c r="FBX31" s="443"/>
      <c r="FBY31" s="443"/>
      <c r="FBZ31" s="443"/>
      <c r="FCA31" s="443"/>
      <c r="FCB31" s="443"/>
      <c r="FCC31" s="443"/>
      <c r="FCD31" s="443"/>
      <c r="FCE31" s="443"/>
      <c r="FCF31" s="443"/>
      <c r="FCG31" s="443"/>
      <c r="FCH31" s="443"/>
      <c r="FCI31" s="443"/>
      <c r="FCJ31" s="443"/>
      <c r="FCK31" s="443"/>
      <c r="FCL31" s="443"/>
      <c r="FCM31" s="443"/>
      <c r="FCN31" s="443"/>
      <c r="FCO31" s="443"/>
      <c r="FCP31" s="443"/>
      <c r="FCQ31" s="443"/>
      <c r="FCR31" s="443"/>
      <c r="FCS31" s="443"/>
      <c r="FCT31" s="443"/>
      <c r="FCU31" s="443"/>
      <c r="FCV31" s="443"/>
      <c r="FCW31" s="443"/>
      <c r="FCX31" s="443"/>
      <c r="FCY31" s="443"/>
      <c r="FCZ31" s="443"/>
      <c r="FDA31" s="443"/>
      <c r="FDB31" s="443"/>
      <c r="FDC31" s="443"/>
      <c r="FDD31" s="443"/>
      <c r="FDE31" s="443"/>
      <c r="FDF31" s="443"/>
      <c r="FDG31" s="443"/>
      <c r="FDH31" s="443"/>
      <c r="FDI31" s="443"/>
      <c r="FDJ31" s="443"/>
      <c r="FDK31" s="443"/>
      <c r="FDL31" s="443"/>
      <c r="FDM31" s="443"/>
      <c r="FDN31" s="443"/>
      <c r="FDO31" s="443"/>
      <c r="FDP31" s="443"/>
      <c r="FDQ31" s="443"/>
      <c r="FDR31" s="443"/>
      <c r="FDS31" s="443"/>
      <c r="FDT31" s="443"/>
      <c r="FDU31" s="443"/>
      <c r="FDV31" s="443"/>
      <c r="FDW31" s="443"/>
      <c r="FDX31" s="443"/>
      <c r="FDY31" s="443"/>
      <c r="FDZ31" s="443"/>
      <c r="FEA31" s="443"/>
      <c r="FEB31" s="443"/>
      <c r="FEC31" s="443"/>
      <c r="FED31" s="443"/>
      <c r="FEE31" s="443"/>
      <c r="FEF31" s="443"/>
      <c r="FEG31" s="443"/>
      <c r="FEH31" s="443"/>
      <c r="FEI31" s="443"/>
      <c r="FEJ31" s="443"/>
      <c r="FEK31" s="443"/>
      <c r="FEL31" s="443"/>
      <c r="FEM31" s="443"/>
      <c r="FEN31" s="443"/>
      <c r="FEO31" s="443"/>
      <c r="FEP31" s="443"/>
      <c r="FEQ31" s="443"/>
      <c r="FER31" s="443"/>
      <c r="FES31" s="443"/>
      <c r="FET31" s="443"/>
      <c r="FEU31" s="443"/>
      <c r="FEV31" s="443"/>
      <c r="FEW31" s="443"/>
      <c r="FEX31" s="443"/>
      <c r="FEY31" s="443"/>
      <c r="FEZ31" s="443"/>
      <c r="FFA31" s="443"/>
      <c r="FFB31" s="443"/>
      <c r="FFC31" s="443"/>
      <c r="FFD31" s="443"/>
      <c r="FFE31" s="443"/>
      <c r="FFF31" s="443"/>
      <c r="FFG31" s="443"/>
      <c r="FFH31" s="443"/>
      <c r="FFI31" s="443"/>
      <c r="FFJ31" s="443"/>
      <c r="FFK31" s="443"/>
      <c r="FFL31" s="443"/>
      <c r="FFM31" s="443"/>
      <c r="FFN31" s="443"/>
      <c r="FFO31" s="443"/>
      <c r="FFP31" s="443"/>
      <c r="FFQ31" s="443"/>
      <c r="FFR31" s="443"/>
      <c r="FFS31" s="443"/>
      <c r="FFT31" s="443"/>
      <c r="FFU31" s="443"/>
      <c r="FFV31" s="443"/>
      <c r="FFW31" s="443"/>
      <c r="FFX31" s="443"/>
      <c r="FFY31" s="443"/>
      <c r="FFZ31" s="443"/>
      <c r="FGA31" s="443"/>
      <c r="FGB31" s="443"/>
      <c r="FGC31" s="443"/>
      <c r="FGD31" s="443"/>
      <c r="FGE31" s="443"/>
      <c r="FGF31" s="443"/>
      <c r="FGG31" s="443"/>
      <c r="FGH31" s="443"/>
      <c r="FGI31" s="443"/>
      <c r="FGJ31" s="443"/>
      <c r="FGK31" s="443"/>
      <c r="FGL31" s="443"/>
      <c r="FGM31" s="443"/>
      <c r="FGN31" s="443"/>
      <c r="FGO31" s="443"/>
      <c r="FGP31" s="443"/>
      <c r="FGQ31" s="443"/>
      <c r="FGR31" s="443"/>
      <c r="FGS31" s="443"/>
      <c r="FGT31" s="443"/>
      <c r="FGU31" s="443"/>
      <c r="FGV31" s="443"/>
      <c r="FGW31" s="443"/>
      <c r="FGX31" s="443"/>
      <c r="FGY31" s="443"/>
      <c r="FGZ31" s="443"/>
      <c r="FHA31" s="443"/>
      <c r="FHB31" s="443"/>
      <c r="FHC31" s="443"/>
      <c r="FHD31" s="443"/>
      <c r="FHE31" s="443"/>
      <c r="FHF31" s="443"/>
      <c r="FHG31" s="443"/>
      <c r="FHH31" s="443"/>
      <c r="FHI31" s="443"/>
      <c r="FHJ31" s="443"/>
      <c r="FHK31" s="443"/>
      <c r="FHL31" s="443"/>
      <c r="FHM31" s="443"/>
      <c r="FHN31" s="443"/>
      <c r="FHO31" s="443"/>
      <c r="FHP31" s="443"/>
      <c r="FHQ31" s="443"/>
      <c r="FHR31" s="443"/>
      <c r="FHS31" s="443"/>
      <c r="FHT31" s="443"/>
      <c r="FHU31" s="443"/>
      <c r="FHV31" s="443"/>
      <c r="FHW31" s="443"/>
      <c r="FHX31" s="443"/>
      <c r="FHY31" s="443"/>
      <c r="FHZ31" s="443"/>
      <c r="FIA31" s="443"/>
      <c r="FIB31" s="443"/>
      <c r="FIC31" s="443"/>
      <c r="FID31" s="443"/>
      <c r="FIE31" s="443"/>
      <c r="FIF31" s="443"/>
      <c r="FIG31" s="443"/>
      <c r="FIH31" s="443"/>
      <c r="FII31" s="443"/>
      <c r="FIJ31" s="443"/>
      <c r="FIK31" s="443"/>
      <c r="FIL31" s="443"/>
      <c r="FIM31" s="443"/>
      <c r="FIN31" s="443"/>
      <c r="FIO31" s="443"/>
      <c r="FIP31" s="443"/>
      <c r="FIQ31" s="443"/>
      <c r="FIR31" s="443"/>
      <c r="FIS31" s="443"/>
      <c r="FIT31" s="443"/>
      <c r="FIU31" s="443"/>
      <c r="FIV31" s="443"/>
      <c r="FIW31" s="443"/>
      <c r="FIX31" s="443"/>
      <c r="FIY31" s="443"/>
      <c r="FIZ31" s="443"/>
      <c r="FJA31" s="443"/>
      <c r="FJB31" s="443"/>
      <c r="FJC31" s="443"/>
      <c r="FJD31" s="443"/>
      <c r="FJE31" s="443"/>
      <c r="FJF31" s="443"/>
      <c r="FJG31" s="443"/>
      <c r="FJH31" s="443"/>
      <c r="FJI31" s="443"/>
      <c r="FJJ31" s="443"/>
      <c r="FJK31" s="443"/>
      <c r="FJL31" s="443"/>
      <c r="FJM31" s="443"/>
      <c r="FJN31" s="443"/>
      <c r="FJO31" s="443"/>
      <c r="FJP31" s="443"/>
      <c r="FJQ31" s="443"/>
      <c r="FJR31" s="443"/>
      <c r="FJS31" s="443"/>
      <c r="FJT31" s="443"/>
      <c r="FJU31" s="443"/>
      <c r="FJV31" s="443"/>
      <c r="FJW31" s="443"/>
      <c r="FJX31" s="443"/>
      <c r="FJY31" s="443"/>
      <c r="FJZ31" s="443"/>
      <c r="FKA31" s="443"/>
      <c r="FKB31" s="443"/>
      <c r="FKC31" s="443"/>
      <c r="FKD31" s="443"/>
      <c r="FKE31" s="443"/>
      <c r="FKF31" s="443"/>
      <c r="FKG31" s="443"/>
      <c r="FKH31" s="443"/>
      <c r="FKI31" s="443"/>
      <c r="FKJ31" s="443"/>
      <c r="FKK31" s="443"/>
      <c r="FKL31" s="443"/>
      <c r="FKM31" s="443"/>
      <c r="FKN31" s="443"/>
      <c r="FKO31" s="443"/>
      <c r="FKP31" s="443"/>
      <c r="FKQ31" s="443"/>
      <c r="FKR31" s="443"/>
      <c r="FKS31" s="443"/>
      <c r="FKT31" s="443"/>
      <c r="FKU31" s="443"/>
      <c r="FKV31" s="443"/>
      <c r="FKW31" s="443"/>
      <c r="FKX31" s="443"/>
      <c r="FKY31" s="443"/>
      <c r="FKZ31" s="443"/>
      <c r="FLA31" s="443"/>
      <c r="FLB31" s="443"/>
      <c r="FLC31" s="443"/>
      <c r="FLD31" s="443"/>
      <c r="FLE31" s="443"/>
      <c r="FLF31" s="443"/>
      <c r="FLG31" s="443"/>
      <c r="FLH31" s="443"/>
      <c r="FLI31" s="443"/>
      <c r="FLJ31" s="443"/>
      <c r="FLK31" s="443"/>
      <c r="FLL31" s="443"/>
      <c r="FLM31" s="443"/>
      <c r="FLN31" s="443"/>
      <c r="FLO31" s="443"/>
      <c r="FLP31" s="443"/>
      <c r="FLQ31" s="443"/>
      <c r="FLR31" s="443"/>
      <c r="FLS31" s="443"/>
      <c r="FLT31" s="443"/>
      <c r="FLU31" s="443"/>
      <c r="FLV31" s="443"/>
      <c r="FLW31" s="443"/>
      <c r="FLX31" s="443"/>
      <c r="FLY31" s="443"/>
      <c r="FLZ31" s="443"/>
      <c r="FMA31" s="443"/>
      <c r="FMB31" s="443"/>
      <c r="FMC31" s="443"/>
      <c r="FMD31" s="443"/>
      <c r="FME31" s="443"/>
      <c r="FMF31" s="443"/>
      <c r="FMG31" s="443"/>
      <c r="FMH31" s="443"/>
      <c r="FMI31" s="443"/>
      <c r="FMJ31" s="443"/>
      <c r="FMK31" s="443"/>
      <c r="FML31" s="443"/>
      <c r="FMM31" s="443"/>
      <c r="FMN31" s="443"/>
      <c r="FMO31" s="443"/>
      <c r="FMP31" s="443"/>
      <c r="FMQ31" s="443"/>
      <c r="FMR31" s="443"/>
      <c r="FMS31" s="443"/>
      <c r="FMT31" s="443"/>
      <c r="FMU31" s="443"/>
      <c r="FMV31" s="443"/>
      <c r="FMW31" s="443"/>
      <c r="FMX31" s="443"/>
      <c r="FMY31" s="443"/>
      <c r="FMZ31" s="443"/>
      <c r="FNA31" s="443"/>
      <c r="FNB31" s="443"/>
      <c r="FNC31" s="443"/>
      <c r="FND31" s="443"/>
      <c r="FNE31" s="443"/>
      <c r="FNF31" s="443"/>
      <c r="FNG31" s="443"/>
      <c r="FNH31" s="443"/>
      <c r="FNI31" s="443"/>
      <c r="FNJ31" s="443"/>
      <c r="FNK31" s="443"/>
      <c r="FNL31" s="443"/>
      <c r="FNM31" s="443"/>
      <c r="FNN31" s="443"/>
      <c r="FNO31" s="443"/>
      <c r="FNP31" s="443"/>
      <c r="FNQ31" s="443"/>
      <c r="FNR31" s="443"/>
      <c r="FNS31" s="443"/>
      <c r="FNT31" s="443"/>
      <c r="FNU31" s="443"/>
      <c r="FNV31" s="443"/>
      <c r="FNW31" s="443"/>
      <c r="FNX31" s="443"/>
      <c r="FNY31" s="443"/>
      <c r="FNZ31" s="443"/>
      <c r="FOA31" s="443"/>
      <c r="FOB31" s="443"/>
      <c r="FOC31" s="443"/>
      <c r="FOD31" s="443"/>
      <c r="FOE31" s="443"/>
      <c r="FOF31" s="443"/>
      <c r="FOG31" s="443"/>
      <c r="FOH31" s="443"/>
      <c r="FOI31" s="443"/>
      <c r="FOJ31" s="443"/>
      <c r="FOK31" s="443"/>
      <c r="FOL31" s="443"/>
      <c r="FOM31" s="443"/>
      <c r="FON31" s="443"/>
      <c r="FOO31" s="443"/>
      <c r="FOP31" s="443"/>
      <c r="FOQ31" s="443"/>
      <c r="FOR31" s="443"/>
      <c r="FOS31" s="443"/>
      <c r="FOT31" s="443"/>
      <c r="FOU31" s="443"/>
      <c r="FOV31" s="443"/>
      <c r="FOW31" s="443"/>
      <c r="FOX31" s="443"/>
      <c r="FOY31" s="443"/>
      <c r="FOZ31" s="443"/>
      <c r="FPA31" s="443"/>
      <c r="FPB31" s="443"/>
      <c r="FPC31" s="443"/>
      <c r="FPD31" s="443"/>
      <c r="FPE31" s="443"/>
      <c r="FPF31" s="443"/>
      <c r="FPG31" s="443"/>
      <c r="FPH31" s="443"/>
      <c r="FPI31" s="443"/>
      <c r="FPJ31" s="443"/>
      <c r="FPK31" s="443"/>
      <c r="FPL31" s="443"/>
      <c r="FPM31" s="443"/>
      <c r="FPN31" s="443"/>
      <c r="FPO31" s="443"/>
      <c r="FPP31" s="443"/>
      <c r="FPQ31" s="443"/>
      <c r="FPR31" s="443"/>
      <c r="FPS31" s="443"/>
      <c r="FPT31" s="443"/>
      <c r="FPU31" s="443"/>
      <c r="FPV31" s="443"/>
      <c r="FPW31" s="443"/>
      <c r="FPX31" s="443"/>
      <c r="FPY31" s="443"/>
      <c r="FPZ31" s="443"/>
      <c r="FQA31" s="443"/>
      <c r="FQB31" s="443"/>
      <c r="FQC31" s="443"/>
      <c r="FQD31" s="443"/>
      <c r="FQE31" s="443"/>
      <c r="FQF31" s="443"/>
      <c r="FQG31" s="443"/>
      <c r="FQH31" s="443"/>
      <c r="FQI31" s="443"/>
      <c r="FQJ31" s="443"/>
      <c r="FQK31" s="443"/>
      <c r="FQL31" s="443"/>
      <c r="FQM31" s="443"/>
      <c r="FQN31" s="443"/>
      <c r="FQO31" s="443"/>
      <c r="FQP31" s="443"/>
      <c r="FQQ31" s="443"/>
      <c r="FQR31" s="443"/>
      <c r="FQS31" s="443"/>
      <c r="FQT31" s="443"/>
      <c r="FQU31" s="443"/>
      <c r="FQV31" s="443"/>
      <c r="FQW31" s="443"/>
      <c r="FQX31" s="443"/>
      <c r="FQY31" s="443"/>
      <c r="FQZ31" s="443"/>
      <c r="FRA31" s="443"/>
      <c r="FRB31" s="443"/>
      <c r="FRC31" s="443"/>
      <c r="FRD31" s="443"/>
      <c r="FRE31" s="443"/>
      <c r="FRF31" s="443"/>
      <c r="FRG31" s="443"/>
      <c r="FRH31" s="443"/>
      <c r="FRI31" s="443"/>
      <c r="FRJ31" s="443"/>
      <c r="FRK31" s="443"/>
      <c r="FRL31" s="443"/>
      <c r="FRM31" s="443"/>
      <c r="FRN31" s="443"/>
      <c r="FRO31" s="443"/>
      <c r="FRP31" s="443"/>
      <c r="FRQ31" s="443"/>
      <c r="FRR31" s="443"/>
      <c r="FRS31" s="443"/>
      <c r="FRT31" s="443"/>
      <c r="FRU31" s="443"/>
      <c r="FRV31" s="443"/>
      <c r="FRW31" s="443"/>
      <c r="FRX31" s="443"/>
      <c r="FRY31" s="443"/>
      <c r="FRZ31" s="443"/>
      <c r="FSA31" s="443"/>
      <c r="FSB31" s="443"/>
      <c r="FSC31" s="443"/>
      <c r="FSD31" s="443"/>
      <c r="FSE31" s="443"/>
      <c r="FSF31" s="443"/>
      <c r="FSG31" s="443"/>
      <c r="FSH31" s="443"/>
      <c r="FSI31" s="443"/>
      <c r="FSJ31" s="443"/>
      <c r="FSK31" s="443"/>
      <c r="FSL31" s="443"/>
      <c r="FSM31" s="443"/>
      <c r="FSN31" s="443"/>
      <c r="FSO31" s="443"/>
      <c r="FSP31" s="443"/>
      <c r="FSQ31" s="443"/>
      <c r="FSR31" s="443"/>
      <c r="FSS31" s="443"/>
      <c r="FST31" s="443"/>
      <c r="FSU31" s="443"/>
      <c r="FSV31" s="443"/>
      <c r="FSW31" s="443"/>
      <c r="FSX31" s="443"/>
      <c r="FSY31" s="443"/>
      <c r="FSZ31" s="443"/>
      <c r="FTA31" s="443"/>
      <c r="FTB31" s="443"/>
      <c r="FTC31" s="443"/>
      <c r="FTD31" s="443"/>
      <c r="FTE31" s="443"/>
      <c r="FTF31" s="443"/>
      <c r="FTG31" s="443"/>
      <c r="FTH31" s="443"/>
      <c r="FTI31" s="443"/>
      <c r="FTJ31" s="443"/>
      <c r="FTK31" s="443"/>
      <c r="FTL31" s="443"/>
      <c r="FTM31" s="443"/>
      <c r="FTN31" s="443"/>
      <c r="FTO31" s="443"/>
      <c r="FTP31" s="443"/>
      <c r="FTQ31" s="443"/>
      <c r="FTR31" s="443"/>
      <c r="FTS31" s="443"/>
      <c r="FTT31" s="443"/>
      <c r="FTU31" s="443"/>
      <c r="FTV31" s="443"/>
      <c r="FTW31" s="443"/>
      <c r="FTX31" s="443"/>
      <c r="FTY31" s="443"/>
      <c r="FTZ31" s="443"/>
      <c r="FUA31" s="443"/>
      <c r="FUB31" s="443"/>
      <c r="FUC31" s="443"/>
      <c r="FUD31" s="443"/>
      <c r="FUE31" s="443"/>
      <c r="FUF31" s="443"/>
      <c r="FUG31" s="443"/>
      <c r="FUH31" s="443"/>
      <c r="FUI31" s="443"/>
      <c r="FUJ31" s="443"/>
      <c r="FUK31" s="443"/>
      <c r="FUL31" s="443"/>
      <c r="FUM31" s="443"/>
      <c r="FUN31" s="443"/>
      <c r="FUO31" s="443"/>
      <c r="FUP31" s="443"/>
      <c r="FUQ31" s="443"/>
      <c r="FUR31" s="443"/>
      <c r="FUS31" s="443"/>
      <c r="FUT31" s="443"/>
      <c r="FUU31" s="443"/>
      <c r="FUV31" s="443"/>
      <c r="FUW31" s="443"/>
      <c r="FUX31" s="443"/>
      <c r="FUY31" s="443"/>
      <c r="FUZ31" s="443"/>
      <c r="FVA31" s="443"/>
      <c r="FVB31" s="443"/>
      <c r="FVC31" s="443"/>
      <c r="FVD31" s="443"/>
      <c r="FVE31" s="443"/>
      <c r="FVF31" s="443"/>
      <c r="FVG31" s="443"/>
      <c r="FVH31" s="443"/>
      <c r="FVI31" s="443"/>
      <c r="FVJ31" s="443"/>
      <c r="FVK31" s="443"/>
      <c r="FVL31" s="443"/>
      <c r="FVM31" s="443"/>
      <c r="FVN31" s="443"/>
      <c r="FVO31" s="443"/>
      <c r="FVP31" s="443"/>
      <c r="FVQ31" s="443"/>
      <c r="FVR31" s="443"/>
      <c r="FVS31" s="443"/>
      <c r="FVT31" s="443"/>
      <c r="FVU31" s="443"/>
      <c r="FVV31" s="443"/>
      <c r="FVW31" s="443"/>
      <c r="FVX31" s="443"/>
      <c r="FVY31" s="443"/>
      <c r="FVZ31" s="443"/>
      <c r="FWA31" s="443"/>
      <c r="FWB31" s="443"/>
      <c r="FWC31" s="443"/>
      <c r="FWD31" s="443"/>
      <c r="FWE31" s="443"/>
      <c r="FWF31" s="443"/>
      <c r="FWG31" s="443"/>
      <c r="FWH31" s="443"/>
      <c r="FWI31" s="443"/>
      <c r="FWJ31" s="443"/>
      <c r="FWK31" s="443"/>
      <c r="FWL31" s="443"/>
      <c r="FWM31" s="443"/>
      <c r="FWN31" s="443"/>
      <c r="FWO31" s="443"/>
      <c r="FWP31" s="443"/>
      <c r="FWQ31" s="443"/>
      <c r="FWR31" s="443"/>
      <c r="FWS31" s="443"/>
      <c r="FWT31" s="443"/>
      <c r="FWU31" s="443"/>
      <c r="FWV31" s="443"/>
      <c r="FWW31" s="443"/>
      <c r="FWX31" s="443"/>
      <c r="FWY31" s="443"/>
      <c r="FWZ31" s="443"/>
      <c r="FXA31" s="443"/>
      <c r="FXB31" s="443"/>
      <c r="FXC31" s="443"/>
      <c r="FXD31" s="443"/>
      <c r="FXE31" s="443"/>
      <c r="FXF31" s="443"/>
      <c r="FXG31" s="443"/>
      <c r="FXH31" s="443"/>
      <c r="FXI31" s="443"/>
      <c r="FXJ31" s="443"/>
      <c r="FXK31" s="443"/>
      <c r="FXL31" s="443"/>
      <c r="FXM31" s="443"/>
      <c r="FXN31" s="443"/>
      <c r="FXO31" s="443"/>
      <c r="FXP31" s="443"/>
      <c r="FXQ31" s="443"/>
      <c r="FXR31" s="443"/>
      <c r="FXS31" s="443"/>
      <c r="FXT31" s="443"/>
      <c r="FXU31" s="443"/>
      <c r="FXV31" s="443"/>
      <c r="FXW31" s="443"/>
      <c r="FXX31" s="443"/>
      <c r="FXY31" s="443"/>
      <c r="FXZ31" s="443"/>
      <c r="FYA31" s="443"/>
      <c r="FYB31" s="443"/>
      <c r="FYC31" s="443"/>
      <c r="FYD31" s="443"/>
      <c r="FYE31" s="443"/>
      <c r="FYF31" s="443"/>
      <c r="FYG31" s="443"/>
      <c r="FYH31" s="443"/>
      <c r="FYI31" s="443"/>
      <c r="FYJ31" s="443"/>
      <c r="FYK31" s="443"/>
      <c r="FYL31" s="443"/>
      <c r="FYM31" s="443"/>
      <c r="FYN31" s="443"/>
      <c r="FYO31" s="443"/>
      <c r="FYP31" s="443"/>
      <c r="FYQ31" s="443"/>
      <c r="FYR31" s="443"/>
      <c r="FYS31" s="443"/>
      <c r="FYT31" s="443"/>
      <c r="FYU31" s="443"/>
      <c r="FYV31" s="443"/>
      <c r="FYW31" s="443"/>
      <c r="FYX31" s="443"/>
      <c r="FYY31" s="443"/>
      <c r="FYZ31" s="443"/>
      <c r="FZA31" s="443"/>
      <c r="FZB31" s="443"/>
      <c r="FZC31" s="443"/>
      <c r="FZD31" s="443"/>
      <c r="FZE31" s="443"/>
      <c r="FZF31" s="443"/>
      <c r="FZG31" s="443"/>
      <c r="FZH31" s="443"/>
      <c r="FZI31" s="443"/>
      <c r="FZJ31" s="443"/>
      <c r="FZK31" s="443"/>
      <c r="FZL31" s="443"/>
      <c r="FZM31" s="443"/>
      <c r="FZN31" s="443"/>
      <c r="FZO31" s="443"/>
      <c r="FZP31" s="443"/>
      <c r="FZQ31" s="443"/>
      <c r="FZR31" s="443"/>
      <c r="FZS31" s="443"/>
      <c r="FZT31" s="443"/>
      <c r="FZU31" s="443"/>
      <c r="FZV31" s="443"/>
      <c r="FZW31" s="443"/>
      <c r="FZX31" s="443"/>
      <c r="FZY31" s="443"/>
      <c r="FZZ31" s="443"/>
      <c r="GAA31" s="443"/>
      <c r="GAB31" s="443"/>
      <c r="GAC31" s="443"/>
      <c r="GAD31" s="443"/>
      <c r="GAE31" s="443"/>
      <c r="GAF31" s="443"/>
      <c r="GAG31" s="443"/>
      <c r="GAH31" s="443"/>
      <c r="GAI31" s="443"/>
      <c r="GAJ31" s="443"/>
      <c r="GAK31" s="443"/>
      <c r="GAL31" s="443"/>
      <c r="GAM31" s="443"/>
      <c r="GAN31" s="443"/>
      <c r="GAO31" s="443"/>
      <c r="GAP31" s="443"/>
      <c r="GAQ31" s="443"/>
      <c r="GAR31" s="443"/>
      <c r="GAS31" s="443"/>
      <c r="GAT31" s="443"/>
      <c r="GAU31" s="443"/>
      <c r="GAV31" s="443"/>
      <c r="GAW31" s="443"/>
      <c r="GAX31" s="443"/>
      <c r="GAY31" s="443"/>
      <c r="GAZ31" s="443"/>
      <c r="GBA31" s="443"/>
      <c r="GBB31" s="443"/>
      <c r="GBC31" s="443"/>
      <c r="GBD31" s="443"/>
      <c r="GBE31" s="443"/>
      <c r="GBF31" s="443"/>
      <c r="GBG31" s="443"/>
      <c r="GBH31" s="443"/>
      <c r="GBI31" s="443"/>
      <c r="GBJ31" s="443"/>
      <c r="GBK31" s="443"/>
      <c r="GBL31" s="443"/>
      <c r="GBM31" s="443"/>
      <c r="GBN31" s="443"/>
      <c r="GBO31" s="443"/>
      <c r="GBP31" s="443"/>
      <c r="GBQ31" s="443"/>
      <c r="GBR31" s="443"/>
      <c r="GBS31" s="443"/>
      <c r="GBT31" s="443"/>
      <c r="GBU31" s="443"/>
      <c r="GBV31" s="443"/>
      <c r="GBW31" s="443"/>
      <c r="GBX31" s="443"/>
      <c r="GBY31" s="443"/>
      <c r="GBZ31" s="443"/>
      <c r="GCA31" s="443"/>
      <c r="GCB31" s="443"/>
      <c r="GCC31" s="443"/>
      <c r="GCD31" s="443"/>
      <c r="GCE31" s="443"/>
      <c r="GCF31" s="443"/>
      <c r="GCG31" s="443"/>
      <c r="GCH31" s="443"/>
      <c r="GCI31" s="443"/>
      <c r="GCJ31" s="443"/>
      <c r="GCK31" s="443"/>
      <c r="GCL31" s="443"/>
      <c r="GCM31" s="443"/>
      <c r="GCN31" s="443"/>
      <c r="GCO31" s="443"/>
      <c r="GCP31" s="443"/>
      <c r="GCQ31" s="443"/>
      <c r="GCR31" s="443"/>
      <c r="GCS31" s="443"/>
      <c r="GCT31" s="443"/>
      <c r="GCU31" s="443"/>
      <c r="GCV31" s="443"/>
      <c r="GCW31" s="443"/>
      <c r="GCX31" s="443"/>
      <c r="GCY31" s="443"/>
      <c r="GCZ31" s="443"/>
      <c r="GDA31" s="443"/>
      <c r="GDB31" s="443"/>
      <c r="GDC31" s="443"/>
      <c r="GDD31" s="443"/>
      <c r="GDE31" s="443"/>
      <c r="GDF31" s="443"/>
      <c r="GDG31" s="443"/>
      <c r="GDH31" s="443"/>
      <c r="GDI31" s="443"/>
      <c r="GDJ31" s="443"/>
      <c r="GDK31" s="443"/>
      <c r="GDL31" s="443"/>
      <c r="GDM31" s="443"/>
      <c r="GDN31" s="443"/>
      <c r="GDO31" s="443"/>
      <c r="GDP31" s="443"/>
      <c r="GDQ31" s="443"/>
      <c r="GDR31" s="443"/>
      <c r="GDS31" s="443"/>
      <c r="GDT31" s="443"/>
      <c r="GDU31" s="443"/>
      <c r="GDV31" s="443"/>
      <c r="GDW31" s="443"/>
      <c r="GDX31" s="443"/>
      <c r="GDY31" s="443"/>
      <c r="GDZ31" s="443"/>
      <c r="GEA31" s="443"/>
      <c r="GEB31" s="443"/>
      <c r="GEC31" s="443"/>
      <c r="GED31" s="443"/>
      <c r="GEE31" s="443"/>
      <c r="GEF31" s="443"/>
      <c r="GEG31" s="443"/>
      <c r="GEH31" s="443"/>
      <c r="GEI31" s="443"/>
      <c r="GEJ31" s="443"/>
      <c r="GEK31" s="443"/>
      <c r="GEL31" s="443"/>
      <c r="GEM31" s="443"/>
      <c r="GEN31" s="443"/>
      <c r="GEO31" s="443"/>
      <c r="GEP31" s="443"/>
      <c r="GEQ31" s="443"/>
      <c r="GER31" s="443"/>
      <c r="GES31" s="443"/>
      <c r="GET31" s="443"/>
      <c r="GEU31" s="443"/>
      <c r="GEV31" s="443"/>
      <c r="GEW31" s="443"/>
      <c r="GEX31" s="443"/>
      <c r="GEY31" s="443"/>
      <c r="GEZ31" s="443"/>
      <c r="GFA31" s="443"/>
      <c r="GFB31" s="443"/>
      <c r="GFC31" s="443"/>
      <c r="GFD31" s="443"/>
      <c r="GFE31" s="443"/>
      <c r="GFF31" s="443"/>
      <c r="GFG31" s="443"/>
      <c r="GFH31" s="443"/>
      <c r="GFI31" s="443"/>
      <c r="GFJ31" s="443"/>
      <c r="GFK31" s="443"/>
      <c r="GFL31" s="443"/>
      <c r="GFM31" s="443"/>
      <c r="GFN31" s="443"/>
      <c r="GFO31" s="443"/>
      <c r="GFP31" s="443"/>
      <c r="GFQ31" s="443"/>
      <c r="GFR31" s="443"/>
      <c r="GFS31" s="443"/>
      <c r="GFT31" s="443"/>
      <c r="GFU31" s="443"/>
      <c r="GFV31" s="443"/>
      <c r="GFW31" s="443"/>
      <c r="GFX31" s="443"/>
      <c r="GFY31" s="443"/>
      <c r="GFZ31" s="443"/>
      <c r="GGA31" s="443"/>
      <c r="GGB31" s="443"/>
      <c r="GGC31" s="443"/>
      <c r="GGD31" s="443"/>
      <c r="GGE31" s="443"/>
      <c r="GGF31" s="443"/>
      <c r="GGG31" s="443"/>
      <c r="GGH31" s="443"/>
      <c r="GGI31" s="443"/>
      <c r="GGJ31" s="443"/>
      <c r="GGK31" s="443"/>
      <c r="GGL31" s="443"/>
      <c r="GGM31" s="443"/>
      <c r="GGN31" s="443"/>
      <c r="GGO31" s="443"/>
      <c r="GGP31" s="443"/>
      <c r="GGQ31" s="443"/>
      <c r="GGR31" s="443"/>
      <c r="GGS31" s="443"/>
      <c r="GGT31" s="443"/>
      <c r="GGU31" s="443"/>
      <c r="GGV31" s="443"/>
      <c r="GGW31" s="443"/>
      <c r="GGX31" s="443"/>
      <c r="GGY31" s="443"/>
      <c r="GGZ31" s="443"/>
      <c r="GHA31" s="443"/>
      <c r="GHB31" s="443"/>
      <c r="GHC31" s="443"/>
      <c r="GHD31" s="443"/>
      <c r="GHE31" s="443"/>
      <c r="GHF31" s="443"/>
      <c r="GHG31" s="443"/>
      <c r="GHH31" s="443"/>
      <c r="GHI31" s="443"/>
      <c r="GHJ31" s="443"/>
      <c r="GHK31" s="443"/>
      <c r="GHL31" s="443"/>
      <c r="GHM31" s="443"/>
      <c r="GHN31" s="443"/>
      <c r="GHO31" s="443"/>
      <c r="GHP31" s="443"/>
      <c r="GHQ31" s="443"/>
      <c r="GHR31" s="443"/>
      <c r="GHS31" s="443"/>
      <c r="GHT31" s="443"/>
      <c r="GHU31" s="443"/>
      <c r="GHV31" s="443"/>
      <c r="GHW31" s="443"/>
      <c r="GHX31" s="443"/>
      <c r="GHY31" s="443"/>
      <c r="GHZ31" s="443"/>
      <c r="GIA31" s="443"/>
      <c r="GIB31" s="443"/>
      <c r="GIC31" s="443"/>
      <c r="GID31" s="443"/>
      <c r="GIE31" s="443"/>
      <c r="GIF31" s="443"/>
      <c r="GIG31" s="443"/>
      <c r="GIH31" s="443"/>
      <c r="GII31" s="443"/>
      <c r="GIJ31" s="443"/>
      <c r="GIK31" s="443"/>
      <c r="GIL31" s="443"/>
      <c r="GIM31" s="443"/>
      <c r="GIN31" s="443"/>
      <c r="GIO31" s="443"/>
      <c r="GIP31" s="443"/>
      <c r="GIQ31" s="443"/>
      <c r="GIR31" s="443"/>
      <c r="GIS31" s="443"/>
      <c r="GIT31" s="443"/>
      <c r="GIU31" s="443"/>
      <c r="GIV31" s="443"/>
      <c r="GIW31" s="443"/>
      <c r="GIX31" s="443"/>
      <c r="GIY31" s="443"/>
      <c r="GIZ31" s="443"/>
      <c r="GJA31" s="443"/>
      <c r="GJB31" s="443"/>
      <c r="GJC31" s="443"/>
      <c r="GJD31" s="443"/>
      <c r="GJE31" s="443"/>
      <c r="GJF31" s="443"/>
      <c r="GJG31" s="443"/>
      <c r="GJH31" s="443"/>
      <c r="GJI31" s="443"/>
      <c r="GJJ31" s="443"/>
      <c r="GJK31" s="443"/>
      <c r="GJL31" s="443"/>
      <c r="GJM31" s="443"/>
      <c r="GJN31" s="443"/>
      <c r="GJO31" s="443"/>
      <c r="GJP31" s="443"/>
      <c r="GJQ31" s="443"/>
      <c r="GJR31" s="443"/>
      <c r="GJS31" s="443"/>
      <c r="GJT31" s="443"/>
      <c r="GJU31" s="443"/>
      <c r="GJV31" s="443"/>
      <c r="GJW31" s="443"/>
      <c r="GJX31" s="443"/>
      <c r="GJY31" s="443"/>
      <c r="GJZ31" s="443"/>
      <c r="GKA31" s="443"/>
      <c r="GKB31" s="443"/>
      <c r="GKC31" s="443"/>
      <c r="GKD31" s="443"/>
      <c r="GKE31" s="443"/>
      <c r="GKF31" s="443"/>
      <c r="GKG31" s="443"/>
      <c r="GKH31" s="443"/>
      <c r="GKI31" s="443"/>
      <c r="GKJ31" s="443"/>
      <c r="GKK31" s="443"/>
      <c r="GKL31" s="443"/>
      <c r="GKM31" s="443"/>
      <c r="GKN31" s="443"/>
      <c r="GKO31" s="443"/>
      <c r="GKP31" s="443"/>
      <c r="GKQ31" s="443"/>
      <c r="GKR31" s="443"/>
      <c r="GKS31" s="443"/>
      <c r="GKT31" s="443"/>
      <c r="GKU31" s="443"/>
      <c r="GKV31" s="443"/>
      <c r="GKW31" s="443"/>
      <c r="GKX31" s="443"/>
      <c r="GKY31" s="443"/>
      <c r="GKZ31" s="443"/>
      <c r="GLA31" s="443"/>
      <c r="GLB31" s="443"/>
      <c r="GLC31" s="443"/>
      <c r="GLD31" s="443"/>
      <c r="GLE31" s="443"/>
      <c r="GLF31" s="443"/>
      <c r="GLG31" s="443"/>
      <c r="GLH31" s="443"/>
      <c r="GLI31" s="443"/>
      <c r="GLJ31" s="443"/>
      <c r="GLK31" s="443"/>
      <c r="GLL31" s="443"/>
      <c r="GLM31" s="443"/>
      <c r="GLN31" s="443"/>
      <c r="GLO31" s="443"/>
      <c r="GLP31" s="443"/>
      <c r="GLQ31" s="443"/>
      <c r="GLR31" s="443"/>
      <c r="GLS31" s="443"/>
      <c r="GLT31" s="443"/>
      <c r="GLU31" s="443"/>
      <c r="GLV31" s="443"/>
      <c r="GLW31" s="443"/>
      <c r="GLX31" s="443"/>
      <c r="GLY31" s="443"/>
      <c r="GLZ31" s="443"/>
      <c r="GMA31" s="443"/>
      <c r="GMB31" s="443"/>
      <c r="GMC31" s="443"/>
      <c r="GMD31" s="443"/>
      <c r="GME31" s="443"/>
      <c r="GMF31" s="443"/>
      <c r="GMG31" s="443"/>
      <c r="GMH31" s="443"/>
      <c r="GMI31" s="443"/>
      <c r="GMJ31" s="443"/>
      <c r="GMK31" s="443"/>
      <c r="GML31" s="443"/>
      <c r="GMM31" s="443"/>
      <c r="GMN31" s="443"/>
      <c r="GMO31" s="443"/>
      <c r="GMP31" s="443"/>
      <c r="GMQ31" s="443"/>
      <c r="GMR31" s="443"/>
      <c r="GMS31" s="443"/>
      <c r="GMT31" s="443"/>
      <c r="GMU31" s="443"/>
      <c r="GMV31" s="443"/>
      <c r="GMW31" s="443"/>
      <c r="GMX31" s="443"/>
      <c r="GMY31" s="443"/>
      <c r="GMZ31" s="443"/>
      <c r="GNA31" s="443"/>
      <c r="GNB31" s="443"/>
      <c r="GNC31" s="443"/>
      <c r="GND31" s="443"/>
      <c r="GNE31" s="443"/>
      <c r="GNF31" s="443"/>
      <c r="GNG31" s="443"/>
      <c r="GNH31" s="443"/>
      <c r="GNI31" s="443"/>
      <c r="GNJ31" s="443"/>
      <c r="GNK31" s="443"/>
      <c r="GNL31" s="443"/>
      <c r="GNM31" s="443"/>
      <c r="GNN31" s="443"/>
      <c r="GNO31" s="443"/>
      <c r="GNP31" s="443"/>
      <c r="GNQ31" s="443"/>
      <c r="GNR31" s="443"/>
      <c r="GNS31" s="443"/>
      <c r="GNT31" s="443"/>
      <c r="GNU31" s="443"/>
      <c r="GNV31" s="443"/>
      <c r="GNW31" s="443"/>
      <c r="GNX31" s="443"/>
      <c r="GNY31" s="443"/>
      <c r="GNZ31" s="443"/>
      <c r="GOA31" s="443"/>
      <c r="GOB31" s="443"/>
      <c r="GOC31" s="443"/>
      <c r="GOD31" s="443"/>
      <c r="GOE31" s="443"/>
      <c r="GOF31" s="443"/>
      <c r="GOG31" s="443"/>
      <c r="GOH31" s="443"/>
      <c r="GOI31" s="443"/>
      <c r="GOJ31" s="443"/>
      <c r="GOK31" s="443"/>
      <c r="GOL31" s="443"/>
      <c r="GOM31" s="443"/>
      <c r="GON31" s="443"/>
      <c r="GOO31" s="443"/>
      <c r="GOP31" s="443"/>
      <c r="GOQ31" s="443"/>
      <c r="GOR31" s="443"/>
      <c r="GOS31" s="443"/>
      <c r="GOT31" s="443"/>
      <c r="GOU31" s="443"/>
      <c r="GOV31" s="443"/>
      <c r="GOW31" s="443"/>
      <c r="GOX31" s="443"/>
      <c r="GOY31" s="443"/>
      <c r="GOZ31" s="443"/>
      <c r="GPA31" s="443"/>
      <c r="GPB31" s="443"/>
      <c r="GPC31" s="443"/>
      <c r="GPD31" s="443"/>
      <c r="GPE31" s="443"/>
      <c r="GPF31" s="443"/>
      <c r="GPG31" s="443"/>
      <c r="GPH31" s="443"/>
      <c r="GPI31" s="443"/>
      <c r="GPJ31" s="443"/>
      <c r="GPK31" s="443"/>
      <c r="GPL31" s="443"/>
      <c r="GPM31" s="443"/>
      <c r="GPN31" s="443"/>
      <c r="GPO31" s="443"/>
      <c r="GPP31" s="443"/>
      <c r="GPQ31" s="443"/>
      <c r="GPR31" s="443"/>
      <c r="GPS31" s="443"/>
      <c r="GPT31" s="443"/>
      <c r="GPU31" s="443"/>
      <c r="GPV31" s="443"/>
      <c r="GPW31" s="443"/>
      <c r="GPX31" s="443"/>
      <c r="GPY31" s="443"/>
      <c r="GPZ31" s="443"/>
      <c r="GQA31" s="443"/>
      <c r="GQB31" s="443"/>
      <c r="GQC31" s="443"/>
      <c r="GQD31" s="443"/>
      <c r="GQE31" s="443"/>
      <c r="GQF31" s="443"/>
      <c r="GQG31" s="443"/>
      <c r="GQH31" s="443"/>
      <c r="GQI31" s="443"/>
      <c r="GQJ31" s="443"/>
      <c r="GQK31" s="443"/>
      <c r="GQL31" s="443"/>
      <c r="GQM31" s="443"/>
      <c r="GQN31" s="443"/>
      <c r="GQO31" s="443"/>
      <c r="GQP31" s="443"/>
      <c r="GQQ31" s="443"/>
      <c r="GQR31" s="443"/>
      <c r="GQS31" s="443"/>
      <c r="GQT31" s="443"/>
      <c r="GQU31" s="443"/>
      <c r="GQV31" s="443"/>
      <c r="GQW31" s="443"/>
      <c r="GQX31" s="443"/>
      <c r="GQY31" s="443"/>
      <c r="GQZ31" s="443"/>
      <c r="GRA31" s="443"/>
      <c r="GRB31" s="443"/>
      <c r="GRC31" s="443"/>
      <c r="GRD31" s="443"/>
      <c r="GRE31" s="443"/>
      <c r="GRF31" s="443"/>
      <c r="GRG31" s="443"/>
      <c r="GRH31" s="443"/>
      <c r="GRI31" s="443"/>
      <c r="GRJ31" s="443"/>
      <c r="GRK31" s="443"/>
      <c r="GRL31" s="443"/>
      <c r="GRM31" s="443"/>
      <c r="GRN31" s="443"/>
      <c r="GRO31" s="443"/>
      <c r="GRP31" s="443"/>
      <c r="GRQ31" s="443"/>
      <c r="GRR31" s="443"/>
      <c r="GRS31" s="443"/>
      <c r="GRT31" s="443"/>
      <c r="GRU31" s="443"/>
      <c r="GRV31" s="443"/>
      <c r="GRW31" s="443"/>
      <c r="GRX31" s="443"/>
      <c r="GRY31" s="443"/>
      <c r="GRZ31" s="443"/>
      <c r="GSA31" s="443"/>
      <c r="GSB31" s="443"/>
      <c r="GSC31" s="443"/>
      <c r="GSD31" s="443"/>
      <c r="GSE31" s="443"/>
      <c r="GSF31" s="443"/>
      <c r="GSG31" s="443"/>
      <c r="GSH31" s="443"/>
      <c r="GSI31" s="443"/>
      <c r="GSJ31" s="443"/>
      <c r="GSK31" s="443"/>
      <c r="GSL31" s="443"/>
      <c r="GSM31" s="443"/>
      <c r="GSN31" s="443"/>
      <c r="GSO31" s="443"/>
      <c r="GSP31" s="443"/>
      <c r="GSQ31" s="443"/>
      <c r="GSR31" s="443"/>
      <c r="GSS31" s="443"/>
      <c r="GST31" s="443"/>
      <c r="GSU31" s="443"/>
      <c r="GSV31" s="443"/>
      <c r="GSW31" s="443"/>
      <c r="GSX31" s="443"/>
      <c r="GSY31" s="443"/>
      <c r="GSZ31" s="443"/>
      <c r="GTA31" s="443"/>
      <c r="GTB31" s="443"/>
      <c r="GTC31" s="443"/>
      <c r="GTD31" s="443"/>
      <c r="GTE31" s="443"/>
      <c r="GTF31" s="443"/>
      <c r="GTG31" s="443"/>
      <c r="GTH31" s="443"/>
      <c r="GTI31" s="443"/>
      <c r="GTJ31" s="443"/>
      <c r="GTK31" s="443"/>
      <c r="GTL31" s="443"/>
      <c r="GTM31" s="443"/>
      <c r="GTN31" s="443"/>
      <c r="GTO31" s="443"/>
      <c r="GTP31" s="443"/>
      <c r="GTQ31" s="443"/>
      <c r="GTR31" s="443"/>
      <c r="GTS31" s="443"/>
      <c r="GTT31" s="443"/>
      <c r="GTU31" s="443"/>
      <c r="GTV31" s="443"/>
      <c r="GTW31" s="443"/>
      <c r="GTX31" s="443"/>
      <c r="GTY31" s="443"/>
      <c r="GTZ31" s="443"/>
      <c r="GUA31" s="443"/>
      <c r="GUB31" s="443"/>
      <c r="GUC31" s="443"/>
      <c r="GUD31" s="443"/>
      <c r="GUE31" s="443"/>
      <c r="GUF31" s="443"/>
      <c r="GUG31" s="443"/>
      <c r="GUH31" s="443"/>
      <c r="GUI31" s="443"/>
      <c r="GUJ31" s="443"/>
      <c r="GUK31" s="443"/>
      <c r="GUL31" s="443"/>
      <c r="GUM31" s="443"/>
      <c r="GUN31" s="443"/>
      <c r="GUO31" s="443"/>
      <c r="GUP31" s="443"/>
      <c r="GUQ31" s="443"/>
      <c r="GUR31" s="443"/>
      <c r="GUS31" s="443"/>
      <c r="GUT31" s="443"/>
      <c r="GUU31" s="443"/>
      <c r="GUV31" s="443"/>
      <c r="GUW31" s="443"/>
      <c r="GUX31" s="443"/>
      <c r="GUY31" s="443"/>
      <c r="GUZ31" s="443"/>
      <c r="GVA31" s="443"/>
      <c r="GVB31" s="443"/>
      <c r="GVC31" s="443"/>
      <c r="GVD31" s="443"/>
      <c r="GVE31" s="443"/>
      <c r="GVF31" s="443"/>
      <c r="GVG31" s="443"/>
      <c r="GVH31" s="443"/>
      <c r="GVI31" s="443"/>
      <c r="GVJ31" s="443"/>
      <c r="GVK31" s="443"/>
      <c r="GVL31" s="443"/>
      <c r="GVM31" s="443"/>
      <c r="GVN31" s="443"/>
      <c r="GVO31" s="443"/>
      <c r="GVP31" s="443"/>
      <c r="GVQ31" s="443"/>
      <c r="GVR31" s="443"/>
      <c r="GVS31" s="443"/>
      <c r="GVT31" s="443"/>
      <c r="GVU31" s="443"/>
      <c r="GVV31" s="443"/>
      <c r="GVW31" s="443"/>
      <c r="GVX31" s="443"/>
      <c r="GVY31" s="443"/>
      <c r="GVZ31" s="443"/>
      <c r="GWA31" s="443"/>
      <c r="GWB31" s="443"/>
      <c r="GWC31" s="443"/>
      <c r="GWD31" s="443"/>
      <c r="GWE31" s="443"/>
      <c r="GWF31" s="443"/>
      <c r="GWG31" s="443"/>
      <c r="GWH31" s="443"/>
      <c r="GWI31" s="443"/>
      <c r="GWJ31" s="443"/>
      <c r="GWK31" s="443"/>
      <c r="GWL31" s="443"/>
      <c r="GWM31" s="443"/>
      <c r="GWN31" s="443"/>
      <c r="GWO31" s="443"/>
      <c r="GWP31" s="443"/>
      <c r="GWQ31" s="443"/>
      <c r="GWR31" s="443"/>
      <c r="GWS31" s="443"/>
      <c r="GWT31" s="443"/>
      <c r="GWU31" s="443"/>
      <c r="GWV31" s="443"/>
      <c r="GWW31" s="443"/>
      <c r="GWX31" s="443"/>
      <c r="GWY31" s="443"/>
      <c r="GWZ31" s="443"/>
      <c r="GXA31" s="443"/>
      <c r="GXB31" s="443"/>
      <c r="GXC31" s="443"/>
      <c r="GXD31" s="443"/>
      <c r="GXE31" s="443"/>
      <c r="GXF31" s="443"/>
      <c r="GXG31" s="443"/>
      <c r="GXH31" s="443"/>
      <c r="GXI31" s="443"/>
      <c r="GXJ31" s="443"/>
      <c r="GXK31" s="443"/>
      <c r="GXL31" s="443"/>
      <c r="GXM31" s="443"/>
      <c r="GXN31" s="443"/>
      <c r="GXO31" s="443"/>
      <c r="GXP31" s="443"/>
      <c r="GXQ31" s="443"/>
      <c r="GXR31" s="443"/>
      <c r="GXS31" s="443"/>
      <c r="GXT31" s="443"/>
      <c r="GXU31" s="443"/>
      <c r="GXV31" s="443"/>
      <c r="GXW31" s="443"/>
      <c r="GXX31" s="443"/>
      <c r="GXY31" s="443"/>
      <c r="GXZ31" s="443"/>
      <c r="GYA31" s="443"/>
      <c r="GYB31" s="443"/>
      <c r="GYC31" s="443"/>
      <c r="GYD31" s="443"/>
      <c r="GYE31" s="443"/>
      <c r="GYF31" s="443"/>
      <c r="GYG31" s="443"/>
      <c r="GYH31" s="443"/>
      <c r="GYI31" s="443"/>
      <c r="GYJ31" s="443"/>
      <c r="GYK31" s="443"/>
      <c r="GYL31" s="443"/>
      <c r="GYM31" s="443"/>
      <c r="GYN31" s="443"/>
      <c r="GYO31" s="443"/>
      <c r="GYP31" s="443"/>
      <c r="GYQ31" s="443"/>
      <c r="GYR31" s="443"/>
      <c r="GYS31" s="443"/>
      <c r="GYT31" s="443"/>
      <c r="GYU31" s="443"/>
      <c r="GYV31" s="443"/>
      <c r="GYW31" s="443"/>
      <c r="GYX31" s="443"/>
      <c r="GYY31" s="443"/>
      <c r="GYZ31" s="443"/>
      <c r="GZA31" s="443"/>
      <c r="GZB31" s="443"/>
      <c r="GZC31" s="443"/>
      <c r="GZD31" s="443"/>
      <c r="GZE31" s="443"/>
      <c r="GZF31" s="443"/>
      <c r="GZG31" s="443"/>
      <c r="GZH31" s="443"/>
      <c r="GZI31" s="443"/>
      <c r="GZJ31" s="443"/>
      <c r="GZK31" s="443"/>
      <c r="GZL31" s="443"/>
      <c r="GZM31" s="443"/>
      <c r="GZN31" s="443"/>
      <c r="GZO31" s="443"/>
      <c r="GZP31" s="443"/>
      <c r="GZQ31" s="443"/>
      <c r="GZR31" s="443"/>
      <c r="GZS31" s="443"/>
      <c r="GZT31" s="443"/>
      <c r="GZU31" s="443"/>
      <c r="GZV31" s="443"/>
      <c r="GZW31" s="443"/>
      <c r="GZX31" s="443"/>
      <c r="GZY31" s="443"/>
      <c r="GZZ31" s="443"/>
      <c r="HAA31" s="443"/>
      <c r="HAB31" s="443"/>
      <c r="HAC31" s="443"/>
      <c r="HAD31" s="443"/>
      <c r="HAE31" s="443"/>
      <c r="HAF31" s="443"/>
      <c r="HAG31" s="443"/>
      <c r="HAH31" s="443"/>
      <c r="HAI31" s="443"/>
      <c r="HAJ31" s="443"/>
      <c r="HAK31" s="443"/>
      <c r="HAL31" s="443"/>
      <c r="HAM31" s="443"/>
      <c r="HAN31" s="443"/>
      <c r="HAO31" s="443"/>
      <c r="HAP31" s="443"/>
      <c r="HAQ31" s="443"/>
      <c r="HAR31" s="443"/>
      <c r="HAS31" s="443"/>
      <c r="HAT31" s="443"/>
      <c r="HAU31" s="443"/>
      <c r="HAV31" s="443"/>
      <c r="HAW31" s="443"/>
      <c r="HAX31" s="443"/>
      <c r="HAY31" s="443"/>
      <c r="HAZ31" s="443"/>
      <c r="HBA31" s="443"/>
      <c r="HBB31" s="443"/>
      <c r="HBC31" s="443"/>
      <c r="HBD31" s="443"/>
      <c r="HBE31" s="443"/>
      <c r="HBF31" s="443"/>
      <c r="HBG31" s="443"/>
      <c r="HBH31" s="443"/>
      <c r="HBI31" s="443"/>
      <c r="HBJ31" s="443"/>
      <c r="HBK31" s="443"/>
      <c r="HBL31" s="443"/>
      <c r="HBM31" s="443"/>
      <c r="HBN31" s="443"/>
      <c r="HBO31" s="443"/>
      <c r="HBP31" s="443"/>
      <c r="HBQ31" s="443"/>
      <c r="HBR31" s="443"/>
      <c r="HBS31" s="443"/>
      <c r="HBT31" s="443"/>
      <c r="HBU31" s="443"/>
      <c r="HBV31" s="443"/>
      <c r="HBW31" s="443"/>
      <c r="HBX31" s="443"/>
      <c r="HBY31" s="443"/>
      <c r="HBZ31" s="443"/>
      <c r="HCA31" s="443"/>
      <c r="HCB31" s="443"/>
      <c r="HCC31" s="443"/>
      <c r="HCD31" s="443"/>
      <c r="HCE31" s="443"/>
      <c r="HCF31" s="443"/>
      <c r="HCG31" s="443"/>
      <c r="HCH31" s="443"/>
      <c r="HCI31" s="443"/>
      <c r="HCJ31" s="443"/>
      <c r="HCK31" s="443"/>
      <c r="HCL31" s="443"/>
      <c r="HCM31" s="443"/>
      <c r="HCN31" s="443"/>
      <c r="HCO31" s="443"/>
      <c r="HCP31" s="443"/>
      <c r="HCQ31" s="443"/>
      <c r="HCR31" s="443"/>
      <c r="HCS31" s="443"/>
      <c r="HCT31" s="443"/>
      <c r="HCU31" s="443"/>
      <c r="HCV31" s="443"/>
      <c r="HCW31" s="443"/>
      <c r="HCX31" s="443"/>
      <c r="HCY31" s="443"/>
      <c r="HCZ31" s="443"/>
      <c r="HDA31" s="443"/>
      <c r="HDB31" s="443"/>
      <c r="HDC31" s="443"/>
      <c r="HDD31" s="443"/>
      <c r="HDE31" s="443"/>
      <c r="HDF31" s="443"/>
      <c r="HDG31" s="443"/>
      <c r="HDH31" s="443"/>
      <c r="HDI31" s="443"/>
      <c r="HDJ31" s="443"/>
      <c r="HDK31" s="443"/>
      <c r="HDL31" s="443"/>
      <c r="HDM31" s="443"/>
      <c r="HDN31" s="443"/>
      <c r="HDO31" s="443"/>
      <c r="HDP31" s="443"/>
      <c r="HDQ31" s="443"/>
      <c r="HDR31" s="443"/>
      <c r="HDS31" s="443"/>
      <c r="HDT31" s="443"/>
      <c r="HDU31" s="443"/>
      <c r="HDV31" s="443"/>
      <c r="HDW31" s="443"/>
      <c r="HDX31" s="443"/>
      <c r="HDY31" s="443"/>
      <c r="HDZ31" s="443"/>
      <c r="HEA31" s="443"/>
      <c r="HEB31" s="443"/>
      <c r="HEC31" s="443"/>
      <c r="HED31" s="443"/>
      <c r="HEE31" s="443"/>
      <c r="HEF31" s="443"/>
      <c r="HEG31" s="443"/>
      <c r="HEH31" s="443"/>
      <c r="HEI31" s="443"/>
      <c r="HEJ31" s="443"/>
      <c r="HEK31" s="443"/>
      <c r="HEL31" s="443"/>
      <c r="HEM31" s="443"/>
      <c r="HEN31" s="443"/>
      <c r="HEO31" s="443"/>
      <c r="HEP31" s="443"/>
      <c r="HEQ31" s="443"/>
      <c r="HER31" s="443"/>
      <c r="HES31" s="443"/>
      <c r="HET31" s="443"/>
      <c r="HEU31" s="443"/>
      <c r="HEV31" s="443"/>
      <c r="HEW31" s="443"/>
      <c r="HEX31" s="443"/>
      <c r="HEY31" s="443"/>
      <c r="HEZ31" s="443"/>
      <c r="HFA31" s="443"/>
      <c r="HFB31" s="443"/>
      <c r="HFC31" s="443"/>
      <c r="HFD31" s="443"/>
      <c r="HFE31" s="443"/>
      <c r="HFF31" s="443"/>
      <c r="HFG31" s="443"/>
      <c r="HFH31" s="443"/>
      <c r="HFI31" s="443"/>
      <c r="HFJ31" s="443"/>
      <c r="HFK31" s="443"/>
      <c r="HFL31" s="443"/>
      <c r="HFM31" s="443"/>
      <c r="HFN31" s="443"/>
      <c r="HFO31" s="443"/>
      <c r="HFP31" s="443"/>
      <c r="HFQ31" s="443"/>
      <c r="HFR31" s="443"/>
      <c r="HFS31" s="443"/>
      <c r="HFT31" s="443"/>
      <c r="HFU31" s="443"/>
      <c r="HFV31" s="443"/>
      <c r="HFW31" s="443"/>
      <c r="HFX31" s="443"/>
      <c r="HFY31" s="443"/>
      <c r="HFZ31" s="443"/>
      <c r="HGA31" s="443"/>
      <c r="HGB31" s="443"/>
      <c r="HGC31" s="443"/>
      <c r="HGD31" s="443"/>
      <c r="HGE31" s="443"/>
      <c r="HGF31" s="443"/>
      <c r="HGG31" s="443"/>
      <c r="HGH31" s="443"/>
      <c r="HGI31" s="443"/>
      <c r="HGJ31" s="443"/>
      <c r="HGK31" s="443"/>
      <c r="HGL31" s="443"/>
      <c r="HGM31" s="443"/>
      <c r="HGN31" s="443"/>
      <c r="HGO31" s="443"/>
      <c r="HGP31" s="443"/>
      <c r="HGQ31" s="443"/>
      <c r="HGR31" s="443"/>
      <c r="HGS31" s="443"/>
      <c r="HGT31" s="443"/>
      <c r="HGU31" s="443"/>
      <c r="HGV31" s="443"/>
      <c r="HGW31" s="443"/>
      <c r="HGX31" s="443"/>
      <c r="HGY31" s="443"/>
      <c r="HGZ31" s="443"/>
      <c r="HHA31" s="443"/>
      <c r="HHB31" s="443"/>
      <c r="HHC31" s="443"/>
      <c r="HHD31" s="443"/>
      <c r="HHE31" s="443"/>
      <c r="HHF31" s="443"/>
      <c r="HHG31" s="443"/>
      <c r="HHH31" s="443"/>
      <c r="HHI31" s="443"/>
      <c r="HHJ31" s="443"/>
      <c r="HHK31" s="443"/>
      <c r="HHL31" s="443"/>
      <c r="HHM31" s="443"/>
      <c r="HHN31" s="443"/>
      <c r="HHO31" s="443"/>
      <c r="HHP31" s="443"/>
      <c r="HHQ31" s="443"/>
      <c r="HHR31" s="443"/>
      <c r="HHS31" s="443"/>
      <c r="HHT31" s="443"/>
      <c r="HHU31" s="443"/>
      <c r="HHV31" s="443"/>
      <c r="HHW31" s="443"/>
      <c r="HHX31" s="443"/>
      <c r="HHY31" s="443"/>
      <c r="HHZ31" s="443"/>
      <c r="HIA31" s="443"/>
      <c r="HIB31" s="443"/>
      <c r="HIC31" s="443"/>
      <c r="HID31" s="443"/>
      <c r="HIE31" s="443"/>
      <c r="HIF31" s="443"/>
      <c r="HIG31" s="443"/>
      <c r="HIH31" s="443"/>
      <c r="HII31" s="443"/>
      <c r="HIJ31" s="443"/>
      <c r="HIK31" s="443"/>
      <c r="HIL31" s="443"/>
      <c r="HIM31" s="443"/>
      <c r="HIN31" s="443"/>
      <c r="HIO31" s="443"/>
      <c r="HIP31" s="443"/>
      <c r="HIQ31" s="443"/>
      <c r="HIR31" s="443"/>
      <c r="HIS31" s="443"/>
      <c r="HIT31" s="443"/>
      <c r="HIU31" s="443"/>
      <c r="HIV31" s="443"/>
      <c r="HIW31" s="443"/>
      <c r="HIX31" s="443"/>
      <c r="HIY31" s="443"/>
      <c r="HIZ31" s="443"/>
      <c r="HJA31" s="443"/>
      <c r="HJB31" s="443"/>
      <c r="HJC31" s="443"/>
      <c r="HJD31" s="443"/>
      <c r="HJE31" s="443"/>
      <c r="HJF31" s="443"/>
      <c r="HJG31" s="443"/>
      <c r="HJH31" s="443"/>
      <c r="HJI31" s="443"/>
      <c r="HJJ31" s="443"/>
      <c r="HJK31" s="443"/>
      <c r="HJL31" s="443"/>
      <c r="HJM31" s="443"/>
      <c r="HJN31" s="443"/>
      <c r="HJO31" s="443"/>
      <c r="HJP31" s="443"/>
      <c r="HJQ31" s="443"/>
      <c r="HJR31" s="443"/>
      <c r="HJS31" s="443"/>
      <c r="HJT31" s="443"/>
      <c r="HJU31" s="443"/>
      <c r="HJV31" s="443"/>
      <c r="HJW31" s="443"/>
      <c r="HJX31" s="443"/>
      <c r="HJY31" s="443"/>
      <c r="HJZ31" s="443"/>
      <c r="HKA31" s="443"/>
      <c r="HKB31" s="443"/>
      <c r="HKC31" s="443"/>
      <c r="HKD31" s="443"/>
      <c r="HKE31" s="443"/>
      <c r="HKF31" s="443"/>
      <c r="HKG31" s="443"/>
      <c r="HKH31" s="443"/>
      <c r="HKI31" s="443"/>
      <c r="HKJ31" s="443"/>
      <c r="HKK31" s="443"/>
      <c r="HKL31" s="443"/>
      <c r="HKM31" s="443"/>
      <c r="HKN31" s="443"/>
      <c r="HKO31" s="443"/>
      <c r="HKP31" s="443"/>
      <c r="HKQ31" s="443"/>
      <c r="HKR31" s="443"/>
      <c r="HKS31" s="443"/>
      <c r="HKT31" s="443"/>
      <c r="HKU31" s="443"/>
      <c r="HKV31" s="443"/>
      <c r="HKW31" s="443"/>
      <c r="HKX31" s="443"/>
      <c r="HKY31" s="443"/>
      <c r="HKZ31" s="443"/>
      <c r="HLA31" s="443"/>
      <c r="HLB31" s="443"/>
      <c r="HLC31" s="443"/>
      <c r="HLD31" s="443"/>
      <c r="HLE31" s="443"/>
      <c r="HLF31" s="443"/>
      <c r="HLG31" s="443"/>
      <c r="HLH31" s="443"/>
      <c r="HLI31" s="443"/>
      <c r="HLJ31" s="443"/>
      <c r="HLK31" s="443"/>
      <c r="HLL31" s="443"/>
      <c r="HLM31" s="443"/>
      <c r="HLN31" s="443"/>
      <c r="HLO31" s="443"/>
      <c r="HLP31" s="443"/>
      <c r="HLQ31" s="443"/>
      <c r="HLR31" s="443"/>
      <c r="HLS31" s="443"/>
      <c r="HLT31" s="443"/>
      <c r="HLU31" s="443"/>
      <c r="HLV31" s="443"/>
      <c r="HLW31" s="443"/>
      <c r="HLX31" s="443"/>
      <c r="HLY31" s="443"/>
      <c r="HLZ31" s="443"/>
      <c r="HMA31" s="443"/>
      <c r="HMB31" s="443"/>
      <c r="HMC31" s="443"/>
      <c r="HMD31" s="443"/>
      <c r="HME31" s="443"/>
      <c r="HMF31" s="443"/>
      <c r="HMG31" s="443"/>
      <c r="HMH31" s="443"/>
      <c r="HMI31" s="443"/>
      <c r="HMJ31" s="443"/>
      <c r="HMK31" s="443"/>
      <c r="HML31" s="443"/>
      <c r="HMM31" s="443"/>
      <c r="HMN31" s="443"/>
      <c r="HMO31" s="443"/>
      <c r="HMP31" s="443"/>
      <c r="HMQ31" s="443"/>
      <c r="HMR31" s="443"/>
      <c r="HMS31" s="443"/>
      <c r="HMT31" s="443"/>
      <c r="HMU31" s="443"/>
      <c r="HMV31" s="443"/>
      <c r="HMW31" s="443"/>
      <c r="HMX31" s="443"/>
      <c r="HMY31" s="443"/>
      <c r="HMZ31" s="443"/>
      <c r="HNA31" s="443"/>
      <c r="HNB31" s="443"/>
      <c r="HNC31" s="443"/>
      <c r="HND31" s="443"/>
      <c r="HNE31" s="443"/>
      <c r="HNF31" s="443"/>
      <c r="HNG31" s="443"/>
      <c r="HNH31" s="443"/>
      <c r="HNI31" s="443"/>
      <c r="HNJ31" s="443"/>
      <c r="HNK31" s="443"/>
      <c r="HNL31" s="443"/>
      <c r="HNM31" s="443"/>
      <c r="HNN31" s="443"/>
      <c r="HNO31" s="443"/>
      <c r="HNP31" s="443"/>
      <c r="HNQ31" s="443"/>
      <c r="HNR31" s="443"/>
      <c r="HNS31" s="443"/>
      <c r="HNT31" s="443"/>
      <c r="HNU31" s="443"/>
      <c r="HNV31" s="443"/>
      <c r="HNW31" s="443"/>
      <c r="HNX31" s="443"/>
      <c r="HNY31" s="443"/>
      <c r="HNZ31" s="443"/>
      <c r="HOA31" s="443"/>
      <c r="HOB31" s="443"/>
      <c r="HOC31" s="443"/>
      <c r="HOD31" s="443"/>
      <c r="HOE31" s="443"/>
      <c r="HOF31" s="443"/>
      <c r="HOG31" s="443"/>
      <c r="HOH31" s="443"/>
      <c r="HOI31" s="443"/>
      <c r="HOJ31" s="443"/>
      <c r="HOK31" s="443"/>
      <c r="HOL31" s="443"/>
      <c r="HOM31" s="443"/>
      <c r="HON31" s="443"/>
      <c r="HOO31" s="443"/>
      <c r="HOP31" s="443"/>
      <c r="HOQ31" s="443"/>
      <c r="HOR31" s="443"/>
      <c r="HOS31" s="443"/>
      <c r="HOT31" s="443"/>
      <c r="HOU31" s="443"/>
      <c r="HOV31" s="443"/>
      <c r="HOW31" s="443"/>
      <c r="HOX31" s="443"/>
      <c r="HOY31" s="443"/>
      <c r="HOZ31" s="443"/>
      <c r="HPA31" s="443"/>
      <c r="HPB31" s="443"/>
      <c r="HPC31" s="443"/>
      <c r="HPD31" s="443"/>
      <c r="HPE31" s="443"/>
      <c r="HPF31" s="443"/>
      <c r="HPG31" s="443"/>
      <c r="HPH31" s="443"/>
      <c r="HPI31" s="443"/>
      <c r="HPJ31" s="443"/>
      <c r="HPK31" s="443"/>
      <c r="HPL31" s="443"/>
      <c r="HPM31" s="443"/>
      <c r="HPN31" s="443"/>
      <c r="HPO31" s="443"/>
      <c r="HPP31" s="443"/>
      <c r="HPQ31" s="443"/>
      <c r="HPR31" s="443"/>
      <c r="HPS31" s="443"/>
      <c r="HPT31" s="443"/>
      <c r="HPU31" s="443"/>
      <c r="HPV31" s="443"/>
      <c r="HPW31" s="443"/>
      <c r="HPX31" s="443"/>
      <c r="HPY31" s="443"/>
      <c r="HPZ31" s="443"/>
      <c r="HQA31" s="443"/>
      <c r="HQB31" s="443"/>
      <c r="HQC31" s="443"/>
      <c r="HQD31" s="443"/>
      <c r="HQE31" s="443"/>
      <c r="HQF31" s="443"/>
      <c r="HQG31" s="443"/>
      <c r="HQH31" s="443"/>
      <c r="HQI31" s="443"/>
      <c r="HQJ31" s="443"/>
      <c r="HQK31" s="443"/>
      <c r="HQL31" s="443"/>
      <c r="HQM31" s="443"/>
      <c r="HQN31" s="443"/>
      <c r="HQO31" s="443"/>
      <c r="HQP31" s="443"/>
      <c r="HQQ31" s="443"/>
      <c r="HQR31" s="443"/>
      <c r="HQS31" s="443"/>
      <c r="HQT31" s="443"/>
      <c r="HQU31" s="443"/>
      <c r="HQV31" s="443"/>
      <c r="HQW31" s="443"/>
      <c r="HQX31" s="443"/>
      <c r="HQY31" s="443"/>
      <c r="HQZ31" s="443"/>
      <c r="HRA31" s="443"/>
      <c r="HRB31" s="443"/>
      <c r="HRC31" s="443"/>
      <c r="HRD31" s="443"/>
      <c r="HRE31" s="443"/>
      <c r="HRF31" s="443"/>
      <c r="HRG31" s="443"/>
      <c r="HRH31" s="443"/>
      <c r="HRI31" s="443"/>
      <c r="HRJ31" s="443"/>
      <c r="HRK31" s="443"/>
      <c r="HRL31" s="443"/>
      <c r="HRM31" s="443"/>
      <c r="HRN31" s="443"/>
      <c r="HRO31" s="443"/>
      <c r="HRP31" s="443"/>
      <c r="HRQ31" s="443"/>
      <c r="HRR31" s="443"/>
      <c r="HRS31" s="443"/>
      <c r="HRT31" s="443"/>
      <c r="HRU31" s="443"/>
      <c r="HRV31" s="443"/>
      <c r="HRW31" s="443"/>
      <c r="HRX31" s="443"/>
      <c r="HRY31" s="443"/>
      <c r="HRZ31" s="443"/>
      <c r="HSA31" s="443"/>
      <c r="HSB31" s="443"/>
      <c r="HSC31" s="443"/>
      <c r="HSD31" s="443"/>
      <c r="HSE31" s="443"/>
      <c r="HSF31" s="443"/>
      <c r="HSG31" s="443"/>
      <c r="HSH31" s="443"/>
      <c r="HSI31" s="443"/>
      <c r="HSJ31" s="443"/>
      <c r="HSK31" s="443"/>
      <c r="HSL31" s="443"/>
      <c r="HSM31" s="443"/>
      <c r="HSN31" s="443"/>
      <c r="HSO31" s="443"/>
      <c r="HSP31" s="443"/>
      <c r="HSQ31" s="443"/>
      <c r="HSR31" s="443"/>
      <c r="HSS31" s="443"/>
      <c r="HST31" s="443"/>
      <c r="HSU31" s="443"/>
      <c r="HSV31" s="443"/>
      <c r="HSW31" s="443"/>
      <c r="HSX31" s="443"/>
      <c r="HSY31" s="443"/>
      <c r="HSZ31" s="443"/>
      <c r="HTA31" s="443"/>
      <c r="HTB31" s="443"/>
      <c r="HTC31" s="443"/>
      <c r="HTD31" s="443"/>
      <c r="HTE31" s="443"/>
      <c r="HTF31" s="443"/>
      <c r="HTG31" s="443"/>
      <c r="HTH31" s="443"/>
      <c r="HTI31" s="443"/>
      <c r="HTJ31" s="443"/>
      <c r="HTK31" s="443"/>
      <c r="HTL31" s="443"/>
      <c r="HTM31" s="443"/>
      <c r="HTN31" s="443"/>
      <c r="HTO31" s="443"/>
      <c r="HTP31" s="443"/>
      <c r="HTQ31" s="443"/>
      <c r="HTR31" s="443"/>
      <c r="HTS31" s="443"/>
      <c r="HTT31" s="443"/>
      <c r="HTU31" s="443"/>
      <c r="HTV31" s="443"/>
      <c r="HTW31" s="443"/>
      <c r="HTX31" s="443"/>
      <c r="HTY31" s="443"/>
      <c r="HTZ31" s="443"/>
      <c r="HUA31" s="443"/>
      <c r="HUB31" s="443"/>
      <c r="HUC31" s="443"/>
      <c r="HUD31" s="443"/>
      <c r="HUE31" s="443"/>
      <c r="HUF31" s="443"/>
      <c r="HUG31" s="443"/>
      <c r="HUH31" s="443"/>
      <c r="HUI31" s="443"/>
      <c r="HUJ31" s="443"/>
      <c r="HUK31" s="443"/>
      <c r="HUL31" s="443"/>
      <c r="HUM31" s="443"/>
      <c r="HUN31" s="443"/>
      <c r="HUO31" s="443"/>
      <c r="HUP31" s="443"/>
      <c r="HUQ31" s="443"/>
      <c r="HUR31" s="443"/>
      <c r="HUS31" s="443"/>
      <c r="HUT31" s="443"/>
      <c r="HUU31" s="443"/>
      <c r="HUV31" s="443"/>
      <c r="HUW31" s="443"/>
      <c r="HUX31" s="443"/>
      <c r="HUY31" s="443"/>
      <c r="HUZ31" s="443"/>
      <c r="HVA31" s="443"/>
      <c r="HVB31" s="443"/>
      <c r="HVC31" s="443"/>
      <c r="HVD31" s="443"/>
      <c r="HVE31" s="443"/>
      <c r="HVF31" s="443"/>
      <c r="HVG31" s="443"/>
      <c r="HVH31" s="443"/>
      <c r="HVI31" s="443"/>
      <c r="HVJ31" s="443"/>
      <c r="HVK31" s="443"/>
      <c r="HVL31" s="443"/>
      <c r="HVM31" s="443"/>
      <c r="HVN31" s="443"/>
      <c r="HVO31" s="443"/>
      <c r="HVP31" s="443"/>
      <c r="HVQ31" s="443"/>
      <c r="HVR31" s="443"/>
      <c r="HVS31" s="443"/>
      <c r="HVT31" s="443"/>
      <c r="HVU31" s="443"/>
      <c r="HVV31" s="443"/>
      <c r="HVW31" s="443"/>
      <c r="HVX31" s="443"/>
      <c r="HVY31" s="443"/>
      <c r="HVZ31" s="443"/>
      <c r="HWA31" s="443"/>
      <c r="HWB31" s="443"/>
      <c r="HWC31" s="443"/>
      <c r="HWD31" s="443"/>
      <c r="HWE31" s="443"/>
      <c r="HWF31" s="443"/>
      <c r="HWG31" s="443"/>
      <c r="HWH31" s="443"/>
      <c r="HWI31" s="443"/>
      <c r="HWJ31" s="443"/>
      <c r="HWK31" s="443"/>
      <c r="HWL31" s="443"/>
      <c r="HWM31" s="443"/>
      <c r="HWN31" s="443"/>
      <c r="HWO31" s="443"/>
      <c r="HWP31" s="443"/>
      <c r="HWQ31" s="443"/>
      <c r="HWR31" s="443"/>
      <c r="HWS31" s="443"/>
      <c r="HWT31" s="443"/>
      <c r="HWU31" s="443"/>
      <c r="HWV31" s="443"/>
      <c r="HWW31" s="443"/>
      <c r="HWX31" s="443"/>
      <c r="HWY31" s="443"/>
      <c r="HWZ31" s="443"/>
      <c r="HXA31" s="443"/>
      <c r="HXB31" s="443"/>
      <c r="HXC31" s="443"/>
      <c r="HXD31" s="443"/>
      <c r="HXE31" s="443"/>
      <c r="HXF31" s="443"/>
      <c r="HXG31" s="443"/>
      <c r="HXH31" s="443"/>
      <c r="HXI31" s="443"/>
      <c r="HXJ31" s="443"/>
      <c r="HXK31" s="443"/>
      <c r="HXL31" s="443"/>
      <c r="HXM31" s="443"/>
      <c r="HXN31" s="443"/>
      <c r="HXO31" s="443"/>
      <c r="HXP31" s="443"/>
      <c r="HXQ31" s="443"/>
      <c r="HXR31" s="443"/>
      <c r="HXS31" s="443"/>
      <c r="HXT31" s="443"/>
      <c r="HXU31" s="443"/>
      <c r="HXV31" s="443"/>
      <c r="HXW31" s="443"/>
      <c r="HXX31" s="443"/>
      <c r="HXY31" s="443"/>
      <c r="HXZ31" s="443"/>
      <c r="HYA31" s="443"/>
      <c r="HYB31" s="443"/>
      <c r="HYC31" s="443"/>
      <c r="HYD31" s="443"/>
      <c r="HYE31" s="443"/>
      <c r="HYF31" s="443"/>
      <c r="HYG31" s="443"/>
      <c r="HYH31" s="443"/>
      <c r="HYI31" s="443"/>
      <c r="HYJ31" s="443"/>
      <c r="HYK31" s="443"/>
      <c r="HYL31" s="443"/>
      <c r="HYM31" s="443"/>
      <c r="HYN31" s="443"/>
      <c r="HYO31" s="443"/>
      <c r="HYP31" s="443"/>
      <c r="HYQ31" s="443"/>
      <c r="HYR31" s="443"/>
      <c r="HYS31" s="443"/>
      <c r="HYT31" s="443"/>
      <c r="HYU31" s="443"/>
      <c r="HYV31" s="443"/>
      <c r="HYW31" s="443"/>
      <c r="HYX31" s="443"/>
      <c r="HYY31" s="443"/>
      <c r="HYZ31" s="443"/>
      <c r="HZA31" s="443"/>
      <c r="HZB31" s="443"/>
      <c r="HZC31" s="443"/>
      <c r="HZD31" s="443"/>
      <c r="HZE31" s="443"/>
      <c r="HZF31" s="443"/>
      <c r="HZG31" s="443"/>
      <c r="HZH31" s="443"/>
      <c r="HZI31" s="443"/>
      <c r="HZJ31" s="443"/>
      <c r="HZK31" s="443"/>
      <c r="HZL31" s="443"/>
      <c r="HZM31" s="443"/>
      <c r="HZN31" s="443"/>
      <c r="HZO31" s="443"/>
      <c r="HZP31" s="443"/>
      <c r="HZQ31" s="443"/>
      <c r="HZR31" s="443"/>
      <c r="HZS31" s="443"/>
      <c r="HZT31" s="443"/>
      <c r="HZU31" s="443"/>
      <c r="HZV31" s="443"/>
      <c r="HZW31" s="443"/>
      <c r="HZX31" s="443"/>
      <c r="HZY31" s="443"/>
      <c r="HZZ31" s="443"/>
      <c r="IAA31" s="443"/>
      <c r="IAB31" s="443"/>
      <c r="IAC31" s="443"/>
      <c r="IAD31" s="443"/>
      <c r="IAE31" s="443"/>
      <c r="IAF31" s="443"/>
      <c r="IAG31" s="443"/>
      <c r="IAH31" s="443"/>
      <c r="IAI31" s="443"/>
      <c r="IAJ31" s="443"/>
      <c r="IAK31" s="443"/>
      <c r="IAL31" s="443"/>
      <c r="IAM31" s="443"/>
      <c r="IAN31" s="443"/>
      <c r="IAO31" s="443"/>
      <c r="IAP31" s="443"/>
      <c r="IAQ31" s="443"/>
      <c r="IAR31" s="443"/>
      <c r="IAS31" s="443"/>
      <c r="IAT31" s="443"/>
      <c r="IAU31" s="443"/>
      <c r="IAV31" s="443"/>
      <c r="IAW31" s="443"/>
      <c r="IAX31" s="443"/>
      <c r="IAY31" s="443"/>
      <c r="IAZ31" s="443"/>
      <c r="IBA31" s="443"/>
      <c r="IBB31" s="443"/>
      <c r="IBC31" s="443"/>
      <c r="IBD31" s="443"/>
      <c r="IBE31" s="443"/>
      <c r="IBF31" s="443"/>
      <c r="IBG31" s="443"/>
      <c r="IBH31" s="443"/>
      <c r="IBI31" s="443"/>
      <c r="IBJ31" s="443"/>
      <c r="IBK31" s="443"/>
      <c r="IBL31" s="443"/>
      <c r="IBM31" s="443"/>
      <c r="IBN31" s="443"/>
      <c r="IBO31" s="443"/>
      <c r="IBP31" s="443"/>
      <c r="IBQ31" s="443"/>
      <c r="IBR31" s="443"/>
      <c r="IBS31" s="443"/>
      <c r="IBT31" s="443"/>
      <c r="IBU31" s="443"/>
      <c r="IBV31" s="443"/>
      <c r="IBW31" s="443"/>
      <c r="IBX31" s="443"/>
      <c r="IBY31" s="443"/>
      <c r="IBZ31" s="443"/>
      <c r="ICA31" s="443"/>
      <c r="ICB31" s="443"/>
      <c r="ICC31" s="443"/>
      <c r="ICD31" s="443"/>
      <c r="ICE31" s="443"/>
      <c r="ICF31" s="443"/>
      <c r="ICG31" s="443"/>
      <c r="ICH31" s="443"/>
      <c r="ICI31" s="443"/>
      <c r="ICJ31" s="443"/>
      <c r="ICK31" s="443"/>
      <c r="ICL31" s="443"/>
      <c r="ICM31" s="443"/>
      <c r="ICN31" s="443"/>
      <c r="ICO31" s="443"/>
      <c r="ICP31" s="443"/>
      <c r="ICQ31" s="443"/>
      <c r="ICR31" s="443"/>
      <c r="ICS31" s="443"/>
      <c r="ICT31" s="443"/>
      <c r="ICU31" s="443"/>
      <c r="ICV31" s="443"/>
      <c r="ICW31" s="443"/>
      <c r="ICX31" s="443"/>
      <c r="ICY31" s="443"/>
      <c r="ICZ31" s="443"/>
      <c r="IDA31" s="443"/>
      <c r="IDB31" s="443"/>
      <c r="IDC31" s="443"/>
      <c r="IDD31" s="443"/>
      <c r="IDE31" s="443"/>
      <c r="IDF31" s="443"/>
      <c r="IDG31" s="443"/>
      <c r="IDH31" s="443"/>
      <c r="IDI31" s="443"/>
      <c r="IDJ31" s="443"/>
      <c r="IDK31" s="443"/>
      <c r="IDL31" s="443"/>
      <c r="IDM31" s="443"/>
      <c r="IDN31" s="443"/>
      <c r="IDO31" s="443"/>
      <c r="IDP31" s="443"/>
      <c r="IDQ31" s="443"/>
      <c r="IDR31" s="443"/>
      <c r="IDS31" s="443"/>
      <c r="IDT31" s="443"/>
      <c r="IDU31" s="443"/>
      <c r="IDV31" s="443"/>
      <c r="IDW31" s="443"/>
      <c r="IDX31" s="443"/>
      <c r="IDY31" s="443"/>
      <c r="IDZ31" s="443"/>
      <c r="IEA31" s="443"/>
      <c r="IEB31" s="443"/>
      <c r="IEC31" s="443"/>
      <c r="IED31" s="443"/>
      <c r="IEE31" s="443"/>
      <c r="IEF31" s="443"/>
      <c r="IEG31" s="443"/>
      <c r="IEH31" s="443"/>
      <c r="IEI31" s="443"/>
      <c r="IEJ31" s="443"/>
      <c r="IEK31" s="443"/>
      <c r="IEL31" s="443"/>
      <c r="IEM31" s="443"/>
      <c r="IEN31" s="443"/>
      <c r="IEO31" s="443"/>
      <c r="IEP31" s="443"/>
      <c r="IEQ31" s="443"/>
      <c r="IER31" s="443"/>
      <c r="IES31" s="443"/>
      <c r="IET31" s="443"/>
      <c r="IEU31" s="443"/>
      <c r="IEV31" s="443"/>
      <c r="IEW31" s="443"/>
      <c r="IEX31" s="443"/>
      <c r="IEY31" s="443"/>
      <c r="IEZ31" s="443"/>
      <c r="IFA31" s="443"/>
      <c r="IFB31" s="443"/>
      <c r="IFC31" s="443"/>
      <c r="IFD31" s="443"/>
      <c r="IFE31" s="443"/>
      <c r="IFF31" s="443"/>
      <c r="IFG31" s="443"/>
      <c r="IFH31" s="443"/>
      <c r="IFI31" s="443"/>
      <c r="IFJ31" s="443"/>
      <c r="IFK31" s="443"/>
      <c r="IFL31" s="443"/>
      <c r="IFM31" s="443"/>
      <c r="IFN31" s="443"/>
      <c r="IFO31" s="443"/>
      <c r="IFP31" s="443"/>
      <c r="IFQ31" s="443"/>
      <c r="IFR31" s="443"/>
      <c r="IFS31" s="443"/>
      <c r="IFT31" s="443"/>
      <c r="IFU31" s="443"/>
      <c r="IFV31" s="443"/>
      <c r="IFW31" s="443"/>
      <c r="IFX31" s="443"/>
      <c r="IFY31" s="443"/>
      <c r="IFZ31" s="443"/>
      <c r="IGA31" s="443"/>
      <c r="IGB31" s="443"/>
      <c r="IGC31" s="443"/>
      <c r="IGD31" s="443"/>
      <c r="IGE31" s="443"/>
      <c r="IGF31" s="443"/>
      <c r="IGG31" s="443"/>
      <c r="IGH31" s="443"/>
      <c r="IGI31" s="443"/>
      <c r="IGJ31" s="443"/>
      <c r="IGK31" s="443"/>
      <c r="IGL31" s="443"/>
      <c r="IGM31" s="443"/>
      <c r="IGN31" s="443"/>
      <c r="IGO31" s="443"/>
      <c r="IGP31" s="443"/>
      <c r="IGQ31" s="443"/>
      <c r="IGR31" s="443"/>
      <c r="IGS31" s="443"/>
      <c r="IGT31" s="443"/>
      <c r="IGU31" s="443"/>
      <c r="IGV31" s="443"/>
      <c r="IGW31" s="443"/>
      <c r="IGX31" s="443"/>
      <c r="IGY31" s="443"/>
      <c r="IGZ31" s="443"/>
      <c r="IHA31" s="443"/>
      <c r="IHB31" s="443"/>
      <c r="IHC31" s="443"/>
      <c r="IHD31" s="443"/>
      <c r="IHE31" s="443"/>
      <c r="IHF31" s="443"/>
      <c r="IHG31" s="443"/>
      <c r="IHH31" s="443"/>
      <c r="IHI31" s="443"/>
      <c r="IHJ31" s="443"/>
      <c r="IHK31" s="443"/>
      <c r="IHL31" s="443"/>
      <c r="IHM31" s="443"/>
      <c r="IHN31" s="443"/>
      <c r="IHO31" s="443"/>
      <c r="IHP31" s="443"/>
      <c r="IHQ31" s="443"/>
      <c r="IHR31" s="443"/>
      <c r="IHS31" s="443"/>
      <c r="IHT31" s="443"/>
      <c r="IHU31" s="443"/>
      <c r="IHV31" s="443"/>
      <c r="IHW31" s="443"/>
      <c r="IHX31" s="443"/>
      <c r="IHY31" s="443"/>
      <c r="IHZ31" s="443"/>
      <c r="IIA31" s="443"/>
      <c r="IIB31" s="443"/>
      <c r="IIC31" s="443"/>
      <c r="IID31" s="443"/>
      <c r="IIE31" s="443"/>
      <c r="IIF31" s="443"/>
      <c r="IIG31" s="443"/>
      <c r="IIH31" s="443"/>
      <c r="III31" s="443"/>
      <c r="IIJ31" s="443"/>
      <c r="IIK31" s="443"/>
      <c r="IIL31" s="443"/>
      <c r="IIM31" s="443"/>
      <c r="IIN31" s="443"/>
      <c r="IIO31" s="443"/>
      <c r="IIP31" s="443"/>
      <c r="IIQ31" s="443"/>
      <c r="IIR31" s="443"/>
      <c r="IIS31" s="443"/>
      <c r="IIT31" s="443"/>
      <c r="IIU31" s="443"/>
      <c r="IIV31" s="443"/>
      <c r="IIW31" s="443"/>
      <c r="IIX31" s="443"/>
      <c r="IIY31" s="443"/>
      <c r="IIZ31" s="443"/>
      <c r="IJA31" s="443"/>
      <c r="IJB31" s="443"/>
      <c r="IJC31" s="443"/>
      <c r="IJD31" s="443"/>
      <c r="IJE31" s="443"/>
      <c r="IJF31" s="443"/>
      <c r="IJG31" s="443"/>
      <c r="IJH31" s="443"/>
      <c r="IJI31" s="443"/>
      <c r="IJJ31" s="443"/>
      <c r="IJK31" s="443"/>
      <c r="IJL31" s="443"/>
      <c r="IJM31" s="443"/>
      <c r="IJN31" s="443"/>
      <c r="IJO31" s="443"/>
      <c r="IJP31" s="443"/>
      <c r="IJQ31" s="443"/>
      <c r="IJR31" s="443"/>
      <c r="IJS31" s="443"/>
      <c r="IJT31" s="443"/>
      <c r="IJU31" s="443"/>
      <c r="IJV31" s="443"/>
      <c r="IJW31" s="443"/>
      <c r="IJX31" s="443"/>
      <c r="IJY31" s="443"/>
      <c r="IJZ31" s="443"/>
      <c r="IKA31" s="443"/>
      <c r="IKB31" s="443"/>
      <c r="IKC31" s="443"/>
      <c r="IKD31" s="443"/>
      <c r="IKE31" s="443"/>
      <c r="IKF31" s="443"/>
      <c r="IKG31" s="443"/>
      <c r="IKH31" s="443"/>
      <c r="IKI31" s="443"/>
      <c r="IKJ31" s="443"/>
      <c r="IKK31" s="443"/>
      <c r="IKL31" s="443"/>
      <c r="IKM31" s="443"/>
      <c r="IKN31" s="443"/>
      <c r="IKO31" s="443"/>
      <c r="IKP31" s="443"/>
      <c r="IKQ31" s="443"/>
      <c r="IKR31" s="443"/>
      <c r="IKS31" s="443"/>
      <c r="IKT31" s="443"/>
      <c r="IKU31" s="443"/>
      <c r="IKV31" s="443"/>
      <c r="IKW31" s="443"/>
      <c r="IKX31" s="443"/>
      <c r="IKY31" s="443"/>
      <c r="IKZ31" s="443"/>
      <c r="ILA31" s="443"/>
      <c r="ILB31" s="443"/>
      <c r="ILC31" s="443"/>
      <c r="ILD31" s="443"/>
      <c r="ILE31" s="443"/>
      <c r="ILF31" s="443"/>
      <c r="ILG31" s="443"/>
      <c r="ILH31" s="443"/>
      <c r="ILI31" s="443"/>
      <c r="ILJ31" s="443"/>
      <c r="ILK31" s="443"/>
      <c r="ILL31" s="443"/>
      <c r="ILM31" s="443"/>
      <c r="ILN31" s="443"/>
      <c r="ILO31" s="443"/>
      <c r="ILP31" s="443"/>
      <c r="ILQ31" s="443"/>
      <c r="ILR31" s="443"/>
      <c r="ILS31" s="443"/>
      <c r="ILT31" s="443"/>
      <c r="ILU31" s="443"/>
      <c r="ILV31" s="443"/>
      <c r="ILW31" s="443"/>
      <c r="ILX31" s="443"/>
      <c r="ILY31" s="443"/>
      <c r="ILZ31" s="443"/>
      <c r="IMA31" s="443"/>
      <c r="IMB31" s="443"/>
      <c r="IMC31" s="443"/>
      <c r="IMD31" s="443"/>
      <c r="IME31" s="443"/>
      <c r="IMF31" s="443"/>
      <c r="IMG31" s="443"/>
      <c r="IMH31" s="443"/>
      <c r="IMI31" s="443"/>
      <c r="IMJ31" s="443"/>
      <c r="IMK31" s="443"/>
      <c r="IML31" s="443"/>
      <c r="IMM31" s="443"/>
      <c r="IMN31" s="443"/>
      <c r="IMO31" s="443"/>
      <c r="IMP31" s="443"/>
      <c r="IMQ31" s="443"/>
      <c r="IMR31" s="443"/>
      <c r="IMS31" s="443"/>
      <c r="IMT31" s="443"/>
      <c r="IMU31" s="443"/>
      <c r="IMV31" s="443"/>
      <c r="IMW31" s="443"/>
      <c r="IMX31" s="443"/>
      <c r="IMY31" s="443"/>
      <c r="IMZ31" s="443"/>
      <c r="INA31" s="443"/>
      <c r="INB31" s="443"/>
      <c r="INC31" s="443"/>
      <c r="IND31" s="443"/>
      <c r="INE31" s="443"/>
      <c r="INF31" s="443"/>
      <c r="ING31" s="443"/>
      <c r="INH31" s="443"/>
      <c r="INI31" s="443"/>
      <c r="INJ31" s="443"/>
      <c r="INK31" s="443"/>
      <c r="INL31" s="443"/>
      <c r="INM31" s="443"/>
      <c r="INN31" s="443"/>
      <c r="INO31" s="443"/>
      <c r="INP31" s="443"/>
      <c r="INQ31" s="443"/>
      <c r="INR31" s="443"/>
      <c r="INS31" s="443"/>
      <c r="INT31" s="443"/>
      <c r="INU31" s="443"/>
      <c r="INV31" s="443"/>
      <c r="INW31" s="443"/>
      <c r="INX31" s="443"/>
      <c r="INY31" s="443"/>
      <c r="INZ31" s="443"/>
      <c r="IOA31" s="443"/>
      <c r="IOB31" s="443"/>
      <c r="IOC31" s="443"/>
      <c r="IOD31" s="443"/>
      <c r="IOE31" s="443"/>
      <c r="IOF31" s="443"/>
      <c r="IOG31" s="443"/>
      <c r="IOH31" s="443"/>
      <c r="IOI31" s="443"/>
      <c r="IOJ31" s="443"/>
      <c r="IOK31" s="443"/>
      <c r="IOL31" s="443"/>
      <c r="IOM31" s="443"/>
      <c r="ION31" s="443"/>
      <c r="IOO31" s="443"/>
      <c r="IOP31" s="443"/>
      <c r="IOQ31" s="443"/>
      <c r="IOR31" s="443"/>
      <c r="IOS31" s="443"/>
      <c r="IOT31" s="443"/>
      <c r="IOU31" s="443"/>
      <c r="IOV31" s="443"/>
      <c r="IOW31" s="443"/>
      <c r="IOX31" s="443"/>
      <c r="IOY31" s="443"/>
      <c r="IOZ31" s="443"/>
      <c r="IPA31" s="443"/>
      <c r="IPB31" s="443"/>
      <c r="IPC31" s="443"/>
      <c r="IPD31" s="443"/>
      <c r="IPE31" s="443"/>
      <c r="IPF31" s="443"/>
      <c r="IPG31" s="443"/>
      <c r="IPH31" s="443"/>
      <c r="IPI31" s="443"/>
      <c r="IPJ31" s="443"/>
      <c r="IPK31" s="443"/>
      <c r="IPL31" s="443"/>
      <c r="IPM31" s="443"/>
      <c r="IPN31" s="443"/>
      <c r="IPO31" s="443"/>
      <c r="IPP31" s="443"/>
      <c r="IPQ31" s="443"/>
      <c r="IPR31" s="443"/>
      <c r="IPS31" s="443"/>
      <c r="IPT31" s="443"/>
      <c r="IPU31" s="443"/>
      <c r="IPV31" s="443"/>
      <c r="IPW31" s="443"/>
      <c r="IPX31" s="443"/>
      <c r="IPY31" s="443"/>
      <c r="IPZ31" s="443"/>
      <c r="IQA31" s="443"/>
      <c r="IQB31" s="443"/>
      <c r="IQC31" s="443"/>
      <c r="IQD31" s="443"/>
      <c r="IQE31" s="443"/>
      <c r="IQF31" s="443"/>
      <c r="IQG31" s="443"/>
      <c r="IQH31" s="443"/>
      <c r="IQI31" s="443"/>
      <c r="IQJ31" s="443"/>
      <c r="IQK31" s="443"/>
      <c r="IQL31" s="443"/>
      <c r="IQM31" s="443"/>
      <c r="IQN31" s="443"/>
      <c r="IQO31" s="443"/>
      <c r="IQP31" s="443"/>
      <c r="IQQ31" s="443"/>
      <c r="IQR31" s="443"/>
      <c r="IQS31" s="443"/>
      <c r="IQT31" s="443"/>
      <c r="IQU31" s="443"/>
      <c r="IQV31" s="443"/>
      <c r="IQW31" s="443"/>
      <c r="IQX31" s="443"/>
      <c r="IQY31" s="443"/>
      <c r="IQZ31" s="443"/>
      <c r="IRA31" s="443"/>
      <c r="IRB31" s="443"/>
      <c r="IRC31" s="443"/>
      <c r="IRD31" s="443"/>
      <c r="IRE31" s="443"/>
      <c r="IRF31" s="443"/>
      <c r="IRG31" s="443"/>
      <c r="IRH31" s="443"/>
      <c r="IRI31" s="443"/>
      <c r="IRJ31" s="443"/>
      <c r="IRK31" s="443"/>
      <c r="IRL31" s="443"/>
      <c r="IRM31" s="443"/>
      <c r="IRN31" s="443"/>
      <c r="IRO31" s="443"/>
      <c r="IRP31" s="443"/>
      <c r="IRQ31" s="443"/>
      <c r="IRR31" s="443"/>
      <c r="IRS31" s="443"/>
      <c r="IRT31" s="443"/>
      <c r="IRU31" s="443"/>
      <c r="IRV31" s="443"/>
      <c r="IRW31" s="443"/>
      <c r="IRX31" s="443"/>
      <c r="IRY31" s="443"/>
      <c r="IRZ31" s="443"/>
      <c r="ISA31" s="443"/>
      <c r="ISB31" s="443"/>
      <c r="ISC31" s="443"/>
      <c r="ISD31" s="443"/>
      <c r="ISE31" s="443"/>
      <c r="ISF31" s="443"/>
      <c r="ISG31" s="443"/>
      <c r="ISH31" s="443"/>
      <c r="ISI31" s="443"/>
      <c r="ISJ31" s="443"/>
      <c r="ISK31" s="443"/>
      <c r="ISL31" s="443"/>
      <c r="ISM31" s="443"/>
      <c r="ISN31" s="443"/>
      <c r="ISO31" s="443"/>
      <c r="ISP31" s="443"/>
      <c r="ISQ31" s="443"/>
      <c r="ISR31" s="443"/>
      <c r="ISS31" s="443"/>
      <c r="IST31" s="443"/>
      <c r="ISU31" s="443"/>
      <c r="ISV31" s="443"/>
      <c r="ISW31" s="443"/>
      <c r="ISX31" s="443"/>
      <c r="ISY31" s="443"/>
      <c r="ISZ31" s="443"/>
      <c r="ITA31" s="443"/>
      <c r="ITB31" s="443"/>
      <c r="ITC31" s="443"/>
      <c r="ITD31" s="443"/>
      <c r="ITE31" s="443"/>
      <c r="ITF31" s="443"/>
      <c r="ITG31" s="443"/>
      <c r="ITH31" s="443"/>
      <c r="ITI31" s="443"/>
      <c r="ITJ31" s="443"/>
      <c r="ITK31" s="443"/>
      <c r="ITL31" s="443"/>
      <c r="ITM31" s="443"/>
      <c r="ITN31" s="443"/>
      <c r="ITO31" s="443"/>
      <c r="ITP31" s="443"/>
      <c r="ITQ31" s="443"/>
      <c r="ITR31" s="443"/>
      <c r="ITS31" s="443"/>
      <c r="ITT31" s="443"/>
      <c r="ITU31" s="443"/>
      <c r="ITV31" s="443"/>
      <c r="ITW31" s="443"/>
      <c r="ITX31" s="443"/>
      <c r="ITY31" s="443"/>
      <c r="ITZ31" s="443"/>
      <c r="IUA31" s="443"/>
      <c r="IUB31" s="443"/>
      <c r="IUC31" s="443"/>
      <c r="IUD31" s="443"/>
      <c r="IUE31" s="443"/>
      <c r="IUF31" s="443"/>
      <c r="IUG31" s="443"/>
      <c r="IUH31" s="443"/>
      <c r="IUI31" s="443"/>
      <c r="IUJ31" s="443"/>
      <c r="IUK31" s="443"/>
      <c r="IUL31" s="443"/>
      <c r="IUM31" s="443"/>
      <c r="IUN31" s="443"/>
      <c r="IUO31" s="443"/>
      <c r="IUP31" s="443"/>
      <c r="IUQ31" s="443"/>
      <c r="IUR31" s="443"/>
      <c r="IUS31" s="443"/>
      <c r="IUT31" s="443"/>
      <c r="IUU31" s="443"/>
      <c r="IUV31" s="443"/>
      <c r="IUW31" s="443"/>
      <c r="IUX31" s="443"/>
      <c r="IUY31" s="443"/>
      <c r="IUZ31" s="443"/>
      <c r="IVA31" s="443"/>
      <c r="IVB31" s="443"/>
      <c r="IVC31" s="443"/>
      <c r="IVD31" s="443"/>
      <c r="IVE31" s="443"/>
      <c r="IVF31" s="443"/>
      <c r="IVG31" s="443"/>
      <c r="IVH31" s="443"/>
      <c r="IVI31" s="443"/>
      <c r="IVJ31" s="443"/>
      <c r="IVK31" s="443"/>
      <c r="IVL31" s="443"/>
      <c r="IVM31" s="443"/>
      <c r="IVN31" s="443"/>
      <c r="IVO31" s="443"/>
      <c r="IVP31" s="443"/>
      <c r="IVQ31" s="443"/>
      <c r="IVR31" s="443"/>
      <c r="IVS31" s="443"/>
      <c r="IVT31" s="443"/>
      <c r="IVU31" s="443"/>
      <c r="IVV31" s="443"/>
      <c r="IVW31" s="443"/>
      <c r="IVX31" s="443"/>
      <c r="IVY31" s="443"/>
      <c r="IVZ31" s="443"/>
      <c r="IWA31" s="443"/>
      <c r="IWB31" s="443"/>
      <c r="IWC31" s="443"/>
      <c r="IWD31" s="443"/>
      <c r="IWE31" s="443"/>
      <c r="IWF31" s="443"/>
      <c r="IWG31" s="443"/>
      <c r="IWH31" s="443"/>
      <c r="IWI31" s="443"/>
      <c r="IWJ31" s="443"/>
      <c r="IWK31" s="443"/>
      <c r="IWL31" s="443"/>
      <c r="IWM31" s="443"/>
      <c r="IWN31" s="443"/>
      <c r="IWO31" s="443"/>
      <c r="IWP31" s="443"/>
      <c r="IWQ31" s="443"/>
      <c r="IWR31" s="443"/>
      <c r="IWS31" s="443"/>
      <c r="IWT31" s="443"/>
      <c r="IWU31" s="443"/>
      <c r="IWV31" s="443"/>
      <c r="IWW31" s="443"/>
      <c r="IWX31" s="443"/>
      <c r="IWY31" s="443"/>
      <c r="IWZ31" s="443"/>
      <c r="IXA31" s="443"/>
      <c r="IXB31" s="443"/>
      <c r="IXC31" s="443"/>
      <c r="IXD31" s="443"/>
      <c r="IXE31" s="443"/>
      <c r="IXF31" s="443"/>
      <c r="IXG31" s="443"/>
      <c r="IXH31" s="443"/>
      <c r="IXI31" s="443"/>
      <c r="IXJ31" s="443"/>
      <c r="IXK31" s="443"/>
      <c r="IXL31" s="443"/>
      <c r="IXM31" s="443"/>
      <c r="IXN31" s="443"/>
      <c r="IXO31" s="443"/>
      <c r="IXP31" s="443"/>
      <c r="IXQ31" s="443"/>
      <c r="IXR31" s="443"/>
      <c r="IXS31" s="443"/>
      <c r="IXT31" s="443"/>
      <c r="IXU31" s="443"/>
      <c r="IXV31" s="443"/>
      <c r="IXW31" s="443"/>
      <c r="IXX31" s="443"/>
      <c r="IXY31" s="443"/>
      <c r="IXZ31" s="443"/>
      <c r="IYA31" s="443"/>
      <c r="IYB31" s="443"/>
      <c r="IYC31" s="443"/>
      <c r="IYD31" s="443"/>
      <c r="IYE31" s="443"/>
      <c r="IYF31" s="443"/>
      <c r="IYG31" s="443"/>
      <c r="IYH31" s="443"/>
      <c r="IYI31" s="443"/>
      <c r="IYJ31" s="443"/>
      <c r="IYK31" s="443"/>
      <c r="IYL31" s="443"/>
      <c r="IYM31" s="443"/>
      <c r="IYN31" s="443"/>
      <c r="IYO31" s="443"/>
      <c r="IYP31" s="443"/>
      <c r="IYQ31" s="443"/>
      <c r="IYR31" s="443"/>
      <c r="IYS31" s="443"/>
      <c r="IYT31" s="443"/>
      <c r="IYU31" s="443"/>
      <c r="IYV31" s="443"/>
      <c r="IYW31" s="443"/>
      <c r="IYX31" s="443"/>
      <c r="IYY31" s="443"/>
      <c r="IYZ31" s="443"/>
      <c r="IZA31" s="443"/>
      <c r="IZB31" s="443"/>
      <c r="IZC31" s="443"/>
      <c r="IZD31" s="443"/>
      <c r="IZE31" s="443"/>
      <c r="IZF31" s="443"/>
      <c r="IZG31" s="443"/>
      <c r="IZH31" s="443"/>
      <c r="IZI31" s="443"/>
      <c r="IZJ31" s="443"/>
      <c r="IZK31" s="443"/>
      <c r="IZL31" s="443"/>
      <c r="IZM31" s="443"/>
      <c r="IZN31" s="443"/>
      <c r="IZO31" s="443"/>
      <c r="IZP31" s="443"/>
      <c r="IZQ31" s="443"/>
      <c r="IZR31" s="443"/>
      <c r="IZS31" s="443"/>
      <c r="IZT31" s="443"/>
      <c r="IZU31" s="443"/>
      <c r="IZV31" s="443"/>
      <c r="IZW31" s="443"/>
      <c r="IZX31" s="443"/>
      <c r="IZY31" s="443"/>
      <c r="IZZ31" s="443"/>
      <c r="JAA31" s="443"/>
      <c r="JAB31" s="443"/>
      <c r="JAC31" s="443"/>
      <c r="JAD31" s="443"/>
      <c r="JAE31" s="443"/>
      <c r="JAF31" s="443"/>
      <c r="JAG31" s="443"/>
      <c r="JAH31" s="443"/>
      <c r="JAI31" s="443"/>
      <c r="JAJ31" s="443"/>
      <c r="JAK31" s="443"/>
      <c r="JAL31" s="443"/>
      <c r="JAM31" s="443"/>
      <c r="JAN31" s="443"/>
      <c r="JAO31" s="443"/>
      <c r="JAP31" s="443"/>
      <c r="JAQ31" s="443"/>
      <c r="JAR31" s="443"/>
      <c r="JAS31" s="443"/>
      <c r="JAT31" s="443"/>
      <c r="JAU31" s="443"/>
      <c r="JAV31" s="443"/>
      <c r="JAW31" s="443"/>
      <c r="JAX31" s="443"/>
      <c r="JAY31" s="443"/>
      <c r="JAZ31" s="443"/>
      <c r="JBA31" s="443"/>
      <c r="JBB31" s="443"/>
      <c r="JBC31" s="443"/>
      <c r="JBD31" s="443"/>
      <c r="JBE31" s="443"/>
      <c r="JBF31" s="443"/>
      <c r="JBG31" s="443"/>
      <c r="JBH31" s="443"/>
      <c r="JBI31" s="443"/>
      <c r="JBJ31" s="443"/>
      <c r="JBK31" s="443"/>
      <c r="JBL31" s="443"/>
      <c r="JBM31" s="443"/>
      <c r="JBN31" s="443"/>
      <c r="JBO31" s="443"/>
      <c r="JBP31" s="443"/>
      <c r="JBQ31" s="443"/>
      <c r="JBR31" s="443"/>
      <c r="JBS31" s="443"/>
      <c r="JBT31" s="443"/>
      <c r="JBU31" s="443"/>
      <c r="JBV31" s="443"/>
      <c r="JBW31" s="443"/>
      <c r="JBX31" s="443"/>
      <c r="JBY31" s="443"/>
      <c r="JBZ31" s="443"/>
      <c r="JCA31" s="443"/>
      <c r="JCB31" s="443"/>
      <c r="JCC31" s="443"/>
      <c r="JCD31" s="443"/>
      <c r="JCE31" s="443"/>
      <c r="JCF31" s="443"/>
      <c r="JCG31" s="443"/>
      <c r="JCH31" s="443"/>
      <c r="JCI31" s="443"/>
      <c r="JCJ31" s="443"/>
      <c r="JCK31" s="443"/>
      <c r="JCL31" s="443"/>
      <c r="JCM31" s="443"/>
      <c r="JCN31" s="443"/>
      <c r="JCO31" s="443"/>
      <c r="JCP31" s="443"/>
      <c r="JCQ31" s="443"/>
      <c r="JCR31" s="443"/>
      <c r="JCS31" s="443"/>
      <c r="JCT31" s="443"/>
      <c r="JCU31" s="443"/>
      <c r="JCV31" s="443"/>
      <c r="JCW31" s="443"/>
      <c r="JCX31" s="443"/>
      <c r="JCY31" s="443"/>
      <c r="JCZ31" s="443"/>
      <c r="JDA31" s="443"/>
      <c r="JDB31" s="443"/>
      <c r="JDC31" s="443"/>
      <c r="JDD31" s="443"/>
      <c r="JDE31" s="443"/>
      <c r="JDF31" s="443"/>
      <c r="JDG31" s="443"/>
      <c r="JDH31" s="443"/>
      <c r="JDI31" s="443"/>
      <c r="JDJ31" s="443"/>
      <c r="JDK31" s="443"/>
      <c r="JDL31" s="443"/>
      <c r="JDM31" s="443"/>
      <c r="JDN31" s="443"/>
      <c r="JDO31" s="443"/>
      <c r="JDP31" s="443"/>
      <c r="JDQ31" s="443"/>
      <c r="JDR31" s="443"/>
      <c r="JDS31" s="443"/>
      <c r="JDT31" s="443"/>
      <c r="JDU31" s="443"/>
      <c r="JDV31" s="443"/>
      <c r="JDW31" s="443"/>
      <c r="JDX31" s="443"/>
      <c r="JDY31" s="443"/>
      <c r="JDZ31" s="443"/>
      <c r="JEA31" s="443"/>
      <c r="JEB31" s="443"/>
      <c r="JEC31" s="443"/>
      <c r="JED31" s="443"/>
      <c r="JEE31" s="443"/>
      <c r="JEF31" s="443"/>
      <c r="JEG31" s="443"/>
      <c r="JEH31" s="443"/>
      <c r="JEI31" s="443"/>
      <c r="JEJ31" s="443"/>
      <c r="JEK31" s="443"/>
      <c r="JEL31" s="443"/>
      <c r="JEM31" s="443"/>
      <c r="JEN31" s="443"/>
      <c r="JEO31" s="443"/>
      <c r="JEP31" s="443"/>
      <c r="JEQ31" s="443"/>
      <c r="JER31" s="443"/>
      <c r="JES31" s="443"/>
      <c r="JET31" s="443"/>
      <c r="JEU31" s="443"/>
      <c r="JEV31" s="443"/>
      <c r="JEW31" s="443"/>
      <c r="JEX31" s="443"/>
      <c r="JEY31" s="443"/>
      <c r="JEZ31" s="443"/>
      <c r="JFA31" s="443"/>
      <c r="JFB31" s="443"/>
      <c r="JFC31" s="443"/>
      <c r="JFD31" s="443"/>
      <c r="JFE31" s="443"/>
      <c r="JFF31" s="443"/>
      <c r="JFG31" s="443"/>
      <c r="JFH31" s="443"/>
      <c r="JFI31" s="443"/>
      <c r="JFJ31" s="443"/>
      <c r="JFK31" s="443"/>
      <c r="JFL31" s="443"/>
      <c r="JFM31" s="443"/>
      <c r="JFN31" s="443"/>
      <c r="JFO31" s="443"/>
      <c r="JFP31" s="443"/>
      <c r="JFQ31" s="443"/>
      <c r="JFR31" s="443"/>
      <c r="JFS31" s="443"/>
      <c r="JFT31" s="443"/>
      <c r="JFU31" s="443"/>
      <c r="JFV31" s="443"/>
      <c r="JFW31" s="443"/>
      <c r="JFX31" s="443"/>
      <c r="JFY31" s="443"/>
      <c r="JFZ31" s="443"/>
      <c r="JGA31" s="443"/>
      <c r="JGB31" s="443"/>
      <c r="JGC31" s="443"/>
      <c r="JGD31" s="443"/>
      <c r="JGE31" s="443"/>
      <c r="JGF31" s="443"/>
      <c r="JGG31" s="443"/>
      <c r="JGH31" s="443"/>
      <c r="JGI31" s="443"/>
      <c r="JGJ31" s="443"/>
      <c r="JGK31" s="443"/>
      <c r="JGL31" s="443"/>
      <c r="JGM31" s="443"/>
      <c r="JGN31" s="443"/>
      <c r="JGO31" s="443"/>
      <c r="JGP31" s="443"/>
      <c r="JGQ31" s="443"/>
      <c r="JGR31" s="443"/>
      <c r="JGS31" s="443"/>
      <c r="JGT31" s="443"/>
      <c r="JGU31" s="443"/>
      <c r="JGV31" s="443"/>
      <c r="JGW31" s="443"/>
      <c r="JGX31" s="443"/>
      <c r="JGY31" s="443"/>
      <c r="JGZ31" s="443"/>
      <c r="JHA31" s="443"/>
      <c r="JHB31" s="443"/>
      <c r="JHC31" s="443"/>
      <c r="JHD31" s="443"/>
      <c r="JHE31" s="443"/>
      <c r="JHF31" s="443"/>
      <c r="JHG31" s="443"/>
      <c r="JHH31" s="443"/>
      <c r="JHI31" s="443"/>
      <c r="JHJ31" s="443"/>
      <c r="JHK31" s="443"/>
      <c r="JHL31" s="443"/>
      <c r="JHM31" s="443"/>
      <c r="JHN31" s="443"/>
      <c r="JHO31" s="443"/>
      <c r="JHP31" s="443"/>
      <c r="JHQ31" s="443"/>
      <c r="JHR31" s="443"/>
      <c r="JHS31" s="443"/>
      <c r="JHT31" s="443"/>
      <c r="JHU31" s="443"/>
      <c r="JHV31" s="443"/>
      <c r="JHW31" s="443"/>
      <c r="JHX31" s="443"/>
      <c r="JHY31" s="443"/>
      <c r="JHZ31" s="443"/>
      <c r="JIA31" s="443"/>
      <c r="JIB31" s="443"/>
      <c r="JIC31" s="443"/>
      <c r="JID31" s="443"/>
      <c r="JIE31" s="443"/>
      <c r="JIF31" s="443"/>
      <c r="JIG31" s="443"/>
      <c r="JIH31" s="443"/>
      <c r="JII31" s="443"/>
      <c r="JIJ31" s="443"/>
      <c r="JIK31" s="443"/>
      <c r="JIL31" s="443"/>
      <c r="JIM31" s="443"/>
      <c r="JIN31" s="443"/>
      <c r="JIO31" s="443"/>
      <c r="JIP31" s="443"/>
      <c r="JIQ31" s="443"/>
      <c r="JIR31" s="443"/>
      <c r="JIS31" s="443"/>
      <c r="JIT31" s="443"/>
      <c r="JIU31" s="443"/>
      <c r="JIV31" s="443"/>
      <c r="JIW31" s="443"/>
      <c r="JIX31" s="443"/>
      <c r="JIY31" s="443"/>
      <c r="JIZ31" s="443"/>
      <c r="JJA31" s="443"/>
      <c r="JJB31" s="443"/>
      <c r="JJC31" s="443"/>
      <c r="JJD31" s="443"/>
      <c r="JJE31" s="443"/>
      <c r="JJF31" s="443"/>
      <c r="JJG31" s="443"/>
      <c r="JJH31" s="443"/>
      <c r="JJI31" s="443"/>
      <c r="JJJ31" s="443"/>
      <c r="JJK31" s="443"/>
      <c r="JJL31" s="443"/>
      <c r="JJM31" s="443"/>
      <c r="JJN31" s="443"/>
      <c r="JJO31" s="443"/>
      <c r="JJP31" s="443"/>
      <c r="JJQ31" s="443"/>
      <c r="JJR31" s="443"/>
      <c r="JJS31" s="443"/>
      <c r="JJT31" s="443"/>
      <c r="JJU31" s="443"/>
      <c r="JJV31" s="443"/>
      <c r="JJW31" s="443"/>
      <c r="JJX31" s="443"/>
      <c r="JJY31" s="443"/>
      <c r="JJZ31" s="443"/>
      <c r="JKA31" s="443"/>
      <c r="JKB31" s="443"/>
      <c r="JKC31" s="443"/>
      <c r="JKD31" s="443"/>
      <c r="JKE31" s="443"/>
      <c r="JKF31" s="443"/>
      <c r="JKG31" s="443"/>
      <c r="JKH31" s="443"/>
      <c r="JKI31" s="443"/>
      <c r="JKJ31" s="443"/>
      <c r="JKK31" s="443"/>
      <c r="JKL31" s="443"/>
      <c r="JKM31" s="443"/>
      <c r="JKN31" s="443"/>
      <c r="JKO31" s="443"/>
      <c r="JKP31" s="443"/>
      <c r="JKQ31" s="443"/>
      <c r="JKR31" s="443"/>
      <c r="JKS31" s="443"/>
      <c r="JKT31" s="443"/>
      <c r="JKU31" s="443"/>
      <c r="JKV31" s="443"/>
      <c r="JKW31" s="443"/>
      <c r="JKX31" s="443"/>
      <c r="JKY31" s="443"/>
      <c r="JKZ31" s="443"/>
      <c r="JLA31" s="443"/>
      <c r="JLB31" s="443"/>
      <c r="JLC31" s="443"/>
      <c r="JLD31" s="443"/>
      <c r="JLE31" s="443"/>
      <c r="JLF31" s="443"/>
      <c r="JLG31" s="443"/>
      <c r="JLH31" s="443"/>
      <c r="JLI31" s="443"/>
      <c r="JLJ31" s="443"/>
      <c r="JLK31" s="443"/>
      <c r="JLL31" s="443"/>
      <c r="JLM31" s="443"/>
      <c r="JLN31" s="443"/>
      <c r="JLO31" s="443"/>
      <c r="JLP31" s="443"/>
      <c r="JLQ31" s="443"/>
      <c r="JLR31" s="443"/>
      <c r="JLS31" s="443"/>
      <c r="JLT31" s="443"/>
      <c r="JLU31" s="443"/>
      <c r="JLV31" s="443"/>
      <c r="JLW31" s="443"/>
      <c r="JLX31" s="443"/>
      <c r="JLY31" s="443"/>
      <c r="JLZ31" s="443"/>
      <c r="JMA31" s="443"/>
      <c r="JMB31" s="443"/>
      <c r="JMC31" s="443"/>
      <c r="JMD31" s="443"/>
      <c r="JME31" s="443"/>
      <c r="JMF31" s="443"/>
      <c r="JMG31" s="443"/>
      <c r="JMH31" s="443"/>
      <c r="JMI31" s="443"/>
      <c r="JMJ31" s="443"/>
      <c r="JMK31" s="443"/>
      <c r="JML31" s="443"/>
      <c r="JMM31" s="443"/>
      <c r="JMN31" s="443"/>
      <c r="JMO31" s="443"/>
      <c r="JMP31" s="443"/>
      <c r="JMQ31" s="443"/>
      <c r="JMR31" s="443"/>
      <c r="JMS31" s="443"/>
      <c r="JMT31" s="443"/>
      <c r="JMU31" s="443"/>
      <c r="JMV31" s="443"/>
      <c r="JMW31" s="443"/>
      <c r="JMX31" s="443"/>
      <c r="JMY31" s="443"/>
      <c r="JMZ31" s="443"/>
      <c r="JNA31" s="443"/>
      <c r="JNB31" s="443"/>
      <c r="JNC31" s="443"/>
      <c r="JND31" s="443"/>
      <c r="JNE31" s="443"/>
      <c r="JNF31" s="443"/>
      <c r="JNG31" s="443"/>
      <c r="JNH31" s="443"/>
      <c r="JNI31" s="443"/>
      <c r="JNJ31" s="443"/>
      <c r="JNK31" s="443"/>
      <c r="JNL31" s="443"/>
      <c r="JNM31" s="443"/>
      <c r="JNN31" s="443"/>
      <c r="JNO31" s="443"/>
      <c r="JNP31" s="443"/>
      <c r="JNQ31" s="443"/>
      <c r="JNR31" s="443"/>
      <c r="JNS31" s="443"/>
      <c r="JNT31" s="443"/>
      <c r="JNU31" s="443"/>
      <c r="JNV31" s="443"/>
      <c r="JNW31" s="443"/>
      <c r="JNX31" s="443"/>
      <c r="JNY31" s="443"/>
      <c r="JNZ31" s="443"/>
      <c r="JOA31" s="443"/>
      <c r="JOB31" s="443"/>
      <c r="JOC31" s="443"/>
      <c r="JOD31" s="443"/>
      <c r="JOE31" s="443"/>
      <c r="JOF31" s="443"/>
      <c r="JOG31" s="443"/>
      <c r="JOH31" s="443"/>
      <c r="JOI31" s="443"/>
      <c r="JOJ31" s="443"/>
      <c r="JOK31" s="443"/>
      <c r="JOL31" s="443"/>
      <c r="JOM31" s="443"/>
      <c r="JON31" s="443"/>
      <c r="JOO31" s="443"/>
      <c r="JOP31" s="443"/>
      <c r="JOQ31" s="443"/>
      <c r="JOR31" s="443"/>
      <c r="JOS31" s="443"/>
      <c r="JOT31" s="443"/>
      <c r="JOU31" s="443"/>
      <c r="JOV31" s="443"/>
      <c r="JOW31" s="443"/>
      <c r="JOX31" s="443"/>
      <c r="JOY31" s="443"/>
      <c r="JOZ31" s="443"/>
      <c r="JPA31" s="443"/>
      <c r="JPB31" s="443"/>
      <c r="JPC31" s="443"/>
      <c r="JPD31" s="443"/>
      <c r="JPE31" s="443"/>
      <c r="JPF31" s="443"/>
      <c r="JPG31" s="443"/>
      <c r="JPH31" s="443"/>
      <c r="JPI31" s="443"/>
      <c r="JPJ31" s="443"/>
      <c r="JPK31" s="443"/>
      <c r="JPL31" s="443"/>
      <c r="JPM31" s="443"/>
      <c r="JPN31" s="443"/>
      <c r="JPO31" s="443"/>
      <c r="JPP31" s="443"/>
      <c r="JPQ31" s="443"/>
      <c r="JPR31" s="443"/>
      <c r="JPS31" s="443"/>
      <c r="JPT31" s="443"/>
      <c r="JPU31" s="443"/>
      <c r="JPV31" s="443"/>
      <c r="JPW31" s="443"/>
      <c r="JPX31" s="443"/>
      <c r="JPY31" s="443"/>
      <c r="JPZ31" s="443"/>
      <c r="JQA31" s="443"/>
      <c r="JQB31" s="443"/>
      <c r="JQC31" s="443"/>
      <c r="JQD31" s="443"/>
      <c r="JQE31" s="443"/>
      <c r="JQF31" s="443"/>
      <c r="JQG31" s="443"/>
      <c r="JQH31" s="443"/>
      <c r="JQI31" s="443"/>
      <c r="JQJ31" s="443"/>
      <c r="JQK31" s="443"/>
      <c r="JQL31" s="443"/>
      <c r="JQM31" s="443"/>
      <c r="JQN31" s="443"/>
      <c r="JQO31" s="443"/>
      <c r="JQP31" s="443"/>
      <c r="JQQ31" s="443"/>
      <c r="JQR31" s="443"/>
      <c r="JQS31" s="443"/>
      <c r="JQT31" s="443"/>
      <c r="JQU31" s="443"/>
      <c r="JQV31" s="443"/>
      <c r="JQW31" s="443"/>
      <c r="JQX31" s="443"/>
      <c r="JQY31" s="443"/>
      <c r="JQZ31" s="443"/>
      <c r="JRA31" s="443"/>
      <c r="JRB31" s="443"/>
      <c r="JRC31" s="443"/>
      <c r="JRD31" s="443"/>
      <c r="JRE31" s="443"/>
      <c r="JRF31" s="443"/>
      <c r="JRG31" s="443"/>
      <c r="JRH31" s="443"/>
      <c r="JRI31" s="443"/>
      <c r="JRJ31" s="443"/>
      <c r="JRK31" s="443"/>
      <c r="JRL31" s="443"/>
      <c r="JRM31" s="443"/>
      <c r="JRN31" s="443"/>
      <c r="JRO31" s="443"/>
      <c r="JRP31" s="443"/>
      <c r="JRQ31" s="443"/>
      <c r="JRR31" s="443"/>
      <c r="JRS31" s="443"/>
      <c r="JRT31" s="443"/>
      <c r="JRU31" s="443"/>
      <c r="JRV31" s="443"/>
      <c r="JRW31" s="443"/>
      <c r="JRX31" s="443"/>
      <c r="JRY31" s="443"/>
      <c r="JRZ31" s="443"/>
      <c r="JSA31" s="443"/>
      <c r="JSB31" s="443"/>
      <c r="JSC31" s="443"/>
      <c r="JSD31" s="443"/>
      <c r="JSE31" s="443"/>
      <c r="JSF31" s="443"/>
      <c r="JSG31" s="443"/>
      <c r="JSH31" s="443"/>
      <c r="JSI31" s="443"/>
      <c r="JSJ31" s="443"/>
      <c r="JSK31" s="443"/>
      <c r="JSL31" s="443"/>
      <c r="JSM31" s="443"/>
      <c r="JSN31" s="443"/>
      <c r="JSO31" s="443"/>
      <c r="JSP31" s="443"/>
      <c r="JSQ31" s="443"/>
      <c r="JSR31" s="443"/>
      <c r="JSS31" s="443"/>
      <c r="JST31" s="443"/>
      <c r="JSU31" s="443"/>
      <c r="JSV31" s="443"/>
      <c r="JSW31" s="443"/>
      <c r="JSX31" s="443"/>
      <c r="JSY31" s="443"/>
      <c r="JSZ31" s="443"/>
      <c r="JTA31" s="443"/>
      <c r="JTB31" s="443"/>
      <c r="JTC31" s="443"/>
      <c r="JTD31" s="443"/>
      <c r="JTE31" s="443"/>
      <c r="JTF31" s="443"/>
      <c r="JTG31" s="443"/>
      <c r="JTH31" s="443"/>
      <c r="JTI31" s="443"/>
      <c r="JTJ31" s="443"/>
      <c r="JTK31" s="443"/>
      <c r="JTL31" s="443"/>
      <c r="JTM31" s="443"/>
      <c r="JTN31" s="443"/>
      <c r="JTO31" s="443"/>
      <c r="JTP31" s="443"/>
      <c r="JTQ31" s="443"/>
      <c r="JTR31" s="443"/>
      <c r="JTS31" s="443"/>
      <c r="JTT31" s="443"/>
      <c r="JTU31" s="443"/>
      <c r="JTV31" s="443"/>
      <c r="JTW31" s="443"/>
      <c r="JTX31" s="443"/>
      <c r="JTY31" s="443"/>
      <c r="JTZ31" s="443"/>
      <c r="JUA31" s="443"/>
      <c r="JUB31" s="443"/>
      <c r="JUC31" s="443"/>
      <c r="JUD31" s="443"/>
      <c r="JUE31" s="443"/>
      <c r="JUF31" s="443"/>
      <c r="JUG31" s="443"/>
      <c r="JUH31" s="443"/>
      <c r="JUI31" s="443"/>
      <c r="JUJ31" s="443"/>
      <c r="JUK31" s="443"/>
      <c r="JUL31" s="443"/>
      <c r="JUM31" s="443"/>
      <c r="JUN31" s="443"/>
      <c r="JUO31" s="443"/>
      <c r="JUP31" s="443"/>
      <c r="JUQ31" s="443"/>
      <c r="JUR31" s="443"/>
      <c r="JUS31" s="443"/>
      <c r="JUT31" s="443"/>
      <c r="JUU31" s="443"/>
      <c r="JUV31" s="443"/>
      <c r="JUW31" s="443"/>
      <c r="JUX31" s="443"/>
      <c r="JUY31" s="443"/>
      <c r="JUZ31" s="443"/>
      <c r="JVA31" s="443"/>
      <c r="JVB31" s="443"/>
      <c r="JVC31" s="443"/>
      <c r="JVD31" s="443"/>
      <c r="JVE31" s="443"/>
      <c r="JVF31" s="443"/>
      <c r="JVG31" s="443"/>
      <c r="JVH31" s="443"/>
      <c r="JVI31" s="443"/>
      <c r="JVJ31" s="443"/>
      <c r="JVK31" s="443"/>
      <c r="JVL31" s="443"/>
      <c r="JVM31" s="443"/>
      <c r="JVN31" s="443"/>
      <c r="JVO31" s="443"/>
      <c r="JVP31" s="443"/>
      <c r="JVQ31" s="443"/>
      <c r="JVR31" s="443"/>
      <c r="JVS31" s="443"/>
      <c r="JVT31" s="443"/>
      <c r="JVU31" s="443"/>
      <c r="JVV31" s="443"/>
      <c r="JVW31" s="443"/>
      <c r="JVX31" s="443"/>
      <c r="JVY31" s="443"/>
      <c r="JVZ31" s="443"/>
      <c r="JWA31" s="443"/>
      <c r="JWB31" s="443"/>
      <c r="JWC31" s="443"/>
      <c r="JWD31" s="443"/>
      <c r="JWE31" s="443"/>
      <c r="JWF31" s="443"/>
      <c r="JWG31" s="443"/>
      <c r="JWH31" s="443"/>
      <c r="JWI31" s="443"/>
      <c r="JWJ31" s="443"/>
      <c r="JWK31" s="443"/>
      <c r="JWL31" s="443"/>
      <c r="JWM31" s="443"/>
      <c r="JWN31" s="443"/>
      <c r="JWO31" s="443"/>
      <c r="JWP31" s="443"/>
      <c r="JWQ31" s="443"/>
      <c r="JWR31" s="443"/>
      <c r="JWS31" s="443"/>
      <c r="JWT31" s="443"/>
      <c r="JWU31" s="443"/>
      <c r="JWV31" s="443"/>
      <c r="JWW31" s="443"/>
      <c r="JWX31" s="443"/>
      <c r="JWY31" s="443"/>
      <c r="JWZ31" s="443"/>
      <c r="JXA31" s="443"/>
      <c r="JXB31" s="443"/>
      <c r="JXC31" s="443"/>
      <c r="JXD31" s="443"/>
      <c r="JXE31" s="443"/>
      <c r="JXF31" s="443"/>
      <c r="JXG31" s="443"/>
      <c r="JXH31" s="443"/>
      <c r="JXI31" s="443"/>
      <c r="JXJ31" s="443"/>
      <c r="JXK31" s="443"/>
      <c r="JXL31" s="443"/>
      <c r="JXM31" s="443"/>
      <c r="JXN31" s="443"/>
      <c r="JXO31" s="443"/>
      <c r="JXP31" s="443"/>
      <c r="JXQ31" s="443"/>
      <c r="JXR31" s="443"/>
      <c r="JXS31" s="443"/>
      <c r="JXT31" s="443"/>
      <c r="JXU31" s="443"/>
      <c r="JXV31" s="443"/>
      <c r="JXW31" s="443"/>
      <c r="JXX31" s="443"/>
      <c r="JXY31" s="443"/>
      <c r="JXZ31" s="443"/>
      <c r="JYA31" s="443"/>
      <c r="JYB31" s="443"/>
      <c r="JYC31" s="443"/>
      <c r="JYD31" s="443"/>
      <c r="JYE31" s="443"/>
      <c r="JYF31" s="443"/>
      <c r="JYG31" s="443"/>
      <c r="JYH31" s="443"/>
      <c r="JYI31" s="443"/>
      <c r="JYJ31" s="443"/>
      <c r="JYK31" s="443"/>
      <c r="JYL31" s="443"/>
      <c r="JYM31" s="443"/>
      <c r="JYN31" s="443"/>
      <c r="JYO31" s="443"/>
      <c r="JYP31" s="443"/>
      <c r="JYQ31" s="443"/>
      <c r="JYR31" s="443"/>
      <c r="JYS31" s="443"/>
      <c r="JYT31" s="443"/>
      <c r="JYU31" s="443"/>
      <c r="JYV31" s="443"/>
      <c r="JYW31" s="443"/>
      <c r="JYX31" s="443"/>
      <c r="JYY31" s="443"/>
      <c r="JYZ31" s="443"/>
      <c r="JZA31" s="443"/>
      <c r="JZB31" s="443"/>
      <c r="JZC31" s="443"/>
      <c r="JZD31" s="443"/>
      <c r="JZE31" s="443"/>
      <c r="JZF31" s="443"/>
      <c r="JZG31" s="443"/>
      <c r="JZH31" s="443"/>
      <c r="JZI31" s="443"/>
      <c r="JZJ31" s="443"/>
      <c r="JZK31" s="443"/>
      <c r="JZL31" s="443"/>
      <c r="JZM31" s="443"/>
      <c r="JZN31" s="443"/>
      <c r="JZO31" s="443"/>
      <c r="JZP31" s="443"/>
      <c r="JZQ31" s="443"/>
      <c r="JZR31" s="443"/>
      <c r="JZS31" s="443"/>
      <c r="JZT31" s="443"/>
      <c r="JZU31" s="443"/>
      <c r="JZV31" s="443"/>
      <c r="JZW31" s="443"/>
      <c r="JZX31" s="443"/>
      <c r="JZY31" s="443"/>
      <c r="JZZ31" s="443"/>
      <c r="KAA31" s="443"/>
      <c r="KAB31" s="443"/>
      <c r="KAC31" s="443"/>
      <c r="KAD31" s="443"/>
      <c r="KAE31" s="443"/>
      <c r="KAF31" s="443"/>
      <c r="KAG31" s="443"/>
      <c r="KAH31" s="443"/>
      <c r="KAI31" s="443"/>
      <c r="KAJ31" s="443"/>
      <c r="KAK31" s="443"/>
      <c r="KAL31" s="443"/>
      <c r="KAM31" s="443"/>
      <c r="KAN31" s="443"/>
      <c r="KAO31" s="443"/>
      <c r="KAP31" s="443"/>
      <c r="KAQ31" s="443"/>
      <c r="KAR31" s="443"/>
      <c r="KAS31" s="443"/>
      <c r="KAT31" s="443"/>
      <c r="KAU31" s="443"/>
      <c r="KAV31" s="443"/>
      <c r="KAW31" s="443"/>
      <c r="KAX31" s="443"/>
      <c r="KAY31" s="443"/>
      <c r="KAZ31" s="443"/>
      <c r="KBA31" s="443"/>
      <c r="KBB31" s="443"/>
      <c r="KBC31" s="443"/>
      <c r="KBD31" s="443"/>
      <c r="KBE31" s="443"/>
      <c r="KBF31" s="443"/>
      <c r="KBG31" s="443"/>
      <c r="KBH31" s="443"/>
      <c r="KBI31" s="443"/>
      <c r="KBJ31" s="443"/>
      <c r="KBK31" s="443"/>
      <c r="KBL31" s="443"/>
      <c r="KBM31" s="443"/>
      <c r="KBN31" s="443"/>
      <c r="KBO31" s="443"/>
      <c r="KBP31" s="443"/>
      <c r="KBQ31" s="443"/>
      <c r="KBR31" s="443"/>
      <c r="KBS31" s="443"/>
      <c r="KBT31" s="443"/>
      <c r="KBU31" s="443"/>
      <c r="KBV31" s="443"/>
      <c r="KBW31" s="443"/>
      <c r="KBX31" s="443"/>
      <c r="KBY31" s="443"/>
      <c r="KBZ31" s="443"/>
      <c r="KCA31" s="443"/>
      <c r="KCB31" s="443"/>
      <c r="KCC31" s="443"/>
      <c r="KCD31" s="443"/>
      <c r="KCE31" s="443"/>
      <c r="KCF31" s="443"/>
      <c r="KCG31" s="443"/>
      <c r="KCH31" s="443"/>
      <c r="KCI31" s="443"/>
      <c r="KCJ31" s="443"/>
      <c r="KCK31" s="443"/>
      <c r="KCL31" s="443"/>
      <c r="KCM31" s="443"/>
      <c r="KCN31" s="443"/>
      <c r="KCO31" s="443"/>
      <c r="KCP31" s="443"/>
      <c r="KCQ31" s="443"/>
      <c r="KCR31" s="443"/>
      <c r="KCS31" s="443"/>
      <c r="KCT31" s="443"/>
      <c r="KCU31" s="443"/>
      <c r="KCV31" s="443"/>
      <c r="KCW31" s="443"/>
      <c r="KCX31" s="443"/>
      <c r="KCY31" s="443"/>
      <c r="KCZ31" s="443"/>
      <c r="KDA31" s="443"/>
      <c r="KDB31" s="443"/>
      <c r="KDC31" s="443"/>
      <c r="KDD31" s="443"/>
      <c r="KDE31" s="443"/>
      <c r="KDF31" s="443"/>
      <c r="KDG31" s="443"/>
      <c r="KDH31" s="443"/>
      <c r="KDI31" s="443"/>
      <c r="KDJ31" s="443"/>
      <c r="KDK31" s="443"/>
      <c r="KDL31" s="443"/>
      <c r="KDM31" s="443"/>
      <c r="KDN31" s="443"/>
      <c r="KDO31" s="443"/>
      <c r="KDP31" s="443"/>
      <c r="KDQ31" s="443"/>
      <c r="KDR31" s="443"/>
      <c r="KDS31" s="443"/>
      <c r="KDT31" s="443"/>
      <c r="KDU31" s="443"/>
      <c r="KDV31" s="443"/>
      <c r="KDW31" s="443"/>
      <c r="KDX31" s="443"/>
      <c r="KDY31" s="443"/>
      <c r="KDZ31" s="443"/>
      <c r="KEA31" s="443"/>
      <c r="KEB31" s="443"/>
      <c r="KEC31" s="443"/>
      <c r="KED31" s="443"/>
      <c r="KEE31" s="443"/>
      <c r="KEF31" s="443"/>
      <c r="KEG31" s="443"/>
      <c r="KEH31" s="443"/>
      <c r="KEI31" s="443"/>
      <c r="KEJ31" s="443"/>
      <c r="KEK31" s="443"/>
      <c r="KEL31" s="443"/>
      <c r="KEM31" s="443"/>
      <c r="KEN31" s="443"/>
      <c r="KEO31" s="443"/>
      <c r="KEP31" s="443"/>
      <c r="KEQ31" s="443"/>
      <c r="KER31" s="443"/>
      <c r="KES31" s="443"/>
      <c r="KET31" s="443"/>
      <c r="KEU31" s="443"/>
      <c r="KEV31" s="443"/>
      <c r="KEW31" s="443"/>
      <c r="KEX31" s="443"/>
      <c r="KEY31" s="443"/>
      <c r="KEZ31" s="443"/>
      <c r="KFA31" s="443"/>
      <c r="KFB31" s="443"/>
      <c r="KFC31" s="443"/>
      <c r="KFD31" s="443"/>
      <c r="KFE31" s="443"/>
      <c r="KFF31" s="443"/>
      <c r="KFG31" s="443"/>
      <c r="KFH31" s="443"/>
      <c r="KFI31" s="443"/>
      <c r="KFJ31" s="443"/>
      <c r="KFK31" s="443"/>
      <c r="KFL31" s="443"/>
      <c r="KFM31" s="443"/>
      <c r="KFN31" s="443"/>
      <c r="KFO31" s="443"/>
      <c r="KFP31" s="443"/>
      <c r="KFQ31" s="443"/>
      <c r="KFR31" s="443"/>
      <c r="KFS31" s="443"/>
      <c r="KFT31" s="443"/>
      <c r="KFU31" s="443"/>
      <c r="KFV31" s="443"/>
      <c r="KFW31" s="443"/>
      <c r="KFX31" s="443"/>
      <c r="KFY31" s="443"/>
      <c r="KFZ31" s="443"/>
      <c r="KGA31" s="443"/>
      <c r="KGB31" s="443"/>
      <c r="KGC31" s="443"/>
      <c r="KGD31" s="443"/>
      <c r="KGE31" s="443"/>
      <c r="KGF31" s="443"/>
      <c r="KGG31" s="443"/>
      <c r="KGH31" s="443"/>
      <c r="KGI31" s="443"/>
      <c r="KGJ31" s="443"/>
      <c r="KGK31" s="443"/>
      <c r="KGL31" s="443"/>
      <c r="KGM31" s="443"/>
      <c r="KGN31" s="443"/>
      <c r="KGO31" s="443"/>
      <c r="KGP31" s="443"/>
      <c r="KGQ31" s="443"/>
      <c r="KGR31" s="443"/>
      <c r="KGS31" s="443"/>
      <c r="KGT31" s="443"/>
      <c r="KGU31" s="443"/>
      <c r="KGV31" s="443"/>
      <c r="KGW31" s="443"/>
      <c r="KGX31" s="443"/>
      <c r="KGY31" s="443"/>
      <c r="KGZ31" s="443"/>
      <c r="KHA31" s="443"/>
      <c r="KHB31" s="443"/>
      <c r="KHC31" s="443"/>
      <c r="KHD31" s="443"/>
      <c r="KHE31" s="443"/>
      <c r="KHF31" s="443"/>
      <c r="KHG31" s="443"/>
      <c r="KHH31" s="443"/>
      <c r="KHI31" s="443"/>
      <c r="KHJ31" s="443"/>
      <c r="KHK31" s="443"/>
      <c r="KHL31" s="443"/>
      <c r="KHM31" s="443"/>
      <c r="KHN31" s="443"/>
      <c r="KHO31" s="443"/>
      <c r="KHP31" s="443"/>
      <c r="KHQ31" s="443"/>
      <c r="KHR31" s="443"/>
      <c r="KHS31" s="443"/>
      <c r="KHT31" s="443"/>
      <c r="KHU31" s="443"/>
      <c r="KHV31" s="443"/>
      <c r="KHW31" s="443"/>
      <c r="KHX31" s="443"/>
      <c r="KHY31" s="443"/>
      <c r="KHZ31" s="443"/>
      <c r="KIA31" s="443"/>
      <c r="KIB31" s="443"/>
      <c r="KIC31" s="443"/>
      <c r="KID31" s="443"/>
      <c r="KIE31" s="443"/>
      <c r="KIF31" s="443"/>
      <c r="KIG31" s="443"/>
      <c r="KIH31" s="443"/>
      <c r="KII31" s="443"/>
      <c r="KIJ31" s="443"/>
      <c r="KIK31" s="443"/>
      <c r="KIL31" s="443"/>
      <c r="KIM31" s="443"/>
      <c r="KIN31" s="443"/>
      <c r="KIO31" s="443"/>
      <c r="KIP31" s="443"/>
      <c r="KIQ31" s="443"/>
      <c r="KIR31" s="443"/>
      <c r="KIS31" s="443"/>
      <c r="KIT31" s="443"/>
      <c r="KIU31" s="443"/>
      <c r="KIV31" s="443"/>
      <c r="KIW31" s="443"/>
      <c r="KIX31" s="443"/>
      <c r="KIY31" s="443"/>
      <c r="KIZ31" s="443"/>
      <c r="KJA31" s="443"/>
      <c r="KJB31" s="443"/>
      <c r="KJC31" s="443"/>
      <c r="KJD31" s="443"/>
      <c r="KJE31" s="443"/>
      <c r="KJF31" s="443"/>
      <c r="KJG31" s="443"/>
      <c r="KJH31" s="443"/>
      <c r="KJI31" s="443"/>
      <c r="KJJ31" s="443"/>
      <c r="KJK31" s="443"/>
      <c r="KJL31" s="443"/>
      <c r="KJM31" s="443"/>
      <c r="KJN31" s="443"/>
      <c r="KJO31" s="443"/>
      <c r="KJP31" s="443"/>
      <c r="KJQ31" s="443"/>
      <c r="KJR31" s="443"/>
      <c r="KJS31" s="443"/>
      <c r="KJT31" s="443"/>
      <c r="KJU31" s="443"/>
      <c r="KJV31" s="443"/>
      <c r="KJW31" s="443"/>
      <c r="KJX31" s="443"/>
      <c r="KJY31" s="443"/>
      <c r="KJZ31" s="443"/>
      <c r="KKA31" s="443"/>
      <c r="KKB31" s="443"/>
      <c r="KKC31" s="443"/>
      <c r="KKD31" s="443"/>
      <c r="KKE31" s="443"/>
      <c r="KKF31" s="443"/>
      <c r="KKG31" s="443"/>
      <c r="KKH31" s="443"/>
      <c r="KKI31" s="443"/>
      <c r="KKJ31" s="443"/>
      <c r="KKK31" s="443"/>
      <c r="KKL31" s="443"/>
      <c r="KKM31" s="443"/>
      <c r="KKN31" s="443"/>
      <c r="KKO31" s="443"/>
      <c r="KKP31" s="443"/>
      <c r="KKQ31" s="443"/>
      <c r="KKR31" s="443"/>
      <c r="KKS31" s="443"/>
      <c r="KKT31" s="443"/>
      <c r="KKU31" s="443"/>
      <c r="KKV31" s="443"/>
      <c r="KKW31" s="443"/>
      <c r="KKX31" s="443"/>
      <c r="KKY31" s="443"/>
      <c r="KKZ31" s="443"/>
      <c r="KLA31" s="443"/>
      <c r="KLB31" s="443"/>
      <c r="KLC31" s="443"/>
      <c r="KLD31" s="443"/>
      <c r="KLE31" s="443"/>
      <c r="KLF31" s="443"/>
      <c r="KLG31" s="443"/>
      <c r="KLH31" s="443"/>
      <c r="KLI31" s="443"/>
      <c r="KLJ31" s="443"/>
      <c r="KLK31" s="443"/>
      <c r="KLL31" s="443"/>
      <c r="KLM31" s="443"/>
      <c r="KLN31" s="443"/>
      <c r="KLO31" s="443"/>
      <c r="KLP31" s="443"/>
      <c r="KLQ31" s="443"/>
      <c r="KLR31" s="443"/>
      <c r="KLS31" s="443"/>
      <c r="KLT31" s="443"/>
      <c r="KLU31" s="443"/>
      <c r="KLV31" s="443"/>
      <c r="KLW31" s="443"/>
      <c r="KLX31" s="443"/>
      <c r="KLY31" s="443"/>
      <c r="KLZ31" s="443"/>
      <c r="KMA31" s="443"/>
      <c r="KMB31" s="443"/>
      <c r="KMC31" s="443"/>
      <c r="KMD31" s="443"/>
      <c r="KME31" s="443"/>
      <c r="KMF31" s="443"/>
      <c r="KMG31" s="443"/>
      <c r="KMH31" s="443"/>
      <c r="KMI31" s="443"/>
      <c r="KMJ31" s="443"/>
      <c r="KMK31" s="443"/>
      <c r="KML31" s="443"/>
      <c r="KMM31" s="443"/>
      <c r="KMN31" s="443"/>
      <c r="KMO31" s="443"/>
      <c r="KMP31" s="443"/>
      <c r="KMQ31" s="443"/>
      <c r="KMR31" s="443"/>
      <c r="KMS31" s="443"/>
      <c r="KMT31" s="443"/>
      <c r="KMU31" s="443"/>
      <c r="KMV31" s="443"/>
      <c r="KMW31" s="443"/>
      <c r="KMX31" s="443"/>
      <c r="KMY31" s="443"/>
      <c r="KMZ31" s="443"/>
      <c r="KNA31" s="443"/>
      <c r="KNB31" s="443"/>
      <c r="KNC31" s="443"/>
      <c r="KND31" s="443"/>
      <c r="KNE31" s="443"/>
      <c r="KNF31" s="443"/>
      <c r="KNG31" s="443"/>
      <c r="KNH31" s="443"/>
      <c r="KNI31" s="443"/>
      <c r="KNJ31" s="443"/>
      <c r="KNK31" s="443"/>
      <c r="KNL31" s="443"/>
      <c r="KNM31" s="443"/>
      <c r="KNN31" s="443"/>
      <c r="KNO31" s="443"/>
      <c r="KNP31" s="443"/>
      <c r="KNQ31" s="443"/>
      <c r="KNR31" s="443"/>
      <c r="KNS31" s="443"/>
      <c r="KNT31" s="443"/>
      <c r="KNU31" s="443"/>
      <c r="KNV31" s="443"/>
      <c r="KNW31" s="443"/>
      <c r="KNX31" s="443"/>
      <c r="KNY31" s="443"/>
      <c r="KNZ31" s="443"/>
      <c r="KOA31" s="443"/>
      <c r="KOB31" s="443"/>
      <c r="KOC31" s="443"/>
      <c r="KOD31" s="443"/>
      <c r="KOE31" s="443"/>
      <c r="KOF31" s="443"/>
      <c r="KOG31" s="443"/>
      <c r="KOH31" s="443"/>
      <c r="KOI31" s="443"/>
      <c r="KOJ31" s="443"/>
      <c r="KOK31" s="443"/>
      <c r="KOL31" s="443"/>
      <c r="KOM31" s="443"/>
      <c r="KON31" s="443"/>
      <c r="KOO31" s="443"/>
      <c r="KOP31" s="443"/>
      <c r="KOQ31" s="443"/>
      <c r="KOR31" s="443"/>
      <c r="KOS31" s="443"/>
      <c r="KOT31" s="443"/>
      <c r="KOU31" s="443"/>
      <c r="KOV31" s="443"/>
      <c r="KOW31" s="443"/>
      <c r="KOX31" s="443"/>
      <c r="KOY31" s="443"/>
      <c r="KOZ31" s="443"/>
      <c r="KPA31" s="443"/>
      <c r="KPB31" s="443"/>
      <c r="KPC31" s="443"/>
      <c r="KPD31" s="443"/>
      <c r="KPE31" s="443"/>
      <c r="KPF31" s="443"/>
      <c r="KPG31" s="443"/>
      <c r="KPH31" s="443"/>
      <c r="KPI31" s="443"/>
      <c r="KPJ31" s="443"/>
      <c r="KPK31" s="443"/>
      <c r="KPL31" s="443"/>
      <c r="KPM31" s="443"/>
      <c r="KPN31" s="443"/>
      <c r="KPO31" s="443"/>
      <c r="KPP31" s="443"/>
      <c r="KPQ31" s="443"/>
      <c r="KPR31" s="443"/>
      <c r="KPS31" s="443"/>
      <c r="KPT31" s="443"/>
      <c r="KPU31" s="443"/>
      <c r="KPV31" s="443"/>
      <c r="KPW31" s="443"/>
      <c r="KPX31" s="443"/>
      <c r="KPY31" s="443"/>
      <c r="KPZ31" s="443"/>
      <c r="KQA31" s="443"/>
      <c r="KQB31" s="443"/>
      <c r="KQC31" s="443"/>
      <c r="KQD31" s="443"/>
      <c r="KQE31" s="443"/>
      <c r="KQF31" s="443"/>
      <c r="KQG31" s="443"/>
      <c r="KQH31" s="443"/>
      <c r="KQI31" s="443"/>
      <c r="KQJ31" s="443"/>
      <c r="KQK31" s="443"/>
      <c r="KQL31" s="443"/>
      <c r="KQM31" s="443"/>
      <c r="KQN31" s="443"/>
      <c r="KQO31" s="443"/>
      <c r="KQP31" s="443"/>
      <c r="KQQ31" s="443"/>
      <c r="KQR31" s="443"/>
      <c r="KQS31" s="443"/>
      <c r="KQT31" s="443"/>
      <c r="KQU31" s="443"/>
      <c r="KQV31" s="443"/>
      <c r="KQW31" s="443"/>
      <c r="KQX31" s="443"/>
      <c r="KQY31" s="443"/>
      <c r="KQZ31" s="443"/>
      <c r="KRA31" s="443"/>
      <c r="KRB31" s="443"/>
      <c r="KRC31" s="443"/>
      <c r="KRD31" s="443"/>
      <c r="KRE31" s="443"/>
      <c r="KRF31" s="443"/>
      <c r="KRG31" s="443"/>
      <c r="KRH31" s="443"/>
      <c r="KRI31" s="443"/>
      <c r="KRJ31" s="443"/>
      <c r="KRK31" s="443"/>
      <c r="KRL31" s="443"/>
      <c r="KRM31" s="443"/>
      <c r="KRN31" s="443"/>
      <c r="KRO31" s="443"/>
      <c r="KRP31" s="443"/>
      <c r="KRQ31" s="443"/>
      <c r="KRR31" s="443"/>
      <c r="KRS31" s="443"/>
      <c r="KRT31" s="443"/>
      <c r="KRU31" s="443"/>
      <c r="KRV31" s="443"/>
      <c r="KRW31" s="443"/>
      <c r="KRX31" s="443"/>
      <c r="KRY31" s="443"/>
      <c r="KRZ31" s="443"/>
      <c r="KSA31" s="443"/>
      <c r="KSB31" s="443"/>
      <c r="KSC31" s="443"/>
      <c r="KSD31" s="443"/>
      <c r="KSE31" s="443"/>
      <c r="KSF31" s="443"/>
      <c r="KSG31" s="443"/>
      <c r="KSH31" s="443"/>
      <c r="KSI31" s="443"/>
      <c r="KSJ31" s="443"/>
      <c r="KSK31" s="443"/>
      <c r="KSL31" s="443"/>
      <c r="KSM31" s="443"/>
      <c r="KSN31" s="443"/>
      <c r="KSO31" s="443"/>
      <c r="KSP31" s="443"/>
      <c r="KSQ31" s="443"/>
      <c r="KSR31" s="443"/>
      <c r="KSS31" s="443"/>
      <c r="KST31" s="443"/>
      <c r="KSU31" s="443"/>
      <c r="KSV31" s="443"/>
      <c r="KSW31" s="443"/>
      <c r="KSX31" s="443"/>
      <c r="KSY31" s="443"/>
      <c r="KSZ31" s="443"/>
      <c r="KTA31" s="443"/>
      <c r="KTB31" s="443"/>
      <c r="KTC31" s="443"/>
      <c r="KTD31" s="443"/>
      <c r="KTE31" s="443"/>
      <c r="KTF31" s="443"/>
      <c r="KTG31" s="443"/>
      <c r="KTH31" s="443"/>
      <c r="KTI31" s="443"/>
      <c r="KTJ31" s="443"/>
      <c r="KTK31" s="443"/>
      <c r="KTL31" s="443"/>
      <c r="KTM31" s="443"/>
      <c r="KTN31" s="443"/>
      <c r="KTO31" s="443"/>
      <c r="KTP31" s="443"/>
      <c r="KTQ31" s="443"/>
      <c r="KTR31" s="443"/>
      <c r="KTS31" s="443"/>
      <c r="KTT31" s="443"/>
      <c r="KTU31" s="443"/>
      <c r="KTV31" s="443"/>
      <c r="KTW31" s="443"/>
      <c r="KTX31" s="443"/>
      <c r="KTY31" s="443"/>
      <c r="KTZ31" s="443"/>
      <c r="KUA31" s="443"/>
      <c r="KUB31" s="443"/>
      <c r="KUC31" s="443"/>
      <c r="KUD31" s="443"/>
      <c r="KUE31" s="443"/>
      <c r="KUF31" s="443"/>
      <c r="KUG31" s="443"/>
      <c r="KUH31" s="443"/>
      <c r="KUI31" s="443"/>
      <c r="KUJ31" s="443"/>
      <c r="KUK31" s="443"/>
      <c r="KUL31" s="443"/>
      <c r="KUM31" s="443"/>
      <c r="KUN31" s="443"/>
      <c r="KUO31" s="443"/>
      <c r="KUP31" s="443"/>
      <c r="KUQ31" s="443"/>
      <c r="KUR31" s="443"/>
      <c r="KUS31" s="443"/>
      <c r="KUT31" s="443"/>
      <c r="KUU31" s="443"/>
      <c r="KUV31" s="443"/>
      <c r="KUW31" s="443"/>
      <c r="KUX31" s="443"/>
      <c r="KUY31" s="443"/>
      <c r="KUZ31" s="443"/>
      <c r="KVA31" s="443"/>
      <c r="KVB31" s="443"/>
      <c r="KVC31" s="443"/>
      <c r="KVD31" s="443"/>
      <c r="KVE31" s="443"/>
      <c r="KVF31" s="443"/>
      <c r="KVG31" s="443"/>
      <c r="KVH31" s="443"/>
      <c r="KVI31" s="443"/>
      <c r="KVJ31" s="443"/>
      <c r="KVK31" s="443"/>
      <c r="KVL31" s="443"/>
      <c r="KVM31" s="443"/>
      <c r="KVN31" s="443"/>
      <c r="KVO31" s="443"/>
      <c r="KVP31" s="443"/>
      <c r="KVQ31" s="443"/>
      <c r="KVR31" s="443"/>
      <c r="KVS31" s="443"/>
      <c r="KVT31" s="443"/>
      <c r="KVU31" s="443"/>
      <c r="KVV31" s="443"/>
      <c r="KVW31" s="443"/>
      <c r="KVX31" s="443"/>
      <c r="KVY31" s="443"/>
      <c r="KVZ31" s="443"/>
      <c r="KWA31" s="443"/>
      <c r="KWB31" s="443"/>
      <c r="KWC31" s="443"/>
      <c r="KWD31" s="443"/>
      <c r="KWE31" s="443"/>
      <c r="KWF31" s="443"/>
      <c r="KWG31" s="443"/>
      <c r="KWH31" s="443"/>
      <c r="KWI31" s="443"/>
      <c r="KWJ31" s="443"/>
      <c r="KWK31" s="443"/>
      <c r="KWL31" s="443"/>
      <c r="KWM31" s="443"/>
      <c r="KWN31" s="443"/>
      <c r="KWO31" s="443"/>
      <c r="KWP31" s="443"/>
      <c r="KWQ31" s="443"/>
      <c r="KWR31" s="443"/>
      <c r="KWS31" s="443"/>
      <c r="KWT31" s="443"/>
      <c r="KWU31" s="443"/>
      <c r="KWV31" s="443"/>
      <c r="KWW31" s="443"/>
      <c r="KWX31" s="443"/>
      <c r="KWY31" s="443"/>
      <c r="KWZ31" s="443"/>
      <c r="KXA31" s="443"/>
      <c r="KXB31" s="443"/>
      <c r="KXC31" s="443"/>
      <c r="KXD31" s="443"/>
      <c r="KXE31" s="443"/>
      <c r="KXF31" s="443"/>
      <c r="KXG31" s="443"/>
      <c r="KXH31" s="443"/>
      <c r="KXI31" s="443"/>
      <c r="KXJ31" s="443"/>
      <c r="KXK31" s="443"/>
      <c r="KXL31" s="443"/>
      <c r="KXM31" s="443"/>
      <c r="KXN31" s="443"/>
      <c r="KXO31" s="443"/>
      <c r="KXP31" s="443"/>
      <c r="KXQ31" s="443"/>
      <c r="KXR31" s="443"/>
      <c r="KXS31" s="443"/>
      <c r="KXT31" s="443"/>
      <c r="KXU31" s="443"/>
      <c r="KXV31" s="443"/>
      <c r="KXW31" s="443"/>
      <c r="KXX31" s="443"/>
      <c r="KXY31" s="443"/>
      <c r="KXZ31" s="443"/>
      <c r="KYA31" s="443"/>
      <c r="KYB31" s="443"/>
      <c r="KYC31" s="443"/>
      <c r="KYD31" s="443"/>
      <c r="KYE31" s="443"/>
      <c r="KYF31" s="443"/>
      <c r="KYG31" s="443"/>
      <c r="KYH31" s="443"/>
      <c r="KYI31" s="443"/>
      <c r="KYJ31" s="443"/>
      <c r="KYK31" s="443"/>
      <c r="KYL31" s="443"/>
      <c r="KYM31" s="443"/>
      <c r="KYN31" s="443"/>
      <c r="KYO31" s="443"/>
      <c r="KYP31" s="443"/>
      <c r="KYQ31" s="443"/>
      <c r="KYR31" s="443"/>
      <c r="KYS31" s="443"/>
      <c r="KYT31" s="443"/>
      <c r="KYU31" s="443"/>
      <c r="KYV31" s="443"/>
      <c r="KYW31" s="443"/>
      <c r="KYX31" s="443"/>
      <c r="KYY31" s="443"/>
      <c r="KYZ31" s="443"/>
      <c r="KZA31" s="443"/>
      <c r="KZB31" s="443"/>
      <c r="KZC31" s="443"/>
      <c r="KZD31" s="443"/>
      <c r="KZE31" s="443"/>
      <c r="KZF31" s="443"/>
      <c r="KZG31" s="443"/>
      <c r="KZH31" s="443"/>
      <c r="KZI31" s="443"/>
      <c r="KZJ31" s="443"/>
      <c r="KZK31" s="443"/>
      <c r="KZL31" s="443"/>
      <c r="KZM31" s="443"/>
      <c r="KZN31" s="443"/>
      <c r="KZO31" s="443"/>
      <c r="KZP31" s="443"/>
      <c r="KZQ31" s="443"/>
      <c r="KZR31" s="443"/>
      <c r="KZS31" s="443"/>
      <c r="KZT31" s="443"/>
      <c r="KZU31" s="443"/>
      <c r="KZV31" s="443"/>
      <c r="KZW31" s="443"/>
      <c r="KZX31" s="443"/>
      <c r="KZY31" s="443"/>
      <c r="KZZ31" s="443"/>
      <c r="LAA31" s="443"/>
      <c r="LAB31" s="443"/>
      <c r="LAC31" s="443"/>
      <c r="LAD31" s="443"/>
      <c r="LAE31" s="443"/>
      <c r="LAF31" s="443"/>
      <c r="LAG31" s="443"/>
      <c r="LAH31" s="443"/>
      <c r="LAI31" s="443"/>
      <c r="LAJ31" s="443"/>
      <c r="LAK31" s="443"/>
      <c r="LAL31" s="443"/>
      <c r="LAM31" s="443"/>
      <c r="LAN31" s="443"/>
      <c r="LAO31" s="443"/>
      <c r="LAP31" s="443"/>
      <c r="LAQ31" s="443"/>
      <c r="LAR31" s="443"/>
      <c r="LAS31" s="443"/>
      <c r="LAT31" s="443"/>
      <c r="LAU31" s="443"/>
      <c r="LAV31" s="443"/>
      <c r="LAW31" s="443"/>
      <c r="LAX31" s="443"/>
      <c r="LAY31" s="443"/>
      <c r="LAZ31" s="443"/>
      <c r="LBA31" s="443"/>
      <c r="LBB31" s="443"/>
      <c r="LBC31" s="443"/>
      <c r="LBD31" s="443"/>
      <c r="LBE31" s="443"/>
      <c r="LBF31" s="443"/>
      <c r="LBG31" s="443"/>
      <c r="LBH31" s="443"/>
      <c r="LBI31" s="443"/>
      <c r="LBJ31" s="443"/>
      <c r="LBK31" s="443"/>
      <c r="LBL31" s="443"/>
      <c r="LBM31" s="443"/>
      <c r="LBN31" s="443"/>
      <c r="LBO31" s="443"/>
      <c r="LBP31" s="443"/>
      <c r="LBQ31" s="443"/>
      <c r="LBR31" s="443"/>
      <c r="LBS31" s="443"/>
      <c r="LBT31" s="443"/>
      <c r="LBU31" s="443"/>
      <c r="LBV31" s="443"/>
      <c r="LBW31" s="443"/>
      <c r="LBX31" s="443"/>
      <c r="LBY31" s="443"/>
      <c r="LBZ31" s="443"/>
      <c r="LCA31" s="443"/>
      <c r="LCB31" s="443"/>
      <c r="LCC31" s="443"/>
      <c r="LCD31" s="443"/>
      <c r="LCE31" s="443"/>
      <c r="LCF31" s="443"/>
      <c r="LCG31" s="443"/>
      <c r="LCH31" s="443"/>
      <c r="LCI31" s="443"/>
      <c r="LCJ31" s="443"/>
      <c r="LCK31" s="443"/>
      <c r="LCL31" s="443"/>
      <c r="LCM31" s="443"/>
      <c r="LCN31" s="443"/>
      <c r="LCO31" s="443"/>
      <c r="LCP31" s="443"/>
      <c r="LCQ31" s="443"/>
      <c r="LCR31" s="443"/>
      <c r="LCS31" s="443"/>
      <c r="LCT31" s="443"/>
      <c r="LCU31" s="443"/>
      <c r="LCV31" s="443"/>
      <c r="LCW31" s="443"/>
      <c r="LCX31" s="443"/>
      <c r="LCY31" s="443"/>
      <c r="LCZ31" s="443"/>
      <c r="LDA31" s="443"/>
      <c r="LDB31" s="443"/>
      <c r="LDC31" s="443"/>
      <c r="LDD31" s="443"/>
      <c r="LDE31" s="443"/>
      <c r="LDF31" s="443"/>
      <c r="LDG31" s="443"/>
      <c r="LDH31" s="443"/>
      <c r="LDI31" s="443"/>
      <c r="LDJ31" s="443"/>
      <c r="LDK31" s="443"/>
      <c r="LDL31" s="443"/>
      <c r="LDM31" s="443"/>
      <c r="LDN31" s="443"/>
      <c r="LDO31" s="443"/>
      <c r="LDP31" s="443"/>
      <c r="LDQ31" s="443"/>
      <c r="LDR31" s="443"/>
      <c r="LDS31" s="443"/>
      <c r="LDT31" s="443"/>
      <c r="LDU31" s="443"/>
      <c r="LDV31" s="443"/>
      <c r="LDW31" s="443"/>
      <c r="LDX31" s="443"/>
      <c r="LDY31" s="443"/>
      <c r="LDZ31" s="443"/>
      <c r="LEA31" s="443"/>
      <c r="LEB31" s="443"/>
      <c r="LEC31" s="443"/>
      <c r="LED31" s="443"/>
      <c r="LEE31" s="443"/>
      <c r="LEF31" s="443"/>
      <c r="LEG31" s="443"/>
      <c r="LEH31" s="443"/>
      <c r="LEI31" s="443"/>
      <c r="LEJ31" s="443"/>
      <c r="LEK31" s="443"/>
      <c r="LEL31" s="443"/>
      <c r="LEM31" s="443"/>
      <c r="LEN31" s="443"/>
      <c r="LEO31" s="443"/>
      <c r="LEP31" s="443"/>
      <c r="LEQ31" s="443"/>
      <c r="LER31" s="443"/>
      <c r="LES31" s="443"/>
      <c r="LET31" s="443"/>
      <c r="LEU31" s="443"/>
      <c r="LEV31" s="443"/>
      <c r="LEW31" s="443"/>
      <c r="LEX31" s="443"/>
      <c r="LEY31" s="443"/>
      <c r="LEZ31" s="443"/>
      <c r="LFA31" s="443"/>
      <c r="LFB31" s="443"/>
      <c r="LFC31" s="443"/>
      <c r="LFD31" s="443"/>
      <c r="LFE31" s="443"/>
      <c r="LFF31" s="443"/>
      <c r="LFG31" s="443"/>
      <c r="LFH31" s="443"/>
      <c r="LFI31" s="443"/>
      <c r="LFJ31" s="443"/>
      <c r="LFK31" s="443"/>
      <c r="LFL31" s="443"/>
      <c r="LFM31" s="443"/>
      <c r="LFN31" s="443"/>
      <c r="LFO31" s="443"/>
      <c r="LFP31" s="443"/>
      <c r="LFQ31" s="443"/>
      <c r="LFR31" s="443"/>
      <c r="LFS31" s="443"/>
      <c r="LFT31" s="443"/>
      <c r="LFU31" s="443"/>
      <c r="LFV31" s="443"/>
      <c r="LFW31" s="443"/>
      <c r="LFX31" s="443"/>
      <c r="LFY31" s="443"/>
      <c r="LFZ31" s="443"/>
      <c r="LGA31" s="443"/>
      <c r="LGB31" s="443"/>
      <c r="LGC31" s="443"/>
      <c r="LGD31" s="443"/>
      <c r="LGE31" s="443"/>
      <c r="LGF31" s="443"/>
      <c r="LGG31" s="443"/>
      <c r="LGH31" s="443"/>
      <c r="LGI31" s="443"/>
      <c r="LGJ31" s="443"/>
      <c r="LGK31" s="443"/>
      <c r="LGL31" s="443"/>
      <c r="LGM31" s="443"/>
      <c r="LGN31" s="443"/>
      <c r="LGO31" s="443"/>
      <c r="LGP31" s="443"/>
      <c r="LGQ31" s="443"/>
      <c r="LGR31" s="443"/>
      <c r="LGS31" s="443"/>
      <c r="LGT31" s="443"/>
      <c r="LGU31" s="443"/>
      <c r="LGV31" s="443"/>
      <c r="LGW31" s="443"/>
      <c r="LGX31" s="443"/>
      <c r="LGY31" s="443"/>
      <c r="LGZ31" s="443"/>
      <c r="LHA31" s="443"/>
      <c r="LHB31" s="443"/>
      <c r="LHC31" s="443"/>
      <c r="LHD31" s="443"/>
      <c r="LHE31" s="443"/>
      <c r="LHF31" s="443"/>
      <c r="LHG31" s="443"/>
      <c r="LHH31" s="443"/>
      <c r="LHI31" s="443"/>
      <c r="LHJ31" s="443"/>
      <c r="LHK31" s="443"/>
      <c r="LHL31" s="443"/>
      <c r="LHM31" s="443"/>
      <c r="LHN31" s="443"/>
      <c r="LHO31" s="443"/>
      <c r="LHP31" s="443"/>
      <c r="LHQ31" s="443"/>
      <c r="LHR31" s="443"/>
      <c r="LHS31" s="443"/>
      <c r="LHT31" s="443"/>
      <c r="LHU31" s="443"/>
      <c r="LHV31" s="443"/>
      <c r="LHW31" s="443"/>
      <c r="LHX31" s="443"/>
      <c r="LHY31" s="443"/>
      <c r="LHZ31" s="443"/>
      <c r="LIA31" s="443"/>
      <c r="LIB31" s="443"/>
      <c r="LIC31" s="443"/>
      <c r="LID31" s="443"/>
      <c r="LIE31" s="443"/>
      <c r="LIF31" s="443"/>
      <c r="LIG31" s="443"/>
      <c r="LIH31" s="443"/>
      <c r="LII31" s="443"/>
      <c r="LIJ31" s="443"/>
      <c r="LIK31" s="443"/>
      <c r="LIL31" s="443"/>
      <c r="LIM31" s="443"/>
      <c r="LIN31" s="443"/>
      <c r="LIO31" s="443"/>
      <c r="LIP31" s="443"/>
      <c r="LIQ31" s="443"/>
      <c r="LIR31" s="443"/>
      <c r="LIS31" s="443"/>
      <c r="LIT31" s="443"/>
      <c r="LIU31" s="443"/>
      <c r="LIV31" s="443"/>
      <c r="LIW31" s="443"/>
      <c r="LIX31" s="443"/>
      <c r="LIY31" s="443"/>
      <c r="LIZ31" s="443"/>
      <c r="LJA31" s="443"/>
      <c r="LJB31" s="443"/>
      <c r="LJC31" s="443"/>
      <c r="LJD31" s="443"/>
      <c r="LJE31" s="443"/>
      <c r="LJF31" s="443"/>
      <c r="LJG31" s="443"/>
      <c r="LJH31" s="443"/>
      <c r="LJI31" s="443"/>
      <c r="LJJ31" s="443"/>
      <c r="LJK31" s="443"/>
      <c r="LJL31" s="443"/>
      <c r="LJM31" s="443"/>
      <c r="LJN31" s="443"/>
      <c r="LJO31" s="443"/>
      <c r="LJP31" s="443"/>
      <c r="LJQ31" s="443"/>
      <c r="LJR31" s="443"/>
      <c r="LJS31" s="443"/>
      <c r="LJT31" s="443"/>
      <c r="LJU31" s="443"/>
      <c r="LJV31" s="443"/>
      <c r="LJW31" s="443"/>
      <c r="LJX31" s="443"/>
      <c r="LJY31" s="443"/>
      <c r="LJZ31" s="443"/>
      <c r="LKA31" s="443"/>
      <c r="LKB31" s="443"/>
      <c r="LKC31" s="443"/>
      <c r="LKD31" s="443"/>
      <c r="LKE31" s="443"/>
      <c r="LKF31" s="443"/>
      <c r="LKG31" s="443"/>
      <c r="LKH31" s="443"/>
      <c r="LKI31" s="443"/>
      <c r="LKJ31" s="443"/>
      <c r="LKK31" s="443"/>
      <c r="LKL31" s="443"/>
      <c r="LKM31" s="443"/>
      <c r="LKN31" s="443"/>
      <c r="LKO31" s="443"/>
      <c r="LKP31" s="443"/>
      <c r="LKQ31" s="443"/>
      <c r="LKR31" s="443"/>
      <c r="LKS31" s="443"/>
      <c r="LKT31" s="443"/>
      <c r="LKU31" s="443"/>
      <c r="LKV31" s="443"/>
      <c r="LKW31" s="443"/>
      <c r="LKX31" s="443"/>
      <c r="LKY31" s="443"/>
      <c r="LKZ31" s="443"/>
      <c r="LLA31" s="443"/>
      <c r="LLB31" s="443"/>
      <c r="LLC31" s="443"/>
      <c r="LLD31" s="443"/>
      <c r="LLE31" s="443"/>
      <c r="LLF31" s="443"/>
      <c r="LLG31" s="443"/>
      <c r="LLH31" s="443"/>
      <c r="LLI31" s="443"/>
      <c r="LLJ31" s="443"/>
      <c r="LLK31" s="443"/>
      <c r="LLL31" s="443"/>
      <c r="LLM31" s="443"/>
      <c r="LLN31" s="443"/>
      <c r="LLO31" s="443"/>
      <c r="LLP31" s="443"/>
      <c r="LLQ31" s="443"/>
      <c r="LLR31" s="443"/>
      <c r="LLS31" s="443"/>
      <c r="LLT31" s="443"/>
      <c r="LLU31" s="443"/>
      <c r="LLV31" s="443"/>
      <c r="LLW31" s="443"/>
      <c r="LLX31" s="443"/>
      <c r="LLY31" s="443"/>
      <c r="LLZ31" s="443"/>
      <c r="LMA31" s="443"/>
      <c r="LMB31" s="443"/>
      <c r="LMC31" s="443"/>
      <c r="LMD31" s="443"/>
      <c r="LME31" s="443"/>
      <c r="LMF31" s="443"/>
      <c r="LMG31" s="443"/>
      <c r="LMH31" s="443"/>
      <c r="LMI31" s="443"/>
      <c r="LMJ31" s="443"/>
      <c r="LMK31" s="443"/>
      <c r="LML31" s="443"/>
      <c r="LMM31" s="443"/>
      <c r="LMN31" s="443"/>
      <c r="LMO31" s="443"/>
      <c r="LMP31" s="443"/>
      <c r="LMQ31" s="443"/>
      <c r="LMR31" s="443"/>
      <c r="LMS31" s="443"/>
      <c r="LMT31" s="443"/>
      <c r="LMU31" s="443"/>
      <c r="LMV31" s="443"/>
      <c r="LMW31" s="443"/>
      <c r="LMX31" s="443"/>
      <c r="LMY31" s="443"/>
      <c r="LMZ31" s="443"/>
      <c r="LNA31" s="443"/>
      <c r="LNB31" s="443"/>
      <c r="LNC31" s="443"/>
      <c r="LND31" s="443"/>
      <c r="LNE31" s="443"/>
      <c r="LNF31" s="443"/>
      <c r="LNG31" s="443"/>
      <c r="LNH31" s="443"/>
      <c r="LNI31" s="443"/>
      <c r="LNJ31" s="443"/>
      <c r="LNK31" s="443"/>
      <c r="LNL31" s="443"/>
      <c r="LNM31" s="443"/>
      <c r="LNN31" s="443"/>
      <c r="LNO31" s="443"/>
      <c r="LNP31" s="443"/>
      <c r="LNQ31" s="443"/>
      <c r="LNR31" s="443"/>
      <c r="LNS31" s="443"/>
      <c r="LNT31" s="443"/>
      <c r="LNU31" s="443"/>
      <c r="LNV31" s="443"/>
      <c r="LNW31" s="443"/>
      <c r="LNX31" s="443"/>
      <c r="LNY31" s="443"/>
      <c r="LNZ31" s="443"/>
      <c r="LOA31" s="443"/>
      <c r="LOB31" s="443"/>
      <c r="LOC31" s="443"/>
      <c r="LOD31" s="443"/>
      <c r="LOE31" s="443"/>
      <c r="LOF31" s="443"/>
      <c r="LOG31" s="443"/>
      <c r="LOH31" s="443"/>
      <c r="LOI31" s="443"/>
      <c r="LOJ31" s="443"/>
      <c r="LOK31" s="443"/>
      <c r="LOL31" s="443"/>
      <c r="LOM31" s="443"/>
      <c r="LON31" s="443"/>
      <c r="LOO31" s="443"/>
      <c r="LOP31" s="443"/>
      <c r="LOQ31" s="443"/>
      <c r="LOR31" s="443"/>
      <c r="LOS31" s="443"/>
      <c r="LOT31" s="443"/>
      <c r="LOU31" s="443"/>
      <c r="LOV31" s="443"/>
      <c r="LOW31" s="443"/>
      <c r="LOX31" s="443"/>
      <c r="LOY31" s="443"/>
      <c r="LOZ31" s="443"/>
      <c r="LPA31" s="443"/>
      <c r="LPB31" s="443"/>
      <c r="LPC31" s="443"/>
      <c r="LPD31" s="443"/>
      <c r="LPE31" s="443"/>
      <c r="LPF31" s="443"/>
      <c r="LPG31" s="443"/>
      <c r="LPH31" s="443"/>
      <c r="LPI31" s="443"/>
      <c r="LPJ31" s="443"/>
      <c r="LPK31" s="443"/>
      <c r="LPL31" s="443"/>
      <c r="LPM31" s="443"/>
      <c r="LPN31" s="443"/>
      <c r="LPO31" s="443"/>
      <c r="LPP31" s="443"/>
      <c r="LPQ31" s="443"/>
      <c r="LPR31" s="443"/>
      <c r="LPS31" s="443"/>
      <c r="LPT31" s="443"/>
      <c r="LPU31" s="443"/>
      <c r="LPV31" s="443"/>
      <c r="LPW31" s="443"/>
      <c r="LPX31" s="443"/>
      <c r="LPY31" s="443"/>
      <c r="LPZ31" s="443"/>
      <c r="LQA31" s="443"/>
      <c r="LQB31" s="443"/>
      <c r="LQC31" s="443"/>
      <c r="LQD31" s="443"/>
      <c r="LQE31" s="443"/>
      <c r="LQF31" s="443"/>
      <c r="LQG31" s="443"/>
      <c r="LQH31" s="443"/>
      <c r="LQI31" s="443"/>
      <c r="LQJ31" s="443"/>
      <c r="LQK31" s="443"/>
      <c r="LQL31" s="443"/>
      <c r="LQM31" s="443"/>
      <c r="LQN31" s="443"/>
      <c r="LQO31" s="443"/>
      <c r="LQP31" s="443"/>
      <c r="LQQ31" s="443"/>
      <c r="LQR31" s="443"/>
      <c r="LQS31" s="443"/>
      <c r="LQT31" s="443"/>
      <c r="LQU31" s="443"/>
      <c r="LQV31" s="443"/>
      <c r="LQW31" s="443"/>
      <c r="LQX31" s="443"/>
      <c r="LQY31" s="443"/>
      <c r="LQZ31" s="443"/>
      <c r="LRA31" s="443"/>
      <c r="LRB31" s="443"/>
      <c r="LRC31" s="443"/>
      <c r="LRD31" s="443"/>
      <c r="LRE31" s="443"/>
      <c r="LRF31" s="443"/>
      <c r="LRG31" s="443"/>
      <c r="LRH31" s="443"/>
      <c r="LRI31" s="443"/>
      <c r="LRJ31" s="443"/>
      <c r="LRK31" s="443"/>
      <c r="LRL31" s="443"/>
      <c r="LRM31" s="443"/>
      <c r="LRN31" s="443"/>
      <c r="LRO31" s="443"/>
      <c r="LRP31" s="443"/>
      <c r="LRQ31" s="443"/>
      <c r="LRR31" s="443"/>
      <c r="LRS31" s="443"/>
      <c r="LRT31" s="443"/>
      <c r="LRU31" s="443"/>
      <c r="LRV31" s="443"/>
      <c r="LRW31" s="443"/>
      <c r="LRX31" s="443"/>
      <c r="LRY31" s="443"/>
      <c r="LRZ31" s="443"/>
      <c r="LSA31" s="443"/>
      <c r="LSB31" s="443"/>
      <c r="LSC31" s="443"/>
      <c r="LSD31" s="443"/>
      <c r="LSE31" s="443"/>
      <c r="LSF31" s="443"/>
      <c r="LSG31" s="443"/>
      <c r="LSH31" s="443"/>
      <c r="LSI31" s="443"/>
      <c r="LSJ31" s="443"/>
      <c r="LSK31" s="443"/>
      <c r="LSL31" s="443"/>
      <c r="LSM31" s="443"/>
      <c r="LSN31" s="443"/>
      <c r="LSO31" s="443"/>
      <c r="LSP31" s="443"/>
      <c r="LSQ31" s="443"/>
      <c r="LSR31" s="443"/>
      <c r="LSS31" s="443"/>
      <c r="LST31" s="443"/>
      <c r="LSU31" s="443"/>
      <c r="LSV31" s="443"/>
      <c r="LSW31" s="443"/>
      <c r="LSX31" s="443"/>
      <c r="LSY31" s="443"/>
      <c r="LSZ31" s="443"/>
      <c r="LTA31" s="443"/>
      <c r="LTB31" s="443"/>
      <c r="LTC31" s="443"/>
      <c r="LTD31" s="443"/>
      <c r="LTE31" s="443"/>
      <c r="LTF31" s="443"/>
      <c r="LTG31" s="443"/>
      <c r="LTH31" s="443"/>
      <c r="LTI31" s="443"/>
      <c r="LTJ31" s="443"/>
      <c r="LTK31" s="443"/>
      <c r="LTL31" s="443"/>
      <c r="LTM31" s="443"/>
      <c r="LTN31" s="443"/>
      <c r="LTO31" s="443"/>
      <c r="LTP31" s="443"/>
      <c r="LTQ31" s="443"/>
      <c r="LTR31" s="443"/>
      <c r="LTS31" s="443"/>
      <c r="LTT31" s="443"/>
      <c r="LTU31" s="443"/>
      <c r="LTV31" s="443"/>
      <c r="LTW31" s="443"/>
      <c r="LTX31" s="443"/>
      <c r="LTY31" s="443"/>
      <c r="LTZ31" s="443"/>
      <c r="LUA31" s="443"/>
      <c r="LUB31" s="443"/>
      <c r="LUC31" s="443"/>
      <c r="LUD31" s="443"/>
      <c r="LUE31" s="443"/>
      <c r="LUF31" s="443"/>
      <c r="LUG31" s="443"/>
      <c r="LUH31" s="443"/>
      <c r="LUI31" s="443"/>
      <c r="LUJ31" s="443"/>
      <c r="LUK31" s="443"/>
      <c r="LUL31" s="443"/>
      <c r="LUM31" s="443"/>
      <c r="LUN31" s="443"/>
      <c r="LUO31" s="443"/>
      <c r="LUP31" s="443"/>
      <c r="LUQ31" s="443"/>
      <c r="LUR31" s="443"/>
      <c r="LUS31" s="443"/>
      <c r="LUT31" s="443"/>
      <c r="LUU31" s="443"/>
      <c r="LUV31" s="443"/>
      <c r="LUW31" s="443"/>
      <c r="LUX31" s="443"/>
      <c r="LUY31" s="443"/>
      <c r="LUZ31" s="443"/>
      <c r="LVA31" s="443"/>
      <c r="LVB31" s="443"/>
      <c r="LVC31" s="443"/>
      <c r="LVD31" s="443"/>
      <c r="LVE31" s="443"/>
      <c r="LVF31" s="443"/>
      <c r="LVG31" s="443"/>
      <c r="LVH31" s="443"/>
      <c r="LVI31" s="443"/>
      <c r="LVJ31" s="443"/>
      <c r="LVK31" s="443"/>
      <c r="LVL31" s="443"/>
      <c r="LVM31" s="443"/>
      <c r="LVN31" s="443"/>
      <c r="LVO31" s="443"/>
      <c r="LVP31" s="443"/>
      <c r="LVQ31" s="443"/>
      <c r="LVR31" s="443"/>
      <c r="LVS31" s="443"/>
      <c r="LVT31" s="443"/>
      <c r="LVU31" s="443"/>
      <c r="LVV31" s="443"/>
      <c r="LVW31" s="443"/>
      <c r="LVX31" s="443"/>
      <c r="LVY31" s="443"/>
      <c r="LVZ31" s="443"/>
      <c r="LWA31" s="443"/>
      <c r="LWB31" s="443"/>
      <c r="LWC31" s="443"/>
      <c r="LWD31" s="443"/>
      <c r="LWE31" s="443"/>
      <c r="LWF31" s="443"/>
      <c r="LWG31" s="443"/>
      <c r="LWH31" s="443"/>
      <c r="LWI31" s="443"/>
      <c r="LWJ31" s="443"/>
      <c r="LWK31" s="443"/>
      <c r="LWL31" s="443"/>
      <c r="LWM31" s="443"/>
      <c r="LWN31" s="443"/>
      <c r="LWO31" s="443"/>
      <c r="LWP31" s="443"/>
      <c r="LWQ31" s="443"/>
      <c r="LWR31" s="443"/>
      <c r="LWS31" s="443"/>
      <c r="LWT31" s="443"/>
      <c r="LWU31" s="443"/>
      <c r="LWV31" s="443"/>
      <c r="LWW31" s="443"/>
      <c r="LWX31" s="443"/>
      <c r="LWY31" s="443"/>
      <c r="LWZ31" s="443"/>
      <c r="LXA31" s="443"/>
      <c r="LXB31" s="443"/>
      <c r="LXC31" s="443"/>
      <c r="LXD31" s="443"/>
      <c r="LXE31" s="443"/>
      <c r="LXF31" s="443"/>
      <c r="LXG31" s="443"/>
      <c r="LXH31" s="443"/>
      <c r="LXI31" s="443"/>
      <c r="LXJ31" s="443"/>
      <c r="LXK31" s="443"/>
      <c r="LXL31" s="443"/>
      <c r="LXM31" s="443"/>
      <c r="LXN31" s="443"/>
      <c r="LXO31" s="443"/>
      <c r="LXP31" s="443"/>
      <c r="LXQ31" s="443"/>
      <c r="LXR31" s="443"/>
      <c r="LXS31" s="443"/>
      <c r="LXT31" s="443"/>
      <c r="LXU31" s="443"/>
      <c r="LXV31" s="443"/>
      <c r="LXW31" s="443"/>
      <c r="LXX31" s="443"/>
      <c r="LXY31" s="443"/>
      <c r="LXZ31" s="443"/>
      <c r="LYA31" s="443"/>
      <c r="LYB31" s="443"/>
      <c r="LYC31" s="443"/>
      <c r="LYD31" s="443"/>
      <c r="LYE31" s="443"/>
      <c r="LYF31" s="443"/>
      <c r="LYG31" s="443"/>
      <c r="LYH31" s="443"/>
      <c r="LYI31" s="443"/>
      <c r="LYJ31" s="443"/>
      <c r="LYK31" s="443"/>
      <c r="LYL31" s="443"/>
      <c r="LYM31" s="443"/>
      <c r="LYN31" s="443"/>
      <c r="LYO31" s="443"/>
      <c r="LYP31" s="443"/>
      <c r="LYQ31" s="443"/>
      <c r="LYR31" s="443"/>
      <c r="LYS31" s="443"/>
      <c r="LYT31" s="443"/>
      <c r="LYU31" s="443"/>
      <c r="LYV31" s="443"/>
      <c r="LYW31" s="443"/>
      <c r="LYX31" s="443"/>
      <c r="LYY31" s="443"/>
      <c r="LYZ31" s="443"/>
      <c r="LZA31" s="443"/>
      <c r="LZB31" s="443"/>
      <c r="LZC31" s="443"/>
      <c r="LZD31" s="443"/>
      <c r="LZE31" s="443"/>
      <c r="LZF31" s="443"/>
      <c r="LZG31" s="443"/>
      <c r="LZH31" s="443"/>
      <c r="LZI31" s="443"/>
      <c r="LZJ31" s="443"/>
      <c r="LZK31" s="443"/>
      <c r="LZL31" s="443"/>
      <c r="LZM31" s="443"/>
      <c r="LZN31" s="443"/>
      <c r="LZO31" s="443"/>
      <c r="LZP31" s="443"/>
      <c r="LZQ31" s="443"/>
      <c r="LZR31" s="443"/>
      <c r="LZS31" s="443"/>
      <c r="LZT31" s="443"/>
      <c r="LZU31" s="443"/>
      <c r="LZV31" s="443"/>
      <c r="LZW31" s="443"/>
      <c r="LZX31" s="443"/>
      <c r="LZY31" s="443"/>
      <c r="LZZ31" s="443"/>
      <c r="MAA31" s="443"/>
      <c r="MAB31" s="443"/>
      <c r="MAC31" s="443"/>
      <c r="MAD31" s="443"/>
      <c r="MAE31" s="443"/>
      <c r="MAF31" s="443"/>
      <c r="MAG31" s="443"/>
      <c r="MAH31" s="443"/>
      <c r="MAI31" s="443"/>
      <c r="MAJ31" s="443"/>
      <c r="MAK31" s="443"/>
      <c r="MAL31" s="443"/>
      <c r="MAM31" s="443"/>
      <c r="MAN31" s="443"/>
      <c r="MAO31" s="443"/>
      <c r="MAP31" s="443"/>
      <c r="MAQ31" s="443"/>
      <c r="MAR31" s="443"/>
      <c r="MAS31" s="443"/>
      <c r="MAT31" s="443"/>
      <c r="MAU31" s="443"/>
      <c r="MAV31" s="443"/>
      <c r="MAW31" s="443"/>
      <c r="MAX31" s="443"/>
      <c r="MAY31" s="443"/>
      <c r="MAZ31" s="443"/>
      <c r="MBA31" s="443"/>
      <c r="MBB31" s="443"/>
      <c r="MBC31" s="443"/>
      <c r="MBD31" s="443"/>
      <c r="MBE31" s="443"/>
      <c r="MBF31" s="443"/>
      <c r="MBG31" s="443"/>
      <c r="MBH31" s="443"/>
      <c r="MBI31" s="443"/>
      <c r="MBJ31" s="443"/>
      <c r="MBK31" s="443"/>
      <c r="MBL31" s="443"/>
      <c r="MBM31" s="443"/>
      <c r="MBN31" s="443"/>
      <c r="MBO31" s="443"/>
      <c r="MBP31" s="443"/>
      <c r="MBQ31" s="443"/>
      <c r="MBR31" s="443"/>
      <c r="MBS31" s="443"/>
      <c r="MBT31" s="443"/>
      <c r="MBU31" s="443"/>
      <c r="MBV31" s="443"/>
      <c r="MBW31" s="443"/>
      <c r="MBX31" s="443"/>
      <c r="MBY31" s="443"/>
      <c r="MBZ31" s="443"/>
      <c r="MCA31" s="443"/>
      <c r="MCB31" s="443"/>
      <c r="MCC31" s="443"/>
      <c r="MCD31" s="443"/>
      <c r="MCE31" s="443"/>
      <c r="MCF31" s="443"/>
      <c r="MCG31" s="443"/>
      <c r="MCH31" s="443"/>
      <c r="MCI31" s="443"/>
      <c r="MCJ31" s="443"/>
      <c r="MCK31" s="443"/>
      <c r="MCL31" s="443"/>
      <c r="MCM31" s="443"/>
      <c r="MCN31" s="443"/>
      <c r="MCO31" s="443"/>
      <c r="MCP31" s="443"/>
      <c r="MCQ31" s="443"/>
      <c r="MCR31" s="443"/>
      <c r="MCS31" s="443"/>
      <c r="MCT31" s="443"/>
      <c r="MCU31" s="443"/>
      <c r="MCV31" s="443"/>
      <c r="MCW31" s="443"/>
      <c r="MCX31" s="443"/>
      <c r="MCY31" s="443"/>
      <c r="MCZ31" s="443"/>
      <c r="MDA31" s="443"/>
      <c r="MDB31" s="443"/>
      <c r="MDC31" s="443"/>
      <c r="MDD31" s="443"/>
      <c r="MDE31" s="443"/>
      <c r="MDF31" s="443"/>
      <c r="MDG31" s="443"/>
      <c r="MDH31" s="443"/>
      <c r="MDI31" s="443"/>
      <c r="MDJ31" s="443"/>
      <c r="MDK31" s="443"/>
      <c r="MDL31" s="443"/>
      <c r="MDM31" s="443"/>
      <c r="MDN31" s="443"/>
      <c r="MDO31" s="443"/>
      <c r="MDP31" s="443"/>
      <c r="MDQ31" s="443"/>
      <c r="MDR31" s="443"/>
      <c r="MDS31" s="443"/>
      <c r="MDT31" s="443"/>
      <c r="MDU31" s="443"/>
      <c r="MDV31" s="443"/>
      <c r="MDW31" s="443"/>
      <c r="MDX31" s="443"/>
      <c r="MDY31" s="443"/>
      <c r="MDZ31" s="443"/>
      <c r="MEA31" s="443"/>
      <c r="MEB31" s="443"/>
      <c r="MEC31" s="443"/>
      <c r="MED31" s="443"/>
      <c r="MEE31" s="443"/>
      <c r="MEF31" s="443"/>
      <c r="MEG31" s="443"/>
      <c r="MEH31" s="443"/>
      <c r="MEI31" s="443"/>
      <c r="MEJ31" s="443"/>
      <c r="MEK31" s="443"/>
      <c r="MEL31" s="443"/>
      <c r="MEM31" s="443"/>
      <c r="MEN31" s="443"/>
      <c r="MEO31" s="443"/>
      <c r="MEP31" s="443"/>
      <c r="MEQ31" s="443"/>
      <c r="MER31" s="443"/>
      <c r="MES31" s="443"/>
      <c r="MET31" s="443"/>
      <c r="MEU31" s="443"/>
      <c r="MEV31" s="443"/>
      <c r="MEW31" s="443"/>
      <c r="MEX31" s="443"/>
      <c r="MEY31" s="443"/>
      <c r="MEZ31" s="443"/>
      <c r="MFA31" s="443"/>
      <c r="MFB31" s="443"/>
      <c r="MFC31" s="443"/>
      <c r="MFD31" s="443"/>
      <c r="MFE31" s="443"/>
      <c r="MFF31" s="443"/>
      <c r="MFG31" s="443"/>
      <c r="MFH31" s="443"/>
      <c r="MFI31" s="443"/>
      <c r="MFJ31" s="443"/>
      <c r="MFK31" s="443"/>
      <c r="MFL31" s="443"/>
      <c r="MFM31" s="443"/>
      <c r="MFN31" s="443"/>
      <c r="MFO31" s="443"/>
      <c r="MFP31" s="443"/>
      <c r="MFQ31" s="443"/>
      <c r="MFR31" s="443"/>
      <c r="MFS31" s="443"/>
      <c r="MFT31" s="443"/>
      <c r="MFU31" s="443"/>
      <c r="MFV31" s="443"/>
      <c r="MFW31" s="443"/>
      <c r="MFX31" s="443"/>
      <c r="MFY31" s="443"/>
      <c r="MFZ31" s="443"/>
      <c r="MGA31" s="443"/>
      <c r="MGB31" s="443"/>
      <c r="MGC31" s="443"/>
      <c r="MGD31" s="443"/>
      <c r="MGE31" s="443"/>
      <c r="MGF31" s="443"/>
      <c r="MGG31" s="443"/>
      <c r="MGH31" s="443"/>
      <c r="MGI31" s="443"/>
      <c r="MGJ31" s="443"/>
      <c r="MGK31" s="443"/>
      <c r="MGL31" s="443"/>
      <c r="MGM31" s="443"/>
      <c r="MGN31" s="443"/>
      <c r="MGO31" s="443"/>
      <c r="MGP31" s="443"/>
      <c r="MGQ31" s="443"/>
      <c r="MGR31" s="443"/>
      <c r="MGS31" s="443"/>
      <c r="MGT31" s="443"/>
      <c r="MGU31" s="443"/>
      <c r="MGV31" s="443"/>
      <c r="MGW31" s="443"/>
      <c r="MGX31" s="443"/>
      <c r="MGY31" s="443"/>
      <c r="MGZ31" s="443"/>
      <c r="MHA31" s="443"/>
      <c r="MHB31" s="443"/>
      <c r="MHC31" s="443"/>
      <c r="MHD31" s="443"/>
      <c r="MHE31" s="443"/>
      <c r="MHF31" s="443"/>
      <c r="MHG31" s="443"/>
      <c r="MHH31" s="443"/>
      <c r="MHI31" s="443"/>
      <c r="MHJ31" s="443"/>
      <c r="MHK31" s="443"/>
      <c r="MHL31" s="443"/>
      <c r="MHM31" s="443"/>
      <c r="MHN31" s="443"/>
      <c r="MHO31" s="443"/>
      <c r="MHP31" s="443"/>
      <c r="MHQ31" s="443"/>
      <c r="MHR31" s="443"/>
      <c r="MHS31" s="443"/>
      <c r="MHT31" s="443"/>
      <c r="MHU31" s="443"/>
      <c r="MHV31" s="443"/>
      <c r="MHW31" s="443"/>
      <c r="MHX31" s="443"/>
      <c r="MHY31" s="443"/>
      <c r="MHZ31" s="443"/>
      <c r="MIA31" s="443"/>
      <c r="MIB31" s="443"/>
      <c r="MIC31" s="443"/>
      <c r="MID31" s="443"/>
      <c r="MIE31" s="443"/>
      <c r="MIF31" s="443"/>
      <c r="MIG31" s="443"/>
      <c r="MIH31" s="443"/>
      <c r="MII31" s="443"/>
      <c r="MIJ31" s="443"/>
      <c r="MIK31" s="443"/>
      <c r="MIL31" s="443"/>
      <c r="MIM31" s="443"/>
      <c r="MIN31" s="443"/>
      <c r="MIO31" s="443"/>
      <c r="MIP31" s="443"/>
      <c r="MIQ31" s="443"/>
      <c r="MIR31" s="443"/>
      <c r="MIS31" s="443"/>
      <c r="MIT31" s="443"/>
      <c r="MIU31" s="443"/>
      <c r="MIV31" s="443"/>
      <c r="MIW31" s="443"/>
      <c r="MIX31" s="443"/>
      <c r="MIY31" s="443"/>
      <c r="MIZ31" s="443"/>
      <c r="MJA31" s="443"/>
      <c r="MJB31" s="443"/>
      <c r="MJC31" s="443"/>
      <c r="MJD31" s="443"/>
      <c r="MJE31" s="443"/>
      <c r="MJF31" s="443"/>
      <c r="MJG31" s="443"/>
      <c r="MJH31" s="443"/>
      <c r="MJI31" s="443"/>
      <c r="MJJ31" s="443"/>
      <c r="MJK31" s="443"/>
      <c r="MJL31" s="443"/>
      <c r="MJM31" s="443"/>
      <c r="MJN31" s="443"/>
      <c r="MJO31" s="443"/>
      <c r="MJP31" s="443"/>
      <c r="MJQ31" s="443"/>
      <c r="MJR31" s="443"/>
      <c r="MJS31" s="443"/>
      <c r="MJT31" s="443"/>
      <c r="MJU31" s="443"/>
      <c r="MJV31" s="443"/>
      <c r="MJW31" s="443"/>
      <c r="MJX31" s="443"/>
      <c r="MJY31" s="443"/>
      <c r="MJZ31" s="443"/>
      <c r="MKA31" s="443"/>
      <c r="MKB31" s="443"/>
      <c r="MKC31" s="443"/>
      <c r="MKD31" s="443"/>
      <c r="MKE31" s="443"/>
      <c r="MKF31" s="443"/>
      <c r="MKG31" s="443"/>
      <c r="MKH31" s="443"/>
      <c r="MKI31" s="443"/>
      <c r="MKJ31" s="443"/>
      <c r="MKK31" s="443"/>
      <c r="MKL31" s="443"/>
      <c r="MKM31" s="443"/>
      <c r="MKN31" s="443"/>
      <c r="MKO31" s="443"/>
      <c r="MKP31" s="443"/>
      <c r="MKQ31" s="443"/>
      <c r="MKR31" s="443"/>
      <c r="MKS31" s="443"/>
      <c r="MKT31" s="443"/>
      <c r="MKU31" s="443"/>
      <c r="MKV31" s="443"/>
      <c r="MKW31" s="443"/>
      <c r="MKX31" s="443"/>
      <c r="MKY31" s="443"/>
      <c r="MKZ31" s="443"/>
      <c r="MLA31" s="443"/>
      <c r="MLB31" s="443"/>
      <c r="MLC31" s="443"/>
      <c r="MLD31" s="443"/>
      <c r="MLE31" s="443"/>
      <c r="MLF31" s="443"/>
      <c r="MLG31" s="443"/>
      <c r="MLH31" s="443"/>
      <c r="MLI31" s="443"/>
      <c r="MLJ31" s="443"/>
      <c r="MLK31" s="443"/>
      <c r="MLL31" s="443"/>
      <c r="MLM31" s="443"/>
      <c r="MLN31" s="443"/>
      <c r="MLO31" s="443"/>
      <c r="MLP31" s="443"/>
      <c r="MLQ31" s="443"/>
      <c r="MLR31" s="443"/>
      <c r="MLS31" s="443"/>
      <c r="MLT31" s="443"/>
      <c r="MLU31" s="443"/>
      <c r="MLV31" s="443"/>
      <c r="MLW31" s="443"/>
      <c r="MLX31" s="443"/>
      <c r="MLY31" s="443"/>
      <c r="MLZ31" s="443"/>
      <c r="MMA31" s="443"/>
      <c r="MMB31" s="443"/>
      <c r="MMC31" s="443"/>
      <c r="MMD31" s="443"/>
      <c r="MME31" s="443"/>
      <c r="MMF31" s="443"/>
      <c r="MMG31" s="443"/>
      <c r="MMH31" s="443"/>
      <c r="MMI31" s="443"/>
      <c r="MMJ31" s="443"/>
      <c r="MMK31" s="443"/>
      <c r="MML31" s="443"/>
      <c r="MMM31" s="443"/>
      <c r="MMN31" s="443"/>
      <c r="MMO31" s="443"/>
      <c r="MMP31" s="443"/>
      <c r="MMQ31" s="443"/>
      <c r="MMR31" s="443"/>
      <c r="MMS31" s="443"/>
      <c r="MMT31" s="443"/>
      <c r="MMU31" s="443"/>
      <c r="MMV31" s="443"/>
      <c r="MMW31" s="443"/>
      <c r="MMX31" s="443"/>
      <c r="MMY31" s="443"/>
      <c r="MMZ31" s="443"/>
      <c r="MNA31" s="443"/>
      <c r="MNB31" s="443"/>
      <c r="MNC31" s="443"/>
      <c r="MND31" s="443"/>
      <c r="MNE31" s="443"/>
      <c r="MNF31" s="443"/>
      <c r="MNG31" s="443"/>
      <c r="MNH31" s="443"/>
      <c r="MNI31" s="443"/>
      <c r="MNJ31" s="443"/>
      <c r="MNK31" s="443"/>
      <c r="MNL31" s="443"/>
      <c r="MNM31" s="443"/>
      <c r="MNN31" s="443"/>
      <c r="MNO31" s="443"/>
      <c r="MNP31" s="443"/>
      <c r="MNQ31" s="443"/>
      <c r="MNR31" s="443"/>
      <c r="MNS31" s="443"/>
      <c r="MNT31" s="443"/>
      <c r="MNU31" s="443"/>
      <c r="MNV31" s="443"/>
      <c r="MNW31" s="443"/>
      <c r="MNX31" s="443"/>
      <c r="MNY31" s="443"/>
      <c r="MNZ31" s="443"/>
      <c r="MOA31" s="443"/>
      <c r="MOB31" s="443"/>
      <c r="MOC31" s="443"/>
      <c r="MOD31" s="443"/>
      <c r="MOE31" s="443"/>
      <c r="MOF31" s="443"/>
      <c r="MOG31" s="443"/>
      <c r="MOH31" s="443"/>
      <c r="MOI31" s="443"/>
      <c r="MOJ31" s="443"/>
      <c r="MOK31" s="443"/>
      <c r="MOL31" s="443"/>
      <c r="MOM31" s="443"/>
      <c r="MON31" s="443"/>
      <c r="MOO31" s="443"/>
      <c r="MOP31" s="443"/>
      <c r="MOQ31" s="443"/>
      <c r="MOR31" s="443"/>
      <c r="MOS31" s="443"/>
      <c r="MOT31" s="443"/>
      <c r="MOU31" s="443"/>
      <c r="MOV31" s="443"/>
      <c r="MOW31" s="443"/>
      <c r="MOX31" s="443"/>
      <c r="MOY31" s="443"/>
      <c r="MOZ31" s="443"/>
      <c r="MPA31" s="443"/>
      <c r="MPB31" s="443"/>
      <c r="MPC31" s="443"/>
      <c r="MPD31" s="443"/>
      <c r="MPE31" s="443"/>
      <c r="MPF31" s="443"/>
      <c r="MPG31" s="443"/>
      <c r="MPH31" s="443"/>
      <c r="MPI31" s="443"/>
      <c r="MPJ31" s="443"/>
      <c r="MPK31" s="443"/>
      <c r="MPL31" s="443"/>
      <c r="MPM31" s="443"/>
      <c r="MPN31" s="443"/>
      <c r="MPO31" s="443"/>
      <c r="MPP31" s="443"/>
      <c r="MPQ31" s="443"/>
      <c r="MPR31" s="443"/>
      <c r="MPS31" s="443"/>
      <c r="MPT31" s="443"/>
      <c r="MPU31" s="443"/>
      <c r="MPV31" s="443"/>
      <c r="MPW31" s="443"/>
      <c r="MPX31" s="443"/>
      <c r="MPY31" s="443"/>
      <c r="MPZ31" s="443"/>
      <c r="MQA31" s="443"/>
      <c r="MQB31" s="443"/>
      <c r="MQC31" s="443"/>
      <c r="MQD31" s="443"/>
      <c r="MQE31" s="443"/>
      <c r="MQF31" s="443"/>
      <c r="MQG31" s="443"/>
      <c r="MQH31" s="443"/>
      <c r="MQI31" s="443"/>
      <c r="MQJ31" s="443"/>
      <c r="MQK31" s="443"/>
      <c r="MQL31" s="443"/>
      <c r="MQM31" s="443"/>
      <c r="MQN31" s="443"/>
      <c r="MQO31" s="443"/>
      <c r="MQP31" s="443"/>
      <c r="MQQ31" s="443"/>
      <c r="MQR31" s="443"/>
      <c r="MQS31" s="443"/>
      <c r="MQT31" s="443"/>
      <c r="MQU31" s="443"/>
      <c r="MQV31" s="443"/>
      <c r="MQW31" s="443"/>
      <c r="MQX31" s="443"/>
      <c r="MQY31" s="443"/>
      <c r="MQZ31" s="443"/>
      <c r="MRA31" s="443"/>
      <c r="MRB31" s="443"/>
      <c r="MRC31" s="443"/>
      <c r="MRD31" s="443"/>
      <c r="MRE31" s="443"/>
      <c r="MRF31" s="443"/>
      <c r="MRG31" s="443"/>
      <c r="MRH31" s="443"/>
      <c r="MRI31" s="443"/>
      <c r="MRJ31" s="443"/>
      <c r="MRK31" s="443"/>
      <c r="MRL31" s="443"/>
      <c r="MRM31" s="443"/>
      <c r="MRN31" s="443"/>
      <c r="MRO31" s="443"/>
      <c r="MRP31" s="443"/>
      <c r="MRQ31" s="443"/>
      <c r="MRR31" s="443"/>
      <c r="MRS31" s="443"/>
      <c r="MRT31" s="443"/>
      <c r="MRU31" s="443"/>
      <c r="MRV31" s="443"/>
      <c r="MRW31" s="443"/>
      <c r="MRX31" s="443"/>
      <c r="MRY31" s="443"/>
      <c r="MRZ31" s="443"/>
      <c r="MSA31" s="443"/>
      <c r="MSB31" s="443"/>
      <c r="MSC31" s="443"/>
      <c r="MSD31" s="443"/>
      <c r="MSE31" s="443"/>
      <c r="MSF31" s="443"/>
      <c r="MSG31" s="443"/>
      <c r="MSH31" s="443"/>
      <c r="MSI31" s="443"/>
      <c r="MSJ31" s="443"/>
      <c r="MSK31" s="443"/>
      <c r="MSL31" s="443"/>
      <c r="MSM31" s="443"/>
      <c r="MSN31" s="443"/>
      <c r="MSO31" s="443"/>
      <c r="MSP31" s="443"/>
      <c r="MSQ31" s="443"/>
      <c r="MSR31" s="443"/>
      <c r="MSS31" s="443"/>
      <c r="MST31" s="443"/>
      <c r="MSU31" s="443"/>
      <c r="MSV31" s="443"/>
      <c r="MSW31" s="443"/>
      <c r="MSX31" s="443"/>
      <c r="MSY31" s="443"/>
      <c r="MSZ31" s="443"/>
      <c r="MTA31" s="443"/>
      <c r="MTB31" s="443"/>
      <c r="MTC31" s="443"/>
      <c r="MTD31" s="443"/>
      <c r="MTE31" s="443"/>
      <c r="MTF31" s="443"/>
      <c r="MTG31" s="443"/>
      <c r="MTH31" s="443"/>
      <c r="MTI31" s="443"/>
      <c r="MTJ31" s="443"/>
      <c r="MTK31" s="443"/>
      <c r="MTL31" s="443"/>
      <c r="MTM31" s="443"/>
      <c r="MTN31" s="443"/>
      <c r="MTO31" s="443"/>
      <c r="MTP31" s="443"/>
      <c r="MTQ31" s="443"/>
      <c r="MTR31" s="443"/>
      <c r="MTS31" s="443"/>
      <c r="MTT31" s="443"/>
      <c r="MTU31" s="443"/>
      <c r="MTV31" s="443"/>
      <c r="MTW31" s="443"/>
      <c r="MTX31" s="443"/>
      <c r="MTY31" s="443"/>
      <c r="MTZ31" s="443"/>
      <c r="MUA31" s="443"/>
      <c r="MUB31" s="443"/>
      <c r="MUC31" s="443"/>
      <c r="MUD31" s="443"/>
      <c r="MUE31" s="443"/>
      <c r="MUF31" s="443"/>
      <c r="MUG31" s="443"/>
      <c r="MUH31" s="443"/>
      <c r="MUI31" s="443"/>
      <c r="MUJ31" s="443"/>
      <c r="MUK31" s="443"/>
      <c r="MUL31" s="443"/>
      <c r="MUM31" s="443"/>
      <c r="MUN31" s="443"/>
      <c r="MUO31" s="443"/>
      <c r="MUP31" s="443"/>
      <c r="MUQ31" s="443"/>
      <c r="MUR31" s="443"/>
      <c r="MUS31" s="443"/>
      <c r="MUT31" s="443"/>
      <c r="MUU31" s="443"/>
      <c r="MUV31" s="443"/>
      <c r="MUW31" s="443"/>
      <c r="MUX31" s="443"/>
      <c r="MUY31" s="443"/>
      <c r="MUZ31" s="443"/>
      <c r="MVA31" s="443"/>
      <c r="MVB31" s="443"/>
      <c r="MVC31" s="443"/>
      <c r="MVD31" s="443"/>
      <c r="MVE31" s="443"/>
      <c r="MVF31" s="443"/>
      <c r="MVG31" s="443"/>
      <c r="MVH31" s="443"/>
      <c r="MVI31" s="443"/>
      <c r="MVJ31" s="443"/>
      <c r="MVK31" s="443"/>
      <c r="MVL31" s="443"/>
      <c r="MVM31" s="443"/>
      <c r="MVN31" s="443"/>
      <c r="MVO31" s="443"/>
      <c r="MVP31" s="443"/>
      <c r="MVQ31" s="443"/>
      <c r="MVR31" s="443"/>
      <c r="MVS31" s="443"/>
      <c r="MVT31" s="443"/>
      <c r="MVU31" s="443"/>
      <c r="MVV31" s="443"/>
      <c r="MVW31" s="443"/>
      <c r="MVX31" s="443"/>
      <c r="MVY31" s="443"/>
      <c r="MVZ31" s="443"/>
      <c r="MWA31" s="443"/>
      <c r="MWB31" s="443"/>
      <c r="MWC31" s="443"/>
      <c r="MWD31" s="443"/>
      <c r="MWE31" s="443"/>
      <c r="MWF31" s="443"/>
      <c r="MWG31" s="443"/>
      <c r="MWH31" s="443"/>
      <c r="MWI31" s="443"/>
      <c r="MWJ31" s="443"/>
      <c r="MWK31" s="443"/>
      <c r="MWL31" s="443"/>
      <c r="MWM31" s="443"/>
      <c r="MWN31" s="443"/>
      <c r="MWO31" s="443"/>
      <c r="MWP31" s="443"/>
      <c r="MWQ31" s="443"/>
      <c r="MWR31" s="443"/>
      <c r="MWS31" s="443"/>
      <c r="MWT31" s="443"/>
      <c r="MWU31" s="443"/>
      <c r="MWV31" s="443"/>
      <c r="MWW31" s="443"/>
      <c r="MWX31" s="443"/>
      <c r="MWY31" s="443"/>
      <c r="MWZ31" s="443"/>
      <c r="MXA31" s="443"/>
      <c r="MXB31" s="443"/>
      <c r="MXC31" s="443"/>
      <c r="MXD31" s="443"/>
      <c r="MXE31" s="443"/>
      <c r="MXF31" s="443"/>
      <c r="MXG31" s="443"/>
      <c r="MXH31" s="443"/>
      <c r="MXI31" s="443"/>
      <c r="MXJ31" s="443"/>
      <c r="MXK31" s="443"/>
      <c r="MXL31" s="443"/>
      <c r="MXM31" s="443"/>
      <c r="MXN31" s="443"/>
      <c r="MXO31" s="443"/>
      <c r="MXP31" s="443"/>
      <c r="MXQ31" s="443"/>
      <c r="MXR31" s="443"/>
      <c r="MXS31" s="443"/>
      <c r="MXT31" s="443"/>
      <c r="MXU31" s="443"/>
      <c r="MXV31" s="443"/>
      <c r="MXW31" s="443"/>
      <c r="MXX31" s="443"/>
      <c r="MXY31" s="443"/>
      <c r="MXZ31" s="443"/>
      <c r="MYA31" s="443"/>
      <c r="MYB31" s="443"/>
      <c r="MYC31" s="443"/>
      <c r="MYD31" s="443"/>
      <c r="MYE31" s="443"/>
      <c r="MYF31" s="443"/>
      <c r="MYG31" s="443"/>
      <c r="MYH31" s="443"/>
      <c r="MYI31" s="443"/>
      <c r="MYJ31" s="443"/>
      <c r="MYK31" s="443"/>
      <c r="MYL31" s="443"/>
      <c r="MYM31" s="443"/>
      <c r="MYN31" s="443"/>
      <c r="MYO31" s="443"/>
      <c r="MYP31" s="443"/>
      <c r="MYQ31" s="443"/>
      <c r="MYR31" s="443"/>
      <c r="MYS31" s="443"/>
      <c r="MYT31" s="443"/>
      <c r="MYU31" s="443"/>
      <c r="MYV31" s="443"/>
      <c r="MYW31" s="443"/>
      <c r="MYX31" s="443"/>
      <c r="MYY31" s="443"/>
      <c r="MYZ31" s="443"/>
      <c r="MZA31" s="443"/>
      <c r="MZB31" s="443"/>
      <c r="MZC31" s="443"/>
      <c r="MZD31" s="443"/>
      <c r="MZE31" s="443"/>
      <c r="MZF31" s="443"/>
      <c r="MZG31" s="443"/>
      <c r="MZH31" s="443"/>
      <c r="MZI31" s="443"/>
      <c r="MZJ31" s="443"/>
      <c r="MZK31" s="443"/>
      <c r="MZL31" s="443"/>
      <c r="MZM31" s="443"/>
      <c r="MZN31" s="443"/>
      <c r="MZO31" s="443"/>
      <c r="MZP31" s="443"/>
      <c r="MZQ31" s="443"/>
      <c r="MZR31" s="443"/>
      <c r="MZS31" s="443"/>
      <c r="MZT31" s="443"/>
      <c r="MZU31" s="443"/>
      <c r="MZV31" s="443"/>
      <c r="MZW31" s="443"/>
      <c r="MZX31" s="443"/>
      <c r="MZY31" s="443"/>
      <c r="MZZ31" s="443"/>
      <c r="NAA31" s="443"/>
      <c r="NAB31" s="443"/>
      <c r="NAC31" s="443"/>
      <c r="NAD31" s="443"/>
      <c r="NAE31" s="443"/>
      <c r="NAF31" s="443"/>
      <c r="NAG31" s="443"/>
      <c r="NAH31" s="443"/>
      <c r="NAI31" s="443"/>
      <c r="NAJ31" s="443"/>
      <c r="NAK31" s="443"/>
      <c r="NAL31" s="443"/>
      <c r="NAM31" s="443"/>
      <c r="NAN31" s="443"/>
      <c r="NAO31" s="443"/>
      <c r="NAP31" s="443"/>
      <c r="NAQ31" s="443"/>
      <c r="NAR31" s="443"/>
      <c r="NAS31" s="443"/>
      <c r="NAT31" s="443"/>
      <c r="NAU31" s="443"/>
      <c r="NAV31" s="443"/>
      <c r="NAW31" s="443"/>
      <c r="NAX31" s="443"/>
      <c r="NAY31" s="443"/>
      <c r="NAZ31" s="443"/>
      <c r="NBA31" s="443"/>
      <c r="NBB31" s="443"/>
      <c r="NBC31" s="443"/>
      <c r="NBD31" s="443"/>
      <c r="NBE31" s="443"/>
      <c r="NBF31" s="443"/>
      <c r="NBG31" s="443"/>
      <c r="NBH31" s="443"/>
      <c r="NBI31" s="443"/>
      <c r="NBJ31" s="443"/>
      <c r="NBK31" s="443"/>
      <c r="NBL31" s="443"/>
      <c r="NBM31" s="443"/>
      <c r="NBN31" s="443"/>
      <c r="NBO31" s="443"/>
      <c r="NBP31" s="443"/>
      <c r="NBQ31" s="443"/>
      <c r="NBR31" s="443"/>
      <c r="NBS31" s="443"/>
      <c r="NBT31" s="443"/>
      <c r="NBU31" s="443"/>
      <c r="NBV31" s="443"/>
      <c r="NBW31" s="443"/>
      <c r="NBX31" s="443"/>
      <c r="NBY31" s="443"/>
      <c r="NBZ31" s="443"/>
      <c r="NCA31" s="443"/>
      <c r="NCB31" s="443"/>
      <c r="NCC31" s="443"/>
      <c r="NCD31" s="443"/>
      <c r="NCE31" s="443"/>
      <c r="NCF31" s="443"/>
      <c r="NCG31" s="443"/>
      <c r="NCH31" s="443"/>
      <c r="NCI31" s="443"/>
      <c r="NCJ31" s="443"/>
      <c r="NCK31" s="443"/>
      <c r="NCL31" s="443"/>
      <c r="NCM31" s="443"/>
      <c r="NCN31" s="443"/>
      <c r="NCO31" s="443"/>
      <c r="NCP31" s="443"/>
      <c r="NCQ31" s="443"/>
      <c r="NCR31" s="443"/>
      <c r="NCS31" s="443"/>
      <c r="NCT31" s="443"/>
      <c r="NCU31" s="443"/>
      <c r="NCV31" s="443"/>
      <c r="NCW31" s="443"/>
      <c r="NCX31" s="443"/>
      <c r="NCY31" s="443"/>
      <c r="NCZ31" s="443"/>
      <c r="NDA31" s="443"/>
      <c r="NDB31" s="443"/>
      <c r="NDC31" s="443"/>
      <c r="NDD31" s="443"/>
      <c r="NDE31" s="443"/>
      <c r="NDF31" s="443"/>
      <c r="NDG31" s="443"/>
      <c r="NDH31" s="443"/>
      <c r="NDI31" s="443"/>
      <c r="NDJ31" s="443"/>
      <c r="NDK31" s="443"/>
      <c r="NDL31" s="443"/>
      <c r="NDM31" s="443"/>
      <c r="NDN31" s="443"/>
      <c r="NDO31" s="443"/>
      <c r="NDP31" s="443"/>
      <c r="NDQ31" s="443"/>
      <c r="NDR31" s="443"/>
      <c r="NDS31" s="443"/>
      <c r="NDT31" s="443"/>
      <c r="NDU31" s="443"/>
      <c r="NDV31" s="443"/>
      <c r="NDW31" s="443"/>
      <c r="NDX31" s="443"/>
      <c r="NDY31" s="443"/>
      <c r="NDZ31" s="443"/>
      <c r="NEA31" s="443"/>
      <c r="NEB31" s="443"/>
      <c r="NEC31" s="443"/>
      <c r="NED31" s="443"/>
      <c r="NEE31" s="443"/>
      <c r="NEF31" s="443"/>
      <c r="NEG31" s="443"/>
      <c r="NEH31" s="443"/>
      <c r="NEI31" s="443"/>
      <c r="NEJ31" s="443"/>
      <c r="NEK31" s="443"/>
      <c r="NEL31" s="443"/>
      <c r="NEM31" s="443"/>
      <c r="NEN31" s="443"/>
      <c r="NEO31" s="443"/>
      <c r="NEP31" s="443"/>
      <c r="NEQ31" s="443"/>
      <c r="NER31" s="443"/>
      <c r="NES31" s="443"/>
      <c r="NET31" s="443"/>
      <c r="NEU31" s="443"/>
      <c r="NEV31" s="443"/>
      <c r="NEW31" s="443"/>
      <c r="NEX31" s="443"/>
      <c r="NEY31" s="443"/>
      <c r="NEZ31" s="443"/>
      <c r="NFA31" s="443"/>
      <c r="NFB31" s="443"/>
      <c r="NFC31" s="443"/>
      <c r="NFD31" s="443"/>
      <c r="NFE31" s="443"/>
      <c r="NFF31" s="443"/>
      <c r="NFG31" s="443"/>
      <c r="NFH31" s="443"/>
      <c r="NFI31" s="443"/>
      <c r="NFJ31" s="443"/>
      <c r="NFK31" s="443"/>
      <c r="NFL31" s="443"/>
      <c r="NFM31" s="443"/>
      <c r="NFN31" s="443"/>
      <c r="NFO31" s="443"/>
      <c r="NFP31" s="443"/>
      <c r="NFQ31" s="443"/>
      <c r="NFR31" s="443"/>
      <c r="NFS31" s="443"/>
      <c r="NFT31" s="443"/>
      <c r="NFU31" s="443"/>
      <c r="NFV31" s="443"/>
      <c r="NFW31" s="443"/>
      <c r="NFX31" s="443"/>
      <c r="NFY31" s="443"/>
      <c r="NFZ31" s="443"/>
      <c r="NGA31" s="443"/>
      <c r="NGB31" s="443"/>
      <c r="NGC31" s="443"/>
      <c r="NGD31" s="443"/>
      <c r="NGE31" s="443"/>
      <c r="NGF31" s="443"/>
      <c r="NGG31" s="443"/>
      <c r="NGH31" s="443"/>
      <c r="NGI31" s="443"/>
      <c r="NGJ31" s="443"/>
      <c r="NGK31" s="443"/>
      <c r="NGL31" s="443"/>
      <c r="NGM31" s="443"/>
      <c r="NGN31" s="443"/>
      <c r="NGO31" s="443"/>
      <c r="NGP31" s="443"/>
      <c r="NGQ31" s="443"/>
      <c r="NGR31" s="443"/>
      <c r="NGS31" s="443"/>
      <c r="NGT31" s="443"/>
      <c r="NGU31" s="443"/>
      <c r="NGV31" s="443"/>
      <c r="NGW31" s="443"/>
      <c r="NGX31" s="443"/>
      <c r="NGY31" s="443"/>
      <c r="NGZ31" s="443"/>
      <c r="NHA31" s="443"/>
      <c r="NHB31" s="443"/>
      <c r="NHC31" s="443"/>
      <c r="NHD31" s="443"/>
      <c r="NHE31" s="443"/>
      <c r="NHF31" s="443"/>
      <c r="NHG31" s="443"/>
      <c r="NHH31" s="443"/>
      <c r="NHI31" s="443"/>
      <c r="NHJ31" s="443"/>
      <c r="NHK31" s="443"/>
      <c r="NHL31" s="443"/>
      <c r="NHM31" s="443"/>
      <c r="NHN31" s="443"/>
      <c r="NHO31" s="443"/>
      <c r="NHP31" s="443"/>
      <c r="NHQ31" s="443"/>
      <c r="NHR31" s="443"/>
      <c r="NHS31" s="443"/>
      <c r="NHT31" s="443"/>
      <c r="NHU31" s="443"/>
      <c r="NHV31" s="443"/>
      <c r="NHW31" s="443"/>
      <c r="NHX31" s="443"/>
      <c r="NHY31" s="443"/>
      <c r="NHZ31" s="443"/>
      <c r="NIA31" s="443"/>
      <c r="NIB31" s="443"/>
      <c r="NIC31" s="443"/>
      <c r="NID31" s="443"/>
      <c r="NIE31" s="443"/>
      <c r="NIF31" s="443"/>
      <c r="NIG31" s="443"/>
      <c r="NIH31" s="443"/>
      <c r="NII31" s="443"/>
      <c r="NIJ31" s="443"/>
      <c r="NIK31" s="443"/>
      <c r="NIL31" s="443"/>
      <c r="NIM31" s="443"/>
      <c r="NIN31" s="443"/>
      <c r="NIO31" s="443"/>
      <c r="NIP31" s="443"/>
      <c r="NIQ31" s="443"/>
      <c r="NIR31" s="443"/>
      <c r="NIS31" s="443"/>
      <c r="NIT31" s="443"/>
      <c r="NIU31" s="443"/>
      <c r="NIV31" s="443"/>
      <c r="NIW31" s="443"/>
      <c r="NIX31" s="443"/>
      <c r="NIY31" s="443"/>
      <c r="NIZ31" s="443"/>
      <c r="NJA31" s="443"/>
      <c r="NJB31" s="443"/>
      <c r="NJC31" s="443"/>
      <c r="NJD31" s="443"/>
      <c r="NJE31" s="443"/>
      <c r="NJF31" s="443"/>
      <c r="NJG31" s="443"/>
      <c r="NJH31" s="443"/>
      <c r="NJI31" s="443"/>
      <c r="NJJ31" s="443"/>
      <c r="NJK31" s="443"/>
      <c r="NJL31" s="443"/>
      <c r="NJM31" s="443"/>
      <c r="NJN31" s="443"/>
      <c r="NJO31" s="443"/>
      <c r="NJP31" s="443"/>
      <c r="NJQ31" s="443"/>
      <c r="NJR31" s="443"/>
      <c r="NJS31" s="443"/>
      <c r="NJT31" s="443"/>
      <c r="NJU31" s="443"/>
      <c r="NJV31" s="443"/>
      <c r="NJW31" s="443"/>
      <c r="NJX31" s="443"/>
      <c r="NJY31" s="443"/>
      <c r="NJZ31" s="443"/>
      <c r="NKA31" s="443"/>
      <c r="NKB31" s="443"/>
      <c r="NKC31" s="443"/>
      <c r="NKD31" s="443"/>
      <c r="NKE31" s="443"/>
      <c r="NKF31" s="443"/>
      <c r="NKG31" s="443"/>
      <c r="NKH31" s="443"/>
      <c r="NKI31" s="443"/>
      <c r="NKJ31" s="443"/>
      <c r="NKK31" s="443"/>
      <c r="NKL31" s="443"/>
      <c r="NKM31" s="443"/>
      <c r="NKN31" s="443"/>
      <c r="NKO31" s="443"/>
      <c r="NKP31" s="443"/>
      <c r="NKQ31" s="443"/>
      <c r="NKR31" s="443"/>
      <c r="NKS31" s="443"/>
      <c r="NKT31" s="443"/>
      <c r="NKU31" s="443"/>
      <c r="NKV31" s="443"/>
      <c r="NKW31" s="443"/>
      <c r="NKX31" s="443"/>
      <c r="NKY31" s="443"/>
      <c r="NKZ31" s="443"/>
      <c r="NLA31" s="443"/>
      <c r="NLB31" s="443"/>
      <c r="NLC31" s="443"/>
      <c r="NLD31" s="443"/>
      <c r="NLE31" s="443"/>
      <c r="NLF31" s="443"/>
      <c r="NLG31" s="443"/>
      <c r="NLH31" s="443"/>
      <c r="NLI31" s="443"/>
      <c r="NLJ31" s="443"/>
      <c r="NLK31" s="443"/>
      <c r="NLL31" s="443"/>
      <c r="NLM31" s="443"/>
      <c r="NLN31" s="443"/>
      <c r="NLO31" s="443"/>
      <c r="NLP31" s="443"/>
      <c r="NLQ31" s="443"/>
      <c r="NLR31" s="443"/>
      <c r="NLS31" s="443"/>
      <c r="NLT31" s="443"/>
      <c r="NLU31" s="443"/>
      <c r="NLV31" s="443"/>
      <c r="NLW31" s="443"/>
      <c r="NLX31" s="443"/>
      <c r="NLY31" s="443"/>
      <c r="NLZ31" s="443"/>
      <c r="NMA31" s="443"/>
      <c r="NMB31" s="443"/>
      <c r="NMC31" s="443"/>
      <c r="NMD31" s="443"/>
      <c r="NME31" s="443"/>
      <c r="NMF31" s="443"/>
      <c r="NMG31" s="443"/>
      <c r="NMH31" s="443"/>
      <c r="NMI31" s="443"/>
      <c r="NMJ31" s="443"/>
      <c r="NMK31" s="443"/>
      <c r="NML31" s="443"/>
      <c r="NMM31" s="443"/>
      <c r="NMN31" s="443"/>
      <c r="NMO31" s="443"/>
      <c r="NMP31" s="443"/>
      <c r="NMQ31" s="443"/>
      <c r="NMR31" s="443"/>
      <c r="NMS31" s="443"/>
      <c r="NMT31" s="443"/>
      <c r="NMU31" s="443"/>
      <c r="NMV31" s="443"/>
      <c r="NMW31" s="443"/>
      <c r="NMX31" s="443"/>
      <c r="NMY31" s="443"/>
      <c r="NMZ31" s="443"/>
      <c r="NNA31" s="443"/>
      <c r="NNB31" s="443"/>
      <c r="NNC31" s="443"/>
      <c r="NND31" s="443"/>
      <c r="NNE31" s="443"/>
      <c r="NNF31" s="443"/>
      <c r="NNG31" s="443"/>
      <c r="NNH31" s="443"/>
      <c r="NNI31" s="443"/>
      <c r="NNJ31" s="443"/>
      <c r="NNK31" s="443"/>
      <c r="NNL31" s="443"/>
      <c r="NNM31" s="443"/>
      <c r="NNN31" s="443"/>
      <c r="NNO31" s="443"/>
      <c r="NNP31" s="443"/>
      <c r="NNQ31" s="443"/>
      <c r="NNR31" s="443"/>
      <c r="NNS31" s="443"/>
      <c r="NNT31" s="443"/>
      <c r="NNU31" s="443"/>
      <c r="NNV31" s="443"/>
      <c r="NNW31" s="443"/>
      <c r="NNX31" s="443"/>
      <c r="NNY31" s="443"/>
      <c r="NNZ31" s="443"/>
      <c r="NOA31" s="443"/>
      <c r="NOB31" s="443"/>
      <c r="NOC31" s="443"/>
      <c r="NOD31" s="443"/>
      <c r="NOE31" s="443"/>
      <c r="NOF31" s="443"/>
      <c r="NOG31" s="443"/>
      <c r="NOH31" s="443"/>
      <c r="NOI31" s="443"/>
      <c r="NOJ31" s="443"/>
      <c r="NOK31" s="443"/>
      <c r="NOL31" s="443"/>
      <c r="NOM31" s="443"/>
      <c r="NON31" s="443"/>
      <c r="NOO31" s="443"/>
      <c r="NOP31" s="443"/>
      <c r="NOQ31" s="443"/>
      <c r="NOR31" s="443"/>
      <c r="NOS31" s="443"/>
      <c r="NOT31" s="443"/>
      <c r="NOU31" s="443"/>
      <c r="NOV31" s="443"/>
      <c r="NOW31" s="443"/>
      <c r="NOX31" s="443"/>
      <c r="NOY31" s="443"/>
      <c r="NOZ31" s="443"/>
      <c r="NPA31" s="443"/>
      <c r="NPB31" s="443"/>
      <c r="NPC31" s="443"/>
      <c r="NPD31" s="443"/>
      <c r="NPE31" s="443"/>
      <c r="NPF31" s="443"/>
      <c r="NPG31" s="443"/>
      <c r="NPH31" s="443"/>
      <c r="NPI31" s="443"/>
      <c r="NPJ31" s="443"/>
      <c r="NPK31" s="443"/>
      <c r="NPL31" s="443"/>
      <c r="NPM31" s="443"/>
      <c r="NPN31" s="443"/>
      <c r="NPO31" s="443"/>
      <c r="NPP31" s="443"/>
      <c r="NPQ31" s="443"/>
      <c r="NPR31" s="443"/>
      <c r="NPS31" s="443"/>
      <c r="NPT31" s="443"/>
      <c r="NPU31" s="443"/>
      <c r="NPV31" s="443"/>
      <c r="NPW31" s="443"/>
      <c r="NPX31" s="443"/>
      <c r="NPY31" s="443"/>
      <c r="NPZ31" s="443"/>
      <c r="NQA31" s="443"/>
      <c r="NQB31" s="443"/>
      <c r="NQC31" s="443"/>
      <c r="NQD31" s="443"/>
      <c r="NQE31" s="443"/>
      <c r="NQF31" s="443"/>
      <c r="NQG31" s="443"/>
      <c r="NQH31" s="443"/>
      <c r="NQI31" s="443"/>
      <c r="NQJ31" s="443"/>
      <c r="NQK31" s="443"/>
      <c r="NQL31" s="443"/>
      <c r="NQM31" s="443"/>
      <c r="NQN31" s="443"/>
      <c r="NQO31" s="443"/>
      <c r="NQP31" s="443"/>
      <c r="NQQ31" s="443"/>
      <c r="NQR31" s="443"/>
      <c r="NQS31" s="443"/>
      <c r="NQT31" s="443"/>
      <c r="NQU31" s="443"/>
      <c r="NQV31" s="443"/>
      <c r="NQW31" s="443"/>
      <c r="NQX31" s="443"/>
      <c r="NQY31" s="443"/>
      <c r="NQZ31" s="443"/>
      <c r="NRA31" s="443"/>
      <c r="NRB31" s="443"/>
      <c r="NRC31" s="443"/>
      <c r="NRD31" s="443"/>
      <c r="NRE31" s="443"/>
      <c r="NRF31" s="443"/>
      <c r="NRG31" s="443"/>
      <c r="NRH31" s="443"/>
      <c r="NRI31" s="443"/>
      <c r="NRJ31" s="443"/>
      <c r="NRK31" s="443"/>
      <c r="NRL31" s="443"/>
      <c r="NRM31" s="443"/>
      <c r="NRN31" s="443"/>
      <c r="NRO31" s="443"/>
      <c r="NRP31" s="443"/>
      <c r="NRQ31" s="443"/>
      <c r="NRR31" s="443"/>
      <c r="NRS31" s="443"/>
      <c r="NRT31" s="443"/>
      <c r="NRU31" s="443"/>
      <c r="NRV31" s="443"/>
      <c r="NRW31" s="443"/>
      <c r="NRX31" s="443"/>
      <c r="NRY31" s="443"/>
      <c r="NRZ31" s="443"/>
      <c r="NSA31" s="443"/>
      <c r="NSB31" s="443"/>
      <c r="NSC31" s="443"/>
      <c r="NSD31" s="443"/>
      <c r="NSE31" s="443"/>
      <c r="NSF31" s="443"/>
      <c r="NSG31" s="443"/>
      <c r="NSH31" s="443"/>
      <c r="NSI31" s="443"/>
      <c r="NSJ31" s="443"/>
      <c r="NSK31" s="443"/>
      <c r="NSL31" s="443"/>
      <c r="NSM31" s="443"/>
      <c r="NSN31" s="443"/>
      <c r="NSO31" s="443"/>
      <c r="NSP31" s="443"/>
      <c r="NSQ31" s="443"/>
      <c r="NSR31" s="443"/>
      <c r="NSS31" s="443"/>
      <c r="NST31" s="443"/>
      <c r="NSU31" s="443"/>
      <c r="NSV31" s="443"/>
      <c r="NSW31" s="443"/>
      <c r="NSX31" s="443"/>
      <c r="NSY31" s="443"/>
      <c r="NSZ31" s="443"/>
      <c r="NTA31" s="443"/>
      <c r="NTB31" s="443"/>
      <c r="NTC31" s="443"/>
      <c r="NTD31" s="443"/>
      <c r="NTE31" s="443"/>
      <c r="NTF31" s="443"/>
      <c r="NTG31" s="443"/>
      <c r="NTH31" s="443"/>
      <c r="NTI31" s="443"/>
      <c r="NTJ31" s="443"/>
      <c r="NTK31" s="443"/>
      <c r="NTL31" s="443"/>
      <c r="NTM31" s="443"/>
      <c r="NTN31" s="443"/>
      <c r="NTO31" s="443"/>
      <c r="NTP31" s="443"/>
      <c r="NTQ31" s="443"/>
      <c r="NTR31" s="443"/>
      <c r="NTS31" s="443"/>
      <c r="NTT31" s="443"/>
      <c r="NTU31" s="443"/>
      <c r="NTV31" s="443"/>
      <c r="NTW31" s="443"/>
      <c r="NTX31" s="443"/>
      <c r="NTY31" s="443"/>
      <c r="NTZ31" s="443"/>
      <c r="NUA31" s="443"/>
      <c r="NUB31" s="443"/>
      <c r="NUC31" s="443"/>
      <c r="NUD31" s="443"/>
      <c r="NUE31" s="443"/>
      <c r="NUF31" s="443"/>
      <c r="NUG31" s="443"/>
      <c r="NUH31" s="443"/>
      <c r="NUI31" s="443"/>
      <c r="NUJ31" s="443"/>
      <c r="NUK31" s="443"/>
      <c r="NUL31" s="443"/>
      <c r="NUM31" s="443"/>
      <c r="NUN31" s="443"/>
      <c r="NUO31" s="443"/>
      <c r="NUP31" s="443"/>
      <c r="NUQ31" s="443"/>
      <c r="NUR31" s="443"/>
      <c r="NUS31" s="443"/>
      <c r="NUT31" s="443"/>
      <c r="NUU31" s="443"/>
      <c r="NUV31" s="443"/>
      <c r="NUW31" s="443"/>
      <c r="NUX31" s="443"/>
      <c r="NUY31" s="443"/>
      <c r="NUZ31" s="443"/>
      <c r="NVA31" s="443"/>
      <c r="NVB31" s="443"/>
      <c r="NVC31" s="443"/>
      <c r="NVD31" s="443"/>
      <c r="NVE31" s="443"/>
      <c r="NVF31" s="443"/>
      <c r="NVG31" s="443"/>
      <c r="NVH31" s="443"/>
      <c r="NVI31" s="443"/>
      <c r="NVJ31" s="443"/>
      <c r="NVK31" s="443"/>
      <c r="NVL31" s="443"/>
      <c r="NVM31" s="443"/>
      <c r="NVN31" s="443"/>
      <c r="NVO31" s="443"/>
      <c r="NVP31" s="443"/>
      <c r="NVQ31" s="443"/>
      <c r="NVR31" s="443"/>
      <c r="NVS31" s="443"/>
      <c r="NVT31" s="443"/>
      <c r="NVU31" s="443"/>
      <c r="NVV31" s="443"/>
      <c r="NVW31" s="443"/>
      <c r="NVX31" s="443"/>
      <c r="NVY31" s="443"/>
      <c r="NVZ31" s="443"/>
      <c r="NWA31" s="443"/>
      <c r="NWB31" s="443"/>
      <c r="NWC31" s="443"/>
      <c r="NWD31" s="443"/>
      <c r="NWE31" s="443"/>
      <c r="NWF31" s="443"/>
      <c r="NWG31" s="443"/>
      <c r="NWH31" s="443"/>
      <c r="NWI31" s="443"/>
      <c r="NWJ31" s="443"/>
      <c r="NWK31" s="443"/>
      <c r="NWL31" s="443"/>
      <c r="NWM31" s="443"/>
      <c r="NWN31" s="443"/>
      <c r="NWO31" s="443"/>
      <c r="NWP31" s="443"/>
      <c r="NWQ31" s="443"/>
      <c r="NWR31" s="443"/>
      <c r="NWS31" s="443"/>
      <c r="NWT31" s="443"/>
      <c r="NWU31" s="443"/>
      <c r="NWV31" s="443"/>
      <c r="NWW31" s="443"/>
      <c r="NWX31" s="443"/>
      <c r="NWY31" s="443"/>
      <c r="NWZ31" s="443"/>
      <c r="NXA31" s="443"/>
      <c r="NXB31" s="443"/>
      <c r="NXC31" s="443"/>
      <c r="NXD31" s="443"/>
      <c r="NXE31" s="443"/>
      <c r="NXF31" s="443"/>
      <c r="NXG31" s="443"/>
      <c r="NXH31" s="443"/>
      <c r="NXI31" s="443"/>
      <c r="NXJ31" s="443"/>
      <c r="NXK31" s="443"/>
      <c r="NXL31" s="443"/>
      <c r="NXM31" s="443"/>
      <c r="NXN31" s="443"/>
      <c r="NXO31" s="443"/>
      <c r="NXP31" s="443"/>
      <c r="NXQ31" s="443"/>
      <c r="NXR31" s="443"/>
      <c r="NXS31" s="443"/>
      <c r="NXT31" s="443"/>
      <c r="NXU31" s="443"/>
      <c r="NXV31" s="443"/>
      <c r="NXW31" s="443"/>
      <c r="NXX31" s="443"/>
      <c r="NXY31" s="443"/>
      <c r="NXZ31" s="443"/>
      <c r="NYA31" s="443"/>
      <c r="NYB31" s="443"/>
      <c r="NYC31" s="443"/>
      <c r="NYD31" s="443"/>
      <c r="NYE31" s="443"/>
      <c r="NYF31" s="443"/>
      <c r="NYG31" s="443"/>
      <c r="NYH31" s="443"/>
      <c r="NYI31" s="443"/>
      <c r="NYJ31" s="443"/>
      <c r="NYK31" s="443"/>
      <c r="NYL31" s="443"/>
      <c r="NYM31" s="443"/>
      <c r="NYN31" s="443"/>
      <c r="NYO31" s="443"/>
      <c r="NYP31" s="443"/>
      <c r="NYQ31" s="443"/>
      <c r="NYR31" s="443"/>
      <c r="NYS31" s="443"/>
      <c r="NYT31" s="443"/>
      <c r="NYU31" s="443"/>
      <c r="NYV31" s="443"/>
      <c r="NYW31" s="443"/>
      <c r="NYX31" s="443"/>
      <c r="NYY31" s="443"/>
      <c r="NYZ31" s="443"/>
      <c r="NZA31" s="443"/>
      <c r="NZB31" s="443"/>
      <c r="NZC31" s="443"/>
      <c r="NZD31" s="443"/>
      <c r="NZE31" s="443"/>
      <c r="NZF31" s="443"/>
      <c r="NZG31" s="443"/>
      <c r="NZH31" s="443"/>
      <c r="NZI31" s="443"/>
      <c r="NZJ31" s="443"/>
      <c r="NZK31" s="443"/>
      <c r="NZL31" s="443"/>
      <c r="NZM31" s="443"/>
      <c r="NZN31" s="443"/>
      <c r="NZO31" s="443"/>
      <c r="NZP31" s="443"/>
      <c r="NZQ31" s="443"/>
      <c r="NZR31" s="443"/>
      <c r="NZS31" s="443"/>
      <c r="NZT31" s="443"/>
      <c r="NZU31" s="443"/>
      <c r="NZV31" s="443"/>
      <c r="NZW31" s="443"/>
      <c r="NZX31" s="443"/>
      <c r="NZY31" s="443"/>
      <c r="NZZ31" s="443"/>
      <c r="OAA31" s="443"/>
      <c r="OAB31" s="443"/>
      <c r="OAC31" s="443"/>
      <c r="OAD31" s="443"/>
      <c r="OAE31" s="443"/>
      <c r="OAF31" s="443"/>
      <c r="OAG31" s="443"/>
      <c r="OAH31" s="443"/>
      <c r="OAI31" s="443"/>
      <c r="OAJ31" s="443"/>
      <c r="OAK31" s="443"/>
      <c r="OAL31" s="443"/>
      <c r="OAM31" s="443"/>
      <c r="OAN31" s="443"/>
      <c r="OAO31" s="443"/>
      <c r="OAP31" s="443"/>
      <c r="OAQ31" s="443"/>
      <c r="OAR31" s="443"/>
      <c r="OAS31" s="443"/>
      <c r="OAT31" s="443"/>
      <c r="OAU31" s="443"/>
      <c r="OAV31" s="443"/>
      <c r="OAW31" s="443"/>
      <c r="OAX31" s="443"/>
      <c r="OAY31" s="443"/>
      <c r="OAZ31" s="443"/>
      <c r="OBA31" s="443"/>
      <c r="OBB31" s="443"/>
      <c r="OBC31" s="443"/>
      <c r="OBD31" s="443"/>
      <c r="OBE31" s="443"/>
      <c r="OBF31" s="443"/>
      <c r="OBG31" s="443"/>
      <c r="OBH31" s="443"/>
      <c r="OBI31" s="443"/>
      <c r="OBJ31" s="443"/>
      <c r="OBK31" s="443"/>
      <c r="OBL31" s="443"/>
      <c r="OBM31" s="443"/>
      <c r="OBN31" s="443"/>
      <c r="OBO31" s="443"/>
      <c r="OBP31" s="443"/>
      <c r="OBQ31" s="443"/>
      <c r="OBR31" s="443"/>
      <c r="OBS31" s="443"/>
      <c r="OBT31" s="443"/>
      <c r="OBU31" s="443"/>
      <c r="OBV31" s="443"/>
      <c r="OBW31" s="443"/>
      <c r="OBX31" s="443"/>
      <c r="OBY31" s="443"/>
      <c r="OBZ31" s="443"/>
      <c r="OCA31" s="443"/>
      <c r="OCB31" s="443"/>
      <c r="OCC31" s="443"/>
      <c r="OCD31" s="443"/>
      <c r="OCE31" s="443"/>
      <c r="OCF31" s="443"/>
      <c r="OCG31" s="443"/>
      <c r="OCH31" s="443"/>
      <c r="OCI31" s="443"/>
      <c r="OCJ31" s="443"/>
      <c r="OCK31" s="443"/>
      <c r="OCL31" s="443"/>
      <c r="OCM31" s="443"/>
      <c r="OCN31" s="443"/>
      <c r="OCO31" s="443"/>
      <c r="OCP31" s="443"/>
      <c r="OCQ31" s="443"/>
      <c r="OCR31" s="443"/>
      <c r="OCS31" s="443"/>
      <c r="OCT31" s="443"/>
      <c r="OCU31" s="443"/>
      <c r="OCV31" s="443"/>
      <c r="OCW31" s="443"/>
      <c r="OCX31" s="443"/>
      <c r="OCY31" s="443"/>
      <c r="OCZ31" s="443"/>
      <c r="ODA31" s="443"/>
      <c r="ODB31" s="443"/>
      <c r="ODC31" s="443"/>
      <c r="ODD31" s="443"/>
      <c r="ODE31" s="443"/>
      <c r="ODF31" s="443"/>
      <c r="ODG31" s="443"/>
      <c r="ODH31" s="443"/>
      <c r="ODI31" s="443"/>
      <c r="ODJ31" s="443"/>
      <c r="ODK31" s="443"/>
      <c r="ODL31" s="443"/>
      <c r="ODM31" s="443"/>
      <c r="ODN31" s="443"/>
      <c r="ODO31" s="443"/>
      <c r="ODP31" s="443"/>
      <c r="ODQ31" s="443"/>
      <c r="ODR31" s="443"/>
      <c r="ODS31" s="443"/>
      <c r="ODT31" s="443"/>
      <c r="ODU31" s="443"/>
      <c r="ODV31" s="443"/>
      <c r="ODW31" s="443"/>
      <c r="ODX31" s="443"/>
      <c r="ODY31" s="443"/>
      <c r="ODZ31" s="443"/>
      <c r="OEA31" s="443"/>
      <c r="OEB31" s="443"/>
      <c r="OEC31" s="443"/>
      <c r="OED31" s="443"/>
      <c r="OEE31" s="443"/>
      <c r="OEF31" s="443"/>
      <c r="OEG31" s="443"/>
      <c r="OEH31" s="443"/>
      <c r="OEI31" s="443"/>
      <c r="OEJ31" s="443"/>
      <c r="OEK31" s="443"/>
      <c r="OEL31" s="443"/>
      <c r="OEM31" s="443"/>
      <c r="OEN31" s="443"/>
      <c r="OEO31" s="443"/>
      <c r="OEP31" s="443"/>
      <c r="OEQ31" s="443"/>
      <c r="OER31" s="443"/>
      <c r="OES31" s="443"/>
      <c r="OET31" s="443"/>
      <c r="OEU31" s="443"/>
      <c r="OEV31" s="443"/>
      <c r="OEW31" s="443"/>
      <c r="OEX31" s="443"/>
      <c r="OEY31" s="443"/>
      <c r="OEZ31" s="443"/>
      <c r="OFA31" s="443"/>
      <c r="OFB31" s="443"/>
      <c r="OFC31" s="443"/>
      <c r="OFD31" s="443"/>
      <c r="OFE31" s="443"/>
      <c r="OFF31" s="443"/>
      <c r="OFG31" s="443"/>
      <c r="OFH31" s="443"/>
      <c r="OFI31" s="443"/>
      <c r="OFJ31" s="443"/>
      <c r="OFK31" s="443"/>
      <c r="OFL31" s="443"/>
      <c r="OFM31" s="443"/>
      <c r="OFN31" s="443"/>
      <c r="OFO31" s="443"/>
      <c r="OFP31" s="443"/>
      <c r="OFQ31" s="443"/>
      <c r="OFR31" s="443"/>
      <c r="OFS31" s="443"/>
      <c r="OFT31" s="443"/>
      <c r="OFU31" s="443"/>
      <c r="OFV31" s="443"/>
      <c r="OFW31" s="443"/>
      <c r="OFX31" s="443"/>
      <c r="OFY31" s="443"/>
      <c r="OFZ31" s="443"/>
      <c r="OGA31" s="443"/>
      <c r="OGB31" s="443"/>
      <c r="OGC31" s="443"/>
      <c r="OGD31" s="443"/>
      <c r="OGE31" s="443"/>
      <c r="OGF31" s="443"/>
      <c r="OGG31" s="443"/>
      <c r="OGH31" s="443"/>
      <c r="OGI31" s="443"/>
      <c r="OGJ31" s="443"/>
      <c r="OGK31" s="443"/>
      <c r="OGL31" s="443"/>
      <c r="OGM31" s="443"/>
      <c r="OGN31" s="443"/>
      <c r="OGO31" s="443"/>
      <c r="OGP31" s="443"/>
      <c r="OGQ31" s="443"/>
      <c r="OGR31" s="443"/>
      <c r="OGS31" s="443"/>
      <c r="OGT31" s="443"/>
      <c r="OGU31" s="443"/>
      <c r="OGV31" s="443"/>
      <c r="OGW31" s="443"/>
      <c r="OGX31" s="443"/>
      <c r="OGY31" s="443"/>
      <c r="OGZ31" s="443"/>
      <c r="OHA31" s="443"/>
      <c r="OHB31" s="443"/>
      <c r="OHC31" s="443"/>
      <c r="OHD31" s="443"/>
      <c r="OHE31" s="443"/>
      <c r="OHF31" s="443"/>
      <c r="OHG31" s="443"/>
      <c r="OHH31" s="443"/>
      <c r="OHI31" s="443"/>
      <c r="OHJ31" s="443"/>
      <c r="OHK31" s="443"/>
      <c r="OHL31" s="443"/>
      <c r="OHM31" s="443"/>
      <c r="OHN31" s="443"/>
      <c r="OHO31" s="443"/>
      <c r="OHP31" s="443"/>
      <c r="OHQ31" s="443"/>
      <c r="OHR31" s="443"/>
      <c r="OHS31" s="443"/>
      <c r="OHT31" s="443"/>
      <c r="OHU31" s="443"/>
      <c r="OHV31" s="443"/>
      <c r="OHW31" s="443"/>
      <c r="OHX31" s="443"/>
      <c r="OHY31" s="443"/>
      <c r="OHZ31" s="443"/>
      <c r="OIA31" s="443"/>
      <c r="OIB31" s="443"/>
      <c r="OIC31" s="443"/>
      <c r="OID31" s="443"/>
      <c r="OIE31" s="443"/>
      <c r="OIF31" s="443"/>
      <c r="OIG31" s="443"/>
      <c r="OIH31" s="443"/>
      <c r="OII31" s="443"/>
      <c r="OIJ31" s="443"/>
      <c r="OIK31" s="443"/>
      <c r="OIL31" s="443"/>
      <c r="OIM31" s="443"/>
      <c r="OIN31" s="443"/>
      <c r="OIO31" s="443"/>
      <c r="OIP31" s="443"/>
      <c r="OIQ31" s="443"/>
      <c r="OIR31" s="443"/>
      <c r="OIS31" s="443"/>
      <c r="OIT31" s="443"/>
      <c r="OIU31" s="443"/>
      <c r="OIV31" s="443"/>
      <c r="OIW31" s="443"/>
      <c r="OIX31" s="443"/>
      <c r="OIY31" s="443"/>
      <c r="OIZ31" s="443"/>
      <c r="OJA31" s="443"/>
      <c r="OJB31" s="443"/>
      <c r="OJC31" s="443"/>
      <c r="OJD31" s="443"/>
      <c r="OJE31" s="443"/>
      <c r="OJF31" s="443"/>
      <c r="OJG31" s="443"/>
      <c r="OJH31" s="443"/>
      <c r="OJI31" s="443"/>
      <c r="OJJ31" s="443"/>
      <c r="OJK31" s="443"/>
      <c r="OJL31" s="443"/>
      <c r="OJM31" s="443"/>
      <c r="OJN31" s="443"/>
      <c r="OJO31" s="443"/>
      <c r="OJP31" s="443"/>
      <c r="OJQ31" s="443"/>
      <c r="OJR31" s="443"/>
      <c r="OJS31" s="443"/>
      <c r="OJT31" s="443"/>
      <c r="OJU31" s="443"/>
      <c r="OJV31" s="443"/>
      <c r="OJW31" s="443"/>
      <c r="OJX31" s="443"/>
      <c r="OJY31" s="443"/>
      <c r="OJZ31" s="443"/>
      <c r="OKA31" s="443"/>
      <c r="OKB31" s="443"/>
      <c r="OKC31" s="443"/>
      <c r="OKD31" s="443"/>
      <c r="OKE31" s="443"/>
      <c r="OKF31" s="443"/>
      <c r="OKG31" s="443"/>
      <c r="OKH31" s="443"/>
      <c r="OKI31" s="443"/>
      <c r="OKJ31" s="443"/>
      <c r="OKK31" s="443"/>
      <c r="OKL31" s="443"/>
      <c r="OKM31" s="443"/>
      <c r="OKN31" s="443"/>
      <c r="OKO31" s="443"/>
      <c r="OKP31" s="443"/>
      <c r="OKQ31" s="443"/>
      <c r="OKR31" s="443"/>
      <c r="OKS31" s="443"/>
      <c r="OKT31" s="443"/>
      <c r="OKU31" s="443"/>
      <c r="OKV31" s="443"/>
      <c r="OKW31" s="443"/>
      <c r="OKX31" s="443"/>
      <c r="OKY31" s="443"/>
      <c r="OKZ31" s="443"/>
      <c r="OLA31" s="443"/>
      <c r="OLB31" s="443"/>
      <c r="OLC31" s="443"/>
      <c r="OLD31" s="443"/>
      <c r="OLE31" s="443"/>
      <c r="OLF31" s="443"/>
      <c r="OLG31" s="443"/>
      <c r="OLH31" s="443"/>
      <c r="OLI31" s="443"/>
      <c r="OLJ31" s="443"/>
      <c r="OLK31" s="443"/>
      <c r="OLL31" s="443"/>
      <c r="OLM31" s="443"/>
      <c r="OLN31" s="443"/>
      <c r="OLO31" s="443"/>
      <c r="OLP31" s="443"/>
      <c r="OLQ31" s="443"/>
      <c r="OLR31" s="443"/>
      <c r="OLS31" s="443"/>
      <c r="OLT31" s="443"/>
      <c r="OLU31" s="443"/>
      <c r="OLV31" s="443"/>
      <c r="OLW31" s="443"/>
      <c r="OLX31" s="443"/>
      <c r="OLY31" s="443"/>
      <c r="OLZ31" s="443"/>
      <c r="OMA31" s="443"/>
      <c r="OMB31" s="443"/>
      <c r="OMC31" s="443"/>
      <c r="OMD31" s="443"/>
      <c r="OME31" s="443"/>
      <c r="OMF31" s="443"/>
      <c r="OMG31" s="443"/>
      <c r="OMH31" s="443"/>
      <c r="OMI31" s="443"/>
      <c r="OMJ31" s="443"/>
      <c r="OMK31" s="443"/>
      <c r="OML31" s="443"/>
      <c r="OMM31" s="443"/>
      <c r="OMN31" s="443"/>
      <c r="OMO31" s="443"/>
      <c r="OMP31" s="443"/>
      <c r="OMQ31" s="443"/>
      <c r="OMR31" s="443"/>
      <c r="OMS31" s="443"/>
      <c r="OMT31" s="443"/>
      <c r="OMU31" s="443"/>
      <c r="OMV31" s="443"/>
      <c r="OMW31" s="443"/>
      <c r="OMX31" s="443"/>
      <c r="OMY31" s="443"/>
      <c r="OMZ31" s="443"/>
      <c r="ONA31" s="443"/>
      <c r="ONB31" s="443"/>
      <c r="ONC31" s="443"/>
      <c r="OND31" s="443"/>
      <c r="ONE31" s="443"/>
      <c r="ONF31" s="443"/>
      <c r="ONG31" s="443"/>
      <c r="ONH31" s="443"/>
      <c r="ONI31" s="443"/>
      <c r="ONJ31" s="443"/>
      <c r="ONK31" s="443"/>
      <c r="ONL31" s="443"/>
      <c r="ONM31" s="443"/>
      <c r="ONN31" s="443"/>
      <c r="ONO31" s="443"/>
      <c r="ONP31" s="443"/>
      <c r="ONQ31" s="443"/>
      <c r="ONR31" s="443"/>
      <c r="ONS31" s="443"/>
      <c r="ONT31" s="443"/>
      <c r="ONU31" s="443"/>
      <c r="ONV31" s="443"/>
      <c r="ONW31" s="443"/>
      <c r="ONX31" s="443"/>
      <c r="ONY31" s="443"/>
      <c r="ONZ31" s="443"/>
      <c r="OOA31" s="443"/>
      <c r="OOB31" s="443"/>
      <c r="OOC31" s="443"/>
      <c r="OOD31" s="443"/>
      <c r="OOE31" s="443"/>
      <c r="OOF31" s="443"/>
      <c r="OOG31" s="443"/>
      <c r="OOH31" s="443"/>
      <c r="OOI31" s="443"/>
      <c r="OOJ31" s="443"/>
      <c r="OOK31" s="443"/>
      <c r="OOL31" s="443"/>
      <c r="OOM31" s="443"/>
      <c r="OON31" s="443"/>
      <c r="OOO31" s="443"/>
      <c r="OOP31" s="443"/>
      <c r="OOQ31" s="443"/>
      <c r="OOR31" s="443"/>
      <c r="OOS31" s="443"/>
      <c r="OOT31" s="443"/>
      <c r="OOU31" s="443"/>
      <c r="OOV31" s="443"/>
      <c r="OOW31" s="443"/>
      <c r="OOX31" s="443"/>
      <c r="OOY31" s="443"/>
      <c r="OOZ31" s="443"/>
      <c r="OPA31" s="443"/>
      <c r="OPB31" s="443"/>
      <c r="OPC31" s="443"/>
      <c r="OPD31" s="443"/>
      <c r="OPE31" s="443"/>
      <c r="OPF31" s="443"/>
      <c r="OPG31" s="443"/>
      <c r="OPH31" s="443"/>
      <c r="OPI31" s="443"/>
      <c r="OPJ31" s="443"/>
      <c r="OPK31" s="443"/>
      <c r="OPL31" s="443"/>
      <c r="OPM31" s="443"/>
      <c r="OPN31" s="443"/>
      <c r="OPO31" s="443"/>
      <c r="OPP31" s="443"/>
      <c r="OPQ31" s="443"/>
      <c r="OPR31" s="443"/>
      <c r="OPS31" s="443"/>
      <c r="OPT31" s="443"/>
      <c r="OPU31" s="443"/>
      <c r="OPV31" s="443"/>
      <c r="OPW31" s="443"/>
      <c r="OPX31" s="443"/>
      <c r="OPY31" s="443"/>
      <c r="OPZ31" s="443"/>
      <c r="OQA31" s="443"/>
      <c r="OQB31" s="443"/>
      <c r="OQC31" s="443"/>
      <c r="OQD31" s="443"/>
      <c r="OQE31" s="443"/>
      <c r="OQF31" s="443"/>
      <c r="OQG31" s="443"/>
      <c r="OQH31" s="443"/>
      <c r="OQI31" s="443"/>
      <c r="OQJ31" s="443"/>
      <c r="OQK31" s="443"/>
      <c r="OQL31" s="443"/>
      <c r="OQM31" s="443"/>
      <c r="OQN31" s="443"/>
      <c r="OQO31" s="443"/>
      <c r="OQP31" s="443"/>
      <c r="OQQ31" s="443"/>
      <c r="OQR31" s="443"/>
      <c r="OQS31" s="443"/>
      <c r="OQT31" s="443"/>
      <c r="OQU31" s="443"/>
      <c r="OQV31" s="443"/>
      <c r="OQW31" s="443"/>
      <c r="OQX31" s="443"/>
      <c r="OQY31" s="443"/>
      <c r="OQZ31" s="443"/>
      <c r="ORA31" s="443"/>
      <c r="ORB31" s="443"/>
      <c r="ORC31" s="443"/>
      <c r="ORD31" s="443"/>
      <c r="ORE31" s="443"/>
      <c r="ORF31" s="443"/>
      <c r="ORG31" s="443"/>
      <c r="ORH31" s="443"/>
      <c r="ORI31" s="443"/>
      <c r="ORJ31" s="443"/>
      <c r="ORK31" s="443"/>
      <c r="ORL31" s="443"/>
      <c r="ORM31" s="443"/>
      <c r="ORN31" s="443"/>
      <c r="ORO31" s="443"/>
      <c r="ORP31" s="443"/>
      <c r="ORQ31" s="443"/>
      <c r="ORR31" s="443"/>
      <c r="ORS31" s="443"/>
      <c r="ORT31" s="443"/>
      <c r="ORU31" s="443"/>
      <c r="ORV31" s="443"/>
      <c r="ORW31" s="443"/>
      <c r="ORX31" s="443"/>
      <c r="ORY31" s="443"/>
      <c r="ORZ31" s="443"/>
      <c r="OSA31" s="443"/>
      <c r="OSB31" s="443"/>
      <c r="OSC31" s="443"/>
      <c r="OSD31" s="443"/>
      <c r="OSE31" s="443"/>
      <c r="OSF31" s="443"/>
      <c r="OSG31" s="443"/>
      <c r="OSH31" s="443"/>
      <c r="OSI31" s="443"/>
      <c r="OSJ31" s="443"/>
      <c r="OSK31" s="443"/>
      <c r="OSL31" s="443"/>
      <c r="OSM31" s="443"/>
      <c r="OSN31" s="443"/>
      <c r="OSO31" s="443"/>
      <c r="OSP31" s="443"/>
      <c r="OSQ31" s="443"/>
      <c r="OSR31" s="443"/>
      <c r="OSS31" s="443"/>
      <c r="OST31" s="443"/>
      <c r="OSU31" s="443"/>
      <c r="OSV31" s="443"/>
      <c r="OSW31" s="443"/>
      <c r="OSX31" s="443"/>
      <c r="OSY31" s="443"/>
      <c r="OSZ31" s="443"/>
      <c r="OTA31" s="443"/>
      <c r="OTB31" s="443"/>
      <c r="OTC31" s="443"/>
      <c r="OTD31" s="443"/>
      <c r="OTE31" s="443"/>
      <c r="OTF31" s="443"/>
      <c r="OTG31" s="443"/>
      <c r="OTH31" s="443"/>
      <c r="OTI31" s="443"/>
      <c r="OTJ31" s="443"/>
      <c r="OTK31" s="443"/>
      <c r="OTL31" s="443"/>
      <c r="OTM31" s="443"/>
      <c r="OTN31" s="443"/>
      <c r="OTO31" s="443"/>
      <c r="OTP31" s="443"/>
      <c r="OTQ31" s="443"/>
      <c r="OTR31" s="443"/>
      <c r="OTS31" s="443"/>
      <c r="OTT31" s="443"/>
      <c r="OTU31" s="443"/>
      <c r="OTV31" s="443"/>
      <c r="OTW31" s="443"/>
      <c r="OTX31" s="443"/>
      <c r="OTY31" s="443"/>
      <c r="OTZ31" s="443"/>
      <c r="OUA31" s="443"/>
      <c r="OUB31" s="443"/>
      <c r="OUC31" s="443"/>
      <c r="OUD31" s="443"/>
      <c r="OUE31" s="443"/>
      <c r="OUF31" s="443"/>
      <c r="OUG31" s="443"/>
      <c r="OUH31" s="443"/>
      <c r="OUI31" s="443"/>
      <c r="OUJ31" s="443"/>
      <c r="OUK31" s="443"/>
      <c r="OUL31" s="443"/>
      <c r="OUM31" s="443"/>
      <c r="OUN31" s="443"/>
      <c r="OUO31" s="443"/>
      <c r="OUP31" s="443"/>
      <c r="OUQ31" s="443"/>
      <c r="OUR31" s="443"/>
      <c r="OUS31" s="443"/>
      <c r="OUT31" s="443"/>
      <c r="OUU31" s="443"/>
      <c r="OUV31" s="443"/>
      <c r="OUW31" s="443"/>
      <c r="OUX31" s="443"/>
      <c r="OUY31" s="443"/>
      <c r="OUZ31" s="443"/>
      <c r="OVA31" s="443"/>
      <c r="OVB31" s="443"/>
      <c r="OVC31" s="443"/>
      <c r="OVD31" s="443"/>
      <c r="OVE31" s="443"/>
      <c r="OVF31" s="443"/>
      <c r="OVG31" s="443"/>
      <c r="OVH31" s="443"/>
      <c r="OVI31" s="443"/>
      <c r="OVJ31" s="443"/>
      <c r="OVK31" s="443"/>
      <c r="OVL31" s="443"/>
      <c r="OVM31" s="443"/>
      <c r="OVN31" s="443"/>
      <c r="OVO31" s="443"/>
      <c r="OVP31" s="443"/>
      <c r="OVQ31" s="443"/>
      <c r="OVR31" s="443"/>
      <c r="OVS31" s="443"/>
      <c r="OVT31" s="443"/>
      <c r="OVU31" s="443"/>
      <c r="OVV31" s="443"/>
      <c r="OVW31" s="443"/>
      <c r="OVX31" s="443"/>
      <c r="OVY31" s="443"/>
      <c r="OVZ31" s="443"/>
      <c r="OWA31" s="443"/>
      <c r="OWB31" s="443"/>
      <c r="OWC31" s="443"/>
      <c r="OWD31" s="443"/>
      <c r="OWE31" s="443"/>
      <c r="OWF31" s="443"/>
      <c r="OWG31" s="443"/>
      <c r="OWH31" s="443"/>
      <c r="OWI31" s="443"/>
      <c r="OWJ31" s="443"/>
      <c r="OWK31" s="443"/>
      <c r="OWL31" s="443"/>
      <c r="OWM31" s="443"/>
      <c r="OWN31" s="443"/>
      <c r="OWO31" s="443"/>
      <c r="OWP31" s="443"/>
      <c r="OWQ31" s="443"/>
      <c r="OWR31" s="443"/>
      <c r="OWS31" s="443"/>
      <c r="OWT31" s="443"/>
      <c r="OWU31" s="443"/>
      <c r="OWV31" s="443"/>
      <c r="OWW31" s="443"/>
      <c r="OWX31" s="443"/>
      <c r="OWY31" s="443"/>
      <c r="OWZ31" s="443"/>
      <c r="OXA31" s="443"/>
      <c r="OXB31" s="443"/>
      <c r="OXC31" s="443"/>
      <c r="OXD31" s="443"/>
      <c r="OXE31" s="443"/>
      <c r="OXF31" s="443"/>
      <c r="OXG31" s="443"/>
      <c r="OXH31" s="443"/>
      <c r="OXI31" s="443"/>
      <c r="OXJ31" s="443"/>
      <c r="OXK31" s="443"/>
      <c r="OXL31" s="443"/>
      <c r="OXM31" s="443"/>
      <c r="OXN31" s="443"/>
      <c r="OXO31" s="443"/>
      <c r="OXP31" s="443"/>
      <c r="OXQ31" s="443"/>
      <c r="OXR31" s="443"/>
      <c r="OXS31" s="443"/>
      <c r="OXT31" s="443"/>
      <c r="OXU31" s="443"/>
      <c r="OXV31" s="443"/>
      <c r="OXW31" s="443"/>
      <c r="OXX31" s="443"/>
      <c r="OXY31" s="443"/>
      <c r="OXZ31" s="443"/>
      <c r="OYA31" s="443"/>
      <c r="OYB31" s="443"/>
      <c r="OYC31" s="443"/>
      <c r="OYD31" s="443"/>
      <c r="OYE31" s="443"/>
      <c r="OYF31" s="443"/>
      <c r="OYG31" s="443"/>
      <c r="OYH31" s="443"/>
      <c r="OYI31" s="443"/>
      <c r="OYJ31" s="443"/>
      <c r="OYK31" s="443"/>
      <c r="OYL31" s="443"/>
      <c r="OYM31" s="443"/>
      <c r="OYN31" s="443"/>
      <c r="OYO31" s="443"/>
      <c r="OYP31" s="443"/>
      <c r="OYQ31" s="443"/>
      <c r="OYR31" s="443"/>
      <c r="OYS31" s="443"/>
      <c r="OYT31" s="443"/>
      <c r="OYU31" s="443"/>
      <c r="OYV31" s="443"/>
      <c r="OYW31" s="443"/>
      <c r="OYX31" s="443"/>
      <c r="OYY31" s="443"/>
      <c r="OYZ31" s="443"/>
      <c r="OZA31" s="443"/>
      <c r="OZB31" s="443"/>
      <c r="OZC31" s="443"/>
      <c r="OZD31" s="443"/>
      <c r="OZE31" s="443"/>
      <c r="OZF31" s="443"/>
      <c r="OZG31" s="443"/>
      <c r="OZH31" s="443"/>
      <c r="OZI31" s="443"/>
      <c r="OZJ31" s="443"/>
      <c r="OZK31" s="443"/>
      <c r="OZL31" s="443"/>
      <c r="OZM31" s="443"/>
      <c r="OZN31" s="443"/>
      <c r="OZO31" s="443"/>
      <c r="OZP31" s="443"/>
      <c r="OZQ31" s="443"/>
      <c r="OZR31" s="443"/>
      <c r="OZS31" s="443"/>
      <c r="OZT31" s="443"/>
      <c r="OZU31" s="443"/>
      <c r="OZV31" s="443"/>
      <c r="OZW31" s="443"/>
      <c r="OZX31" s="443"/>
      <c r="OZY31" s="443"/>
      <c r="OZZ31" s="443"/>
      <c r="PAA31" s="443"/>
      <c r="PAB31" s="443"/>
      <c r="PAC31" s="443"/>
      <c r="PAD31" s="443"/>
      <c r="PAE31" s="443"/>
      <c r="PAF31" s="443"/>
      <c r="PAG31" s="443"/>
      <c r="PAH31" s="443"/>
      <c r="PAI31" s="443"/>
      <c r="PAJ31" s="443"/>
      <c r="PAK31" s="443"/>
      <c r="PAL31" s="443"/>
      <c r="PAM31" s="443"/>
      <c r="PAN31" s="443"/>
      <c r="PAO31" s="443"/>
      <c r="PAP31" s="443"/>
      <c r="PAQ31" s="443"/>
      <c r="PAR31" s="443"/>
      <c r="PAS31" s="443"/>
      <c r="PAT31" s="443"/>
      <c r="PAU31" s="443"/>
      <c r="PAV31" s="443"/>
      <c r="PAW31" s="443"/>
      <c r="PAX31" s="443"/>
      <c r="PAY31" s="443"/>
      <c r="PAZ31" s="443"/>
      <c r="PBA31" s="443"/>
      <c r="PBB31" s="443"/>
      <c r="PBC31" s="443"/>
      <c r="PBD31" s="443"/>
      <c r="PBE31" s="443"/>
      <c r="PBF31" s="443"/>
      <c r="PBG31" s="443"/>
      <c r="PBH31" s="443"/>
      <c r="PBI31" s="443"/>
      <c r="PBJ31" s="443"/>
      <c r="PBK31" s="443"/>
      <c r="PBL31" s="443"/>
      <c r="PBM31" s="443"/>
      <c r="PBN31" s="443"/>
      <c r="PBO31" s="443"/>
      <c r="PBP31" s="443"/>
      <c r="PBQ31" s="443"/>
      <c r="PBR31" s="443"/>
      <c r="PBS31" s="443"/>
      <c r="PBT31" s="443"/>
      <c r="PBU31" s="443"/>
      <c r="PBV31" s="443"/>
      <c r="PBW31" s="443"/>
      <c r="PBX31" s="443"/>
      <c r="PBY31" s="443"/>
      <c r="PBZ31" s="443"/>
      <c r="PCA31" s="443"/>
      <c r="PCB31" s="443"/>
      <c r="PCC31" s="443"/>
      <c r="PCD31" s="443"/>
      <c r="PCE31" s="443"/>
      <c r="PCF31" s="443"/>
      <c r="PCG31" s="443"/>
      <c r="PCH31" s="443"/>
      <c r="PCI31" s="443"/>
      <c r="PCJ31" s="443"/>
      <c r="PCK31" s="443"/>
      <c r="PCL31" s="443"/>
      <c r="PCM31" s="443"/>
      <c r="PCN31" s="443"/>
      <c r="PCO31" s="443"/>
      <c r="PCP31" s="443"/>
      <c r="PCQ31" s="443"/>
      <c r="PCR31" s="443"/>
      <c r="PCS31" s="443"/>
      <c r="PCT31" s="443"/>
      <c r="PCU31" s="443"/>
      <c r="PCV31" s="443"/>
      <c r="PCW31" s="443"/>
      <c r="PCX31" s="443"/>
      <c r="PCY31" s="443"/>
      <c r="PCZ31" s="443"/>
      <c r="PDA31" s="443"/>
      <c r="PDB31" s="443"/>
      <c r="PDC31" s="443"/>
      <c r="PDD31" s="443"/>
      <c r="PDE31" s="443"/>
      <c r="PDF31" s="443"/>
      <c r="PDG31" s="443"/>
      <c r="PDH31" s="443"/>
      <c r="PDI31" s="443"/>
      <c r="PDJ31" s="443"/>
      <c r="PDK31" s="443"/>
      <c r="PDL31" s="443"/>
      <c r="PDM31" s="443"/>
      <c r="PDN31" s="443"/>
      <c r="PDO31" s="443"/>
      <c r="PDP31" s="443"/>
      <c r="PDQ31" s="443"/>
      <c r="PDR31" s="443"/>
      <c r="PDS31" s="443"/>
      <c r="PDT31" s="443"/>
      <c r="PDU31" s="443"/>
      <c r="PDV31" s="443"/>
      <c r="PDW31" s="443"/>
      <c r="PDX31" s="443"/>
      <c r="PDY31" s="443"/>
      <c r="PDZ31" s="443"/>
      <c r="PEA31" s="443"/>
      <c r="PEB31" s="443"/>
      <c r="PEC31" s="443"/>
      <c r="PED31" s="443"/>
      <c r="PEE31" s="443"/>
      <c r="PEF31" s="443"/>
      <c r="PEG31" s="443"/>
      <c r="PEH31" s="443"/>
      <c r="PEI31" s="443"/>
      <c r="PEJ31" s="443"/>
      <c r="PEK31" s="443"/>
      <c r="PEL31" s="443"/>
      <c r="PEM31" s="443"/>
      <c r="PEN31" s="443"/>
      <c r="PEO31" s="443"/>
      <c r="PEP31" s="443"/>
      <c r="PEQ31" s="443"/>
      <c r="PER31" s="443"/>
      <c r="PES31" s="443"/>
      <c r="PET31" s="443"/>
      <c r="PEU31" s="443"/>
      <c r="PEV31" s="443"/>
      <c r="PEW31" s="443"/>
      <c r="PEX31" s="443"/>
      <c r="PEY31" s="443"/>
      <c r="PEZ31" s="443"/>
      <c r="PFA31" s="443"/>
      <c r="PFB31" s="443"/>
      <c r="PFC31" s="443"/>
      <c r="PFD31" s="443"/>
      <c r="PFE31" s="443"/>
      <c r="PFF31" s="443"/>
      <c r="PFG31" s="443"/>
      <c r="PFH31" s="443"/>
      <c r="PFI31" s="443"/>
      <c r="PFJ31" s="443"/>
      <c r="PFK31" s="443"/>
      <c r="PFL31" s="443"/>
      <c r="PFM31" s="443"/>
      <c r="PFN31" s="443"/>
      <c r="PFO31" s="443"/>
      <c r="PFP31" s="443"/>
      <c r="PFQ31" s="443"/>
      <c r="PFR31" s="443"/>
      <c r="PFS31" s="443"/>
      <c r="PFT31" s="443"/>
      <c r="PFU31" s="443"/>
      <c r="PFV31" s="443"/>
      <c r="PFW31" s="443"/>
      <c r="PFX31" s="443"/>
      <c r="PFY31" s="443"/>
      <c r="PFZ31" s="443"/>
      <c r="PGA31" s="443"/>
      <c r="PGB31" s="443"/>
      <c r="PGC31" s="443"/>
      <c r="PGD31" s="443"/>
      <c r="PGE31" s="443"/>
      <c r="PGF31" s="443"/>
      <c r="PGG31" s="443"/>
      <c r="PGH31" s="443"/>
      <c r="PGI31" s="443"/>
      <c r="PGJ31" s="443"/>
      <c r="PGK31" s="443"/>
      <c r="PGL31" s="443"/>
      <c r="PGM31" s="443"/>
      <c r="PGN31" s="443"/>
      <c r="PGO31" s="443"/>
      <c r="PGP31" s="443"/>
      <c r="PGQ31" s="443"/>
      <c r="PGR31" s="443"/>
      <c r="PGS31" s="443"/>
      <c r="PGT31" s="443"/>
      <c r="PGU31" s="443"/>
      <c r="PGV31" s="443"/>
      <c r="PGW31" s="443"/>
      <c r="PGX31" s="443"/>
      <c r="PGY31" s="443"/>
      <c r="PGZ31" s="443"/>
      <c r="PHA31" s="443"/>
      <c r="PHB31" s="443"/>
      <c r="PHC31" s="443"/>
      <c r="PHD31" s="443"/>
      <c r="PHE31" s="443"/>
      <c r="PHF31" s="443"/>
      <c r="PHG31" s="443"/>
      <c r="PHH31" s="443"/>
      <c r="PHI31" s="443"/>
      <c r="PHJ31" s="443"/>
      <c r="PHK31" s="443"/>
      <c r="PHL31" s="443"/>
      <c r="PHM31" s="443"/>
      <c r="PHN31" s="443"/>
      <c r="PHO31" s="443"/>
      <c r="PHP31" s="443"/>
      <c r="PHQ31" s="443"/>
      <c r="PHR31" s="443"/>
      <c r="PHS31" s="443"/>
      <c r="PHT31" s="443"/>
      <c r="PHU31" s="443"/>
      <c r="PHV31" s="443"/>
      <c r="PHW31" s="443"/>
      <c r="PHX31" s="443"/>
      <c r="PHY31" s="443"/>
      <c r="PHZ31" s="443"/>
      <c r="PIA31" s="443"/>
      <c r="PIB31" s="443"/>
      <c r="PIC31" s="443"/>
      <c r="PID31" s="443"/>
      <c r="PIE31" s="443"/>
      <c r="PIF31" s="443"/>
      <c r="PIG31" s="443"/>
      <c r="PIH31" s="443"/>
      <c r="PII31" s="443"/>
      <c r="PIJ31" s="443"/>
      <c r="PIK31" s="443"/>
      <c r="PIL31" s="443"/>
      <c r="PIM31" s="443"/>
      <c r="PIN31" s="443"/>
      <c r="PIO31" s="443"/>
      <c r="PIP31" s="443"/>
      <c r="PIQ31" s="443"/>
      <c r="PIR31" s="443"/>
      <c r="PIS31" s="443"/>
      <c r="PIT31" s="443"/>
      <c r="PIU31" s="443"/>
      <c r="PIV31" s="443"/>
      <c r="PIW31" s="443"/>
      <c r="PIX31" s="443"/>
      <c r="PIY31" s="443"/>
      <c r="PIZ31" s="443"/>
      <c r="PJA31" s="443"/>
      <c r="PJB31" s="443"/>
      <c r="PJC31" s="443"/>
      <c r="PJD31" s="443"/>
      <c r="PJE31" s="443"/>
      <c r="PJF31" s="443"/>
      <c r="PJG31" s="443"/>
      <c r="PJH31" s="443"/>
      <c r="PJI31" s="443"/>
      <c r="PJJ31" s="443"/>
      <c r="PJK31" s="443"/>
      <c r="PJL31" s="443"/>
      <c r="PJM31" s="443"/>
      <c r="PJN31" s="443"/>
      <c r="PJO31" s="443"/>
      <c r="PJP31" s="443"/>
      <c r="PJQ31" s="443"/>
      <c r="PJR31" s="443"/>
      <c r="PJS31" s="443"/>
      <c r="PJT31" s="443"/>
      <c r="PJU31" s="443"/>
      <c r="PJV31" s="443"/>
      <c r="PJW31" s="443"/>
      <c r="PJX31" s="443"/>
      <c r="PJY31" s="443"/>
      <c r="PJZ31" s="443"/>
      <c r="PKA31" s="443"/>
      <c r="PKB31" s="443"/>
      <c r="PKC31" s="443"/>
      <c r="PKD31" s="443"/>
      <c r="PKE31" s="443"/>
      <c r="PKF31" s="443"/>
      <c r="PKG31" s="443"/>
      <c r="PKH31" s="443"/>
      <c r="PKI31" s="443"/>
      <c r="PKJ31" s="443"/>
      <c r="PKK31" s="443"/>
      <c r="PKL31" s="443"/>
      <c r="PKM31" s="443"/>
      <c r="PKN31" s="443"/>
      <c r="PKO31" s="443"/>
      <c r="PKP31" s="443"/>
      <c r="PKQ31" s="443"/>
      <c r="PKR31" s="443"/>
      <c r="PKS31" s="443"/>
      <c r="PKT31" s="443"/>
      <c r="PKU31" s="443"/>
      <c r="PKV31" s="443"/>
      <c r="PKW31" s="443"/>
      <c r="PKX31" s="443"/>
      <c r="PKY31" s="443"/>
      <c r="PKZ31" s="443"/>
      <c r="PLA31" s="443"/>
      <c r="PLB31" s="443"/>
      <c r="PLC31" s="443"/>
      <c r="PLD31" s="443"/>
      <c r="PLE31" s="443"/>
      <c r="PLF31" s="443"/>
      <c r="PLG31" s="443"/>
      <c r="PLH31" s="443"/>
      <c r="PLI31" s="443"/>
      <c r="PLJ31" s="443"/>
      <c r="PLK31" s="443"/>
      <c r="PLL31" s="443"/>
      <c r="PLM31" s="443"/>
      <c r="PLN31" s="443"/>
      <c r="PLO31" s="443"/>
      <c r="PLP31" s="443"/>
      <c r="PLQ31" s="443"/>
      <c r="PLR31" s="443"/>
      <c r="PLS31" s="443"/>
      <c r="PLT31" s="443"/>
      <c r="PLU31" s="443"/>
      <c r="PLV31" s="443"/>
      <c r="PLW31" s="443"/>
      <c r="PLX31" s="443"/>
      <c r="PLY31" s="443"/>
      <c r="PLZ31" s="443"/>
      <c r="PMA31" s="443"/>
      <c r="PMB31" s="443"/>
      <c r="PMC31" s="443"/>
      <c r="PMD31" s="443"/>
      <c r="PME31" s="443"/>
      <c r="PMF31" s="443"/>
      <c r="PMG31" s="443"/>
      <c r="PMH31" s="443"/>
      <c r="PMI31" s="443"/>
      <c r="PMJ31" s="443"/>
      <c r="PMK31" s="443"/>
      <c r="PML31" s="443"/>
      <c r="PMM31" s="443"/>
      <c r="PMN31" s="443"/>
      <c r="PMO31" s="443"/>
      <c r="PMP31" s="443"/>
      <c r="PMQ31" s="443"/>
      <c r="PMR31" s="443"/>
      <c r="PMS31" s="443"/>
      <c r="PMT31" s="443"/>
      <c r="PMU31" s="443"/>
      <c r="PMV31" s="443"/>
      <c r="PMW31" s="443"/>
      <c r="PMX31" s="443"/>
      <c r="PMY31" s="443"/>
      <c r="PMZ31" s="443"/>
      <c r="PNA31" s="443"/>
      <c r="PNB31" s="443"/>
      <c r="PNC31" s="443"/>
      <c r="PND31" s="443"/>
      <c r="PNE31" s="443"/>
      <c r="PNF31" s="443"/>
      <c r="PNG31" s="443"/>
      <c r="PNH31" s="443"/>
      <c r="PNI31" s="443"/>
      <c r="PNJ31" s="443"/>
      <c r="PNK31" s="443"/>
      <c r="PNL31" s="443"/>
      <c r="PNM31" s="443"/>
      <c r="PNN31" s="443"/>
      <c r="PNO31" s="443"/>
      <c r="PNP31" s="443"/>
      <c r="PNQ31" s="443"/>
      <c r="PNR31" s="443"/>
      <c r="PNS31" s="443"/>
      <c r="PNT31" s="443"/>
      <c r="PNU31" s="443"/>
      <c r="PNV31" s="443"/>
      <c r="PNW31" s="443"/>
      <c r="PNX31" s="443"/>
      <c r="PNY31" s="443"/>
      <c r="PNZ31" s="443"/>
      <c r="POA31" s="443"/>
      <c r="POB31" s="443"/>
      <c r="POC31" s="443"/>
      <c r="POD31" s="443"/>
      <c r="POE31" s="443"/>
      <c r="POF31" s="443"/>
      <c r="POG31" s="443"/>
      <c r="POH31" s="443"/>
      <c r="POI31" s="443"/>
      <c r="POJ31" s="443"/>
      <c r="POK31" s="443"/>
      <c r="POL31" s="443"/>
      <c r="POM31" s="443"/>
      <c r="PON31" s="443"/>
      <c r="POO31" s="443"/>
      <c r="POP31" s="443"/>
      <c r="POQ31" s="443"/>
      <c r="POR31" s="443"/>
      <c r="POS31" s="443"/>
      <c r="POT31" s="443"/>
      <c r="POU31" s="443"/>
      <c r="POV31" s="443"/>
      <c r="POW31" s="443"/>
      <c r="POX31" s="443"/>
      <c r="POY31" s="443"/>
      <c r="POZ31" s="443"/>
      <c r="PPA31" s="443"/>
      <c r="PPB31" s="443"/>
      <c r="PPC31" s="443"/>
      <c r="PPD31" s="443"/>
      <c r="PPE31" s="443"/>
      <c r="PPF31" s="443"/>
      <c r="PPG31" s="443"/>
      <c r="PPH31" s="443"/>
      <c r="PPI31" s="443"/>
      <c r="PPJ31" s="443"/>
      <c r="PPK31" s="443"/>
      <c r="PPL31" s="443"/>
      <c r="PPM31" s="443"/>
      <c r="PPN31" s="443"/>
      <c r="PPO31" s="443"/>
      <c r="PPP31" s="443"/>
      <c r="PPQ31" s="443"/>
      <c r="PPR31" s="443"/>
      <c r="PPS31" s="443"/>
      <c r="PPT31" s="443"/>
      <c r="PPU31" s="443"/>
      <c r="PPV31" s="443"/>
      <c r="PPW31" s="443"/>
      <c r="PPX31" s="443"/>
      <c r="PPY31" s="443"/>
      <c r="PPZ31" s="443"/>
      <c r="PQA31" s="443"/>
      <c r="PQB31" s="443"/>
      <c r="PQC31" s="443"/>
      <c r="PQD31" s="443"/>
      <c r="PQE31" s="443"/>
      <c r="PQF31" s="443"/>
      <c r="PQG31" s="443"/>
      <c r="PQH31" s="443"/>
      <c r="PQI31" s="443"/>
      <c r="PQJ31" s="443"/>
      <c r="PQK31" s="443"/>
      <c r="PQL31" s="443"/>
      <c r="PQM31" s="443"/>
      <c r="PQN31" s="443"/>
      <c r="PQO31" s="443"/>
      <c r="PQP31" s="443"/>
      <c r="PQQ31" s="443"/>
      <c r="PQR31" s="443"/>
      <c r="PQS31" s="443"/>
      <c r="PQT31" s="443"/>
      <c r="PQU31" s="443"/>
      <c r="PQV31" s="443"/>
      <c r="PQW31" s="443"/>
      <c r="PQX31" s="443"/>
      <c r="PQY31" s="443"/>
      <c r="PQZ31" s="443"/>
      <c r="PRA31" s="443"/>
      <c r="PRB31" s="443"/>
      <c r="PRC31" s="443"/>
      <c r="PRD31" s="443"/>
      <c r="PRE31" s="443"/>
      <c r="PRF31" s="443"/>
      <c r="PRG31" s="443"/>
      <c r="PRH31" s="443"/>
      <c r="PRI31" s="443"/>
      <c r="PRJ31" s="443"/>
      <c r="PRK31" s="443"/>
      <c r="PRL31" s="443"/>
      <c r="PRM31" s="443"/>
      <c r="PRN31" s="443"/>
      <c r="PRO31" s="443"/>
      <c r="PRP31" s="443"/>
      <c r="PRQ31" s="443"/>
      <c r="PRR31" s="443"/>
      <c r="PRS31" s="443"/>
      <c r="PRT31" s="443"/>
      <c r="PRU31" s="443"/>
      <c r="PRV31" s="443"/>
      <c r="PRW31" s="443"/>
      <c r="PRX31" s="443"/>
      <c r="PRY31" s="443"/>
      <c r="PRZ31" s="443"/>
      <c r="PSA31" s="443"/>
      <c r="PSB31" s="443"/>
      <c r="PSC31" s="443"/>
      <c r="PSD31" s="443"/>
      <c r="PSE31" s="443"/>
      <c r="PSF31" s="443"/>
      <c r="PSG31" s="443"/>
      <c r="PSH31" s="443"/>
      <c r="PSI31" s="443"/>
      <c r="PSJ31" s="443"/>
      <c r="PSK31" s="443"/>
      <c r="PSL31" s="443"/>
      <c r="PSM31" s="443"/>
      <c r="PSN31" s="443"/>
      <c r="PSO31" s="443"/>
      <c r="PSP31" s="443"/>
      <c r="PSQ31" s="443"/>
      <c r="PSR31" s="443"/>
      <c r="PSS31" s="443"/>
      <c r="PST31" s="443"/>
      <c r="PSU31" s="443"/>
      <c r="PSV31" s="443"/>
      <c r="PSW31" s="443"/>
      <c r="PSX31" s="443"/>
      <c r="PSY31" s="443"/>
      <c r="PSZ31" s="443"/>
      <c r="PTA31" s="443"/>
      <c r="PTB31" s="443"/>
      <c r="PTC31" s="443"/>
      <c r="PTD31" s="443"/>
      <c r="PTE31" s="443"/>
      <c r="PTF31" s="443"/>
      <c r="PTG31" s="443"/>
      <c r="PTH31" s="443"/>
      <c r="PTI31" s="443"/>
      <c r="PTJ31" s="443"/>
      <c r="PTK31" s="443"/>
      <c r="PTL31" s="443"/>
      <c r="PTM31" s="443"/>
      <c r="PTN31" s="443"/>
      <c r="PTO31" s="443"/>
      <c r="PTP31" s="443"/>
      <c r="PTQ31" s="443"/>
      <c r="PTR31" s="443"/>
      <c r="PTS31" s="443"/>
      <c r="PTT31" s="443"/>
      <c r="PTU31" s="443"/>
      <c r="PTV31" s="443"/>
      <c r="PTW31" s="443"/>
      <c r="PTX31" s="443"/>
      <c r="PTY31" s="443"/>
      <c r="PTZ31" s="443"/>
      <c r="PUA31" s="443"/>
      <c r="PUB31" s="443"/>
      <c r="PUC31" s="443"/>
      <c r="PUD31" s="443"/>
      <c r="PUE31" s="443"/>
      <c r="PUF31" s="443"/>
      <c r="PUG31" s="443"/>
      <c r="PUH31" s="443"/>
      <c r="PUI31" s="443"/>
      <c r="PUJ31" s="443"/>
      <c r="PUK31" s="443"/>
      <c r="PUL31" s="443"/>
      <c r="PUM31" s="443"/>
      <c r="PUN31" s="443"/>
      <c r="PUO31" s="443"/>
      <c r="PUP31" s="443"/>
      <c r="PUQ31" s="443"/>
      <c r="PUR31" s="443"/>
      <c r="PUS31" s="443"/>
      <c r="PUT31" s="443"/>
      <c r="PUU31" s="443"/>
      <c r="PUV31" s="443"/>
      <c r="PUW31" s="443"/>
      <c r="PUX31" s="443"/>
      <c r="PUY31" s="443"/>
      <c r="PUZ31" s="443"/>
      <c r="PVA31" s="443"/>
      <c r="PVB31" s="443"/>
      <c r="PVC31" s="443"/>
      <c r="PVD31" s="443"/>
      <c r="PVE31" s="443"/>
      <c r="PVF31" s="443"/>
      <c r="PVG31" s="443"/>
      <c r="PVH31" s="443"/>
      <c r="PVI31" s="443"/>
      <c r="PVJ31" s="443"/>
      <c r="PVK31" s="443"/>
      <c r="PVL31" s="443"/>
      <c r="PVM31" s="443"/>
      <c r="PVN31" s="443"/>
      <c r="PVO31" s="443"/>
      <c r="PVP31" s="443"/>
      <c r="PVQ31" s="443"/>
      <c r="PVR31" s="443"/>
      <c r="PVS31" s="443"/>
      <c r="PVT31" s="443"/>
      <c r="PVU31" s="443"/>
      <c r="PVV31" s="443"/>
      <c r="PVW31" s="443"/>
      <c r="PVX31" s="443"/>
      <c r="PVY31" s="443"/>
      <c r="PVZ31" s="443"/>
      <c r="PWA31" s="443"/>
      <c r="PWB31" s="443"/>
      <c r="PWC31" s="443"/>
      <c r="PWD31" s="443"/>
      <c r="PWE31" s="443"/>
      <c r="PWF31" s="443"/>
      <c r="PWG31" s="443"/>
      <c r="PWH31" s="443"/>
      <c r="PWI31" s="443"/>
      <c r="PWJ31" s="443"/>
      <c r="PWK31" s="443"/>
      <c r="PWL31" s="443"/>
      <c r="PWM31" s="443"/>
      <c r="PWN31" s="443"/>
      <c r="PWO31" s="443"/>
      <c r="PWP31" s="443"/>
      <c r="PWQ31" s="443"/>
      <c r="PWR31" s="443"/>
      <c r="PWS31" s="443"/>
      <c r="PWT31" s="443"/>
      <c r="PWU31" s="443"/>
      <c r="PWV31" s="443"/>
      <c r="PWW31" s="443"/>
      <c r="PWX31" s="443"/>
      <c r="PWY31" s="443"/>
      <c r="PWZ31" s="443"/>
      <c r="PXA31" s="443"/>
      <c r="PXB31" s="443"/>
      <c r="PXC31" s="443"/>
      <c r="PXD31" s="443"/>
      <c r="PXE31" s="443"/>
      <c r="PXF31" s="443"/>
      <c r="PXG31" s="443"/>
      <c r="PXH31" s="443"/>
      <c r="PXI31" s="443"/>
      <c r="PXJ31" s="443"/>
      <c r="PXK31" s="443"/>
      <c r="PXL31" s="443"/>
      <c r="PXM31" s="443"/>
      <c r="PXN31" s="443"/>
      <c r="PXO31" s="443"/>
      <c r="PXP31" s="443"/>
      <c r="PXQ31" s="443"/>
      <c r="PXR31" s="443"/>
      <c r="PXS31" s="443"/>
      <c r="PXT31" s="443"/>
      <c r="PXU31" s="443"/>
      <c r="PXV31" s="443"/>
      <c r="PXW31" s="443"/>
      <c r="PXX31" s="443"/>
      <c r="PXY31" s="443"/>
      <c r="PXZ31" s="443"/>
      <c r="PYA31" s="443"/>
      <c r="PYB31" s="443"/>
      <c r="PYC31" s="443"/>
      <c r="PYD31" s="443"/>
      <c r="PYE31" s="443"/>
      <c r="PYF31" s="443"/>
      <c r="PYG31" s="443"/>
      <c r="PYH31" s="443"/>
      <c r="PYI31" s="443"/>
      <c r="PYJ31" s="443"/>
      <c r="PYK31" s="443"/>
      <c r="PYL31" s="443"/>
      <c r="PYM31" s="443"/>
      <c r="PYN31" s="443"/>
      <c r="PYO31" s="443"/>
      <c r="PYP31" s="443"/>
      <c r="PYQ31" s="443"/>
      <c r="PYR31" s="443"/>
      <c r="PYS31" s="443"/>
      <c r="PYT31" s="443"/>
      <c r="PYU31" s="443"/>
      <c r="PYV31" s="443"/>
      <c r="PYW31" s="443"/>
      <c r="PYX31" s="443"/>
      <c r="PYY31" s="443"/>
      <c r="PYZ31" s="443"/>
      <c r="PZA31" s="443"/>
      <c r="PZB31" s="443"/>
      <c r="PZC31" s="443"/>
      <c r="PZD31" s="443"/>
      <c r="PZE31" s="443"/>
      <c r="PZF31" s="443"/>
      <c r="PZG31" s="443"/>
      <c r="PZH31" s="443"/>
      <c r="PZI31" s="443"/>
      <c r="PZJ31" s="443"/>
      <c r="PZK31" s="443"/>
      <c r="PZL31" s="443"/>
      <c r="PZM31" s="443"/>
      <c r="PZN31" s="443"/>
      <c r="PZO31" s="443"/>
      <c r="PZP31" s="443"/>
      <c r="PZQ31" s="443"/>
      <c r="PZR31" s="443"/>
      <c r="PZS31" s="443"/>
      <c r="PZT31" s="443"/>
      <c r="PZU31" s="443"/>
      <c r="PZV31" s="443"/>
      <c r="PZW31" s="443"/>
      <c r="PZX31" s="443"/>
      <c r="PZY31" s="443"/>
      <c r="PZZ31" s="443"/>
      <c r="QAA31" s="443"/>
      <c r="QAB31" s="443"/>
      <c r="QAC31" s="443"/>
      <c r="QAD31" s="443"/>
      <c r="QAE31" s="443"/>
      <c r="QAF31" s="443"/>
      <c r="QAG31" s="443"/>
      <c r="QAH31" s="443"/>
      <c r="QAI31" s="443"/>
      <c r="QAJ31" s="443"/>
      <c r="QAK31" s="443"/>
      <c r="QAL31" s="443"/>
      <c r="QAM31" s="443"/>
      <c r="QAN31" s="443"/>
      <c r="QAO31" s="443"/>
      <c r="QAP31" s="443"/>
      <c r="QAQ31" s="443"/>
      <c r="QAR31" s="443"/>
      <c r="QAS31" s="443"/>
      <c r="QAT31" s="443"/>
      <c r="QAU31" s="443"/>
      <c r="QAV31" s="443"/>
      <c r="QAW31" s="443"/>
      <c r="QAX31" s="443"/>
      <c r="QAY31" s="443"/>
      <c r="QAZ31" s="443"/>
      <c r="QBA31" s="443"/>
      <c r="QBB31" s="443"/>
      <c r="QBC31" s="443"/>
      <c r="QBD31" s="443"/>
      <c r="QBE31" s="443"/>
      <c r="QBF31" s="443"/>
      <c r="QBG31" s="443"/>
      <c r="QBH31" s="443"/>
      <c r="QBI31" s="443"/>
      <c r="QBJ31" s="443"/>
      <c r="QBK31" s="443"/>
      <c r="QBL31" s="443"/>
      <c r="QBM31" s="443"/>
      <c r="QBN31" s="443"/>
      <c r="QBO31" s="443"/>
      <c r="QBP31" s="443"/>
      <c r="QBQ31" s="443"/>
      <c r="QBR31" s="443"/>
      <c r="QBS31" s="443"/>
      <c r="QBT31" s="443"/>
      <c r="QBU31" s="443"/>
      <c r="QBV31" s="443"/>
      <c r="QBW31" s="443"/>
      <c r="QBX31" s="443"/>
      <c r="QBY31" s="443"/>
      <c r="QBZ31" s="443"/>
      <c r="QCA31" s="443"/>
      <c r="QCB31" s="443"/>
      <c r="QCC31" s="443"/>
      <c r="QCD31" s="443"/>
      <c r="QCE31" s="443"/>
      <c r="QCF31" s="443"/>
      <c r="QCG31" s="443"/>
      <c r="QCH31" s="443"/>
      <c r="QCI31" s="443"/>
      <c r="QCJ31" s="443"/>
      <c r="QCK31" s="443"/>
      <c r="QCL31" s="443"/>
      <c r="QCM31" s="443"/>
      <c r="QCN31" s="443"/>
      <c r="QCO31" s="443"/>
      <c r="QCP31" s="443"/>
      <c r="QCQ31" s="443"/>
      <c r="QCR31" s="443"/>
      <c r="QCS31" s="443"/>
      <c r="QCT31" s="443"/>
      <c r="QCU31" s="443"/>
      <c r="QCV31" s="443"/>
      <c r="QCW31" s="443"/>
      <c r="QCX31" s="443"/>
      <c r="QCY31" s="443"/>
      <c r="QCZ31" s="443"/>
      <c r="QDA31" s="443"/>
      <c r="QDB31" s="443"/>
      <c r="QDC31" s="443"/>
      <c r="QDD31" s="443"/>
      <c r="QDE31" s="443"/>
      <c r="QDF31" s="443"/>
      <c r="QDG31" s="443"/>
      <c r="QDH31" s="443"/>
      <c r="QDI31" s="443"/>
      <c r="QDJ31" s="443"/>
      <c r="QDK31" s="443"/>
      <c r="QDL31" s="443"/>
      <c r="QDM31" s="443"/>
      <c r="QDN31" s="443"/>
      <c r="QDO31" s="443"/>
      <c r="QDP31" s="443"/>
      <c r="QDQ31" s="443"/>
      <c r="QDR31" s="443"/>
      <c r="QDS31" s="443"/>
      <c r="QDT31" s="443"/>
      <c r="QDU31" s="443"/>
      <c r="QDV31" s="443"/>
      <c r="QDW31" s="443"/>
      <c r="QDX31" s="443"/>
      <c r="QDY31" s="443"/>
      <c r="QDZ31" s="443"/>
      <c r="QEA31" s="443"/>
      <c r="QEB31" s="443"/>
      <c r="QEC31" s="443"/>
      <c r="QED31" s="443"/>
      <c r="QEE31" s="443"/>
      <c r="QEF31" s="443"/>
      <c r="QEG31" s="443"/>
      <c r="QEH31" s="443"/>
      <c r="QEI31" s="443"/>
      <c r="QEJ31" s="443"/>
      <c r="QEK31" s="443"/>
      <c r="QEL31" s="443"/>
      <c r="QEM31" s="443"/>
      <c r="QEN31" s="443"/>
      <c r="QEO31" s="443"/>
      <c r="QEP31" s="443"/>
      <c r="QEQ31" s="443"/>
      <c r="QER31" s="443"/>
      <c r="QES31" s="443"/>
      <c r="QET31" s="443"/>
      <c r="QEU31" s="443"/>
      <c r="QEV31" s="443"/>
      <c r="QEW31" s="443"/>
      <c r="QEX31" s="443"/>
      <c r="QEY31" s="443"/>
      <c r="QEZ31" s="443"/>
      <c r="QFA31" s="443"/>
      <c r="QFB31" s="443"/>
      <c r="QFC31" s="443"/>
      <c r="QFD31" s="443"/>
      <c r="QFE31" s="443"/>
      <c r="QFF31" s="443"/>
      <c r="QFG31" s="443"/>
      <c r="QFH31" s="443"/>
      <c r="QFI31" s="443"/>
      <c r="QFJ31" s="443"/>
      <c r="QFK31" s="443"/>
      <c r="QFL31" s="443"/>
      <c r="QFM31" s="443"/>
      <c r="QFN31" s="443"/>
      <c r="QFO31" s="443"/>
      <c r="QFP31" s="443"/>
      <c r="QFQ31" s="443"/>
      <c r="QFR31" s="443"/>
      <c r="QFS31" s="443"/>
      <c r="QFT31" s="443"/>
      <c r="QFU31" s="443"/>
      <c r="QFV31" s="443"/>
      <c r="QFW31" s="443"/>
      <c r="QFX31" s="443"/>
      <c r="QFY31" s="443"/>
      <c r="QFZ31" s="443"/>
      <c r="QGA31" s="443"/>
      <c r="QGB31" s="443"/>
      <c r="QGC31" s="443"/>
      <c r="QGD31" s="443"/>
      <c r="QGE31" s="443"/>
      <c r="QGF31" s="443"/>
      <c r="QGG31" s="443"/>
      <c r="QGH31" s="443"/>
      <c r="QGI31" s="443"/>
      <c r="QGJ31" s="443"/>
      <c r="QGK31" s="443"/>
      <c r="QGL31" s="443"/>
      <c r="QGM31" s="443"/>
      <c r="QGN31" s="443"/>
      <c r="QGO31" s="443"/>
      <c r="QGP31" s="443"/>
      <c r="QGQ31" s="443"/>
      <c r="QGR31" s="443"/>
      <c r="QGS31" s="443"/>
      <c r="QGT31" s="443"/>
      <c r="QGU31" s="443"/>
      <c r="QGV31" s="443"/>
      <c r="QGW31" s="443"/>
      <c r="QGX31" s="443"/>
      <c r="QGY31" s="443"/>
      <c r="QGZ31" s="443"/>
      <c r="QHA31" s="443"/>
      <c r="QHB31" s="443"/>
      <c r="QHC31" s="443"/>
      <c r="QHD31" s="443"/>
      <c r="QHE31" s="443"/>
      <c r="QHF31" s="443"/>
      <c r="QHG31" s="443"/>
      <c r="QHH31" s="443"/>
      <c r="QHI31" s="443"/>
      <c r="QHJ31" s="443"/>
      <c r="QHK31" s="443"/>
      <c r="QHL31" s="443"/>
      <c r="QHM31" s="443"/>
      <c r="QHN31" s="443"/>
      <c r="QHO31" s="443"/>
      <c r="QHP31" s="443"/>
      <c r="QHQ31" s="443"/>
      <c r="QHR31" s="443"/>
      <c r="QHS31" s="443"/>
      <c r="QHT31" s="443"/>
      <c r="QHU31" s="443"/>
      <c r="QHV31" s="443"/>
      <c r="QHW31" s="443"/>
      <c r="QHX31" s="443"/>
      <c r="QHY31" s="443"/>
      <c r="QHZ31" s="443"/>
      <c r="QIA31" s="443"/>
      <c r="QIB31" s="443"/>
      <c r="QIC31" s="443"/>
      <c r="QID31" s="443"/>
      <c r="QIE31" s="443"/>
      <c r="QIF31" s="443"/>
      <c r="QIG31" s="443"/>
      <c r="QIH31" s="443"/>
      <c r="QII31" s="443"/>
      <c r="QIJ31" s="443"/>
      <c r="QIK31" s="443"/>
      <c r="QIL31" s="443"/>
      <c r="QIM31" s="443"/>
      <c r="QIN31" s="443"/>
      <c r="QIO31" s="443"/>
      <c r="QIP31" s="443"/>
      <c r="QIQ31" s="443"/>
      <c r="QIR31" s="443"/>
      <c r="QIS31" s="443"/>
      <c r="QIT31" s="443"/>
      <c r="QIU31" s="443"/>
      <c r="QIV31" s="443"/>
      <c r="QIW31" s="443"/>
      <c r="QIX31" s="443"/>
      <c r="QIY31" s="443"/>
      <c r="QIZ31" s="443"/>
      <c r="QJA31" s="443"/>
      <c r="QJB31" s="443"/>
      <c r="QJC31" s="443"/>
      <c r="QJD31" s="443"/>
      <c r="QJE31" s="443"/>
      <c r="QJF31" s="443"/>
      <c r="QJG31" s="443"/>
      <c r="QJH31" s="443"/>
      <c r="QJI31" s="443"/>
      <c r="QJJ31" s="443"/>
      <c r="QJK31" s="443"/>
      <c r="QJL31" s="443"/>
      <c r="QJM31" s="443"/>
      <c r="QJN31" s="443"/>
      <c r="QJO31" s="443"/>
      <c r="QJP31" s="443"/>
      <c r="QJQ31" s="443"/>
      <c r="QJR31" s="443"/>
      <c r="QJS31" s="443"/>
      <c r="QJT31" s="443"/>
      <c r="QJU31" s="443"/>
      <c r="QJV31" s="443"/>
      <c r="QJW31" s="443"/>
      <c r="QJX31" s="443"/>
      <c r="QJY31" s="443"/>
      <c r="QJZ31" s="443"/>
      <c r="QKA31" s="443"/>
      <c r="QKB31" s="443"/>
      <c r="QKC31" s="443"/>
      <c r="QKD31" s="443"/>
      <c r="QKE31" s="443"/>
      <c r="QKF31" s="443"/>
      <c r="QKG31" s="443"/>
      <c r="QKH31" s="443"/>
      <c r="QKI31" s="443"/>
      <c r="QKJ31" s="443"/>
      <c r="QKK31" s="443"/>
      <c r="QKL31" s="443"/>
      <c r="QKM31" s="443"/>
      <c r="QKN31" s="443"/>
      <c r="QKO31" s="443"/>
      <c r="QKP31" s="443"/>
      <c r="QKQ31" s="443"/>
      <c r="QKR31" s="443"/>
      <c r="QKS31" s="443"/>
      <c r="QKT31" s="443"/>
      <c r="QKU31" s="443"/>
      <c r="QKV31" s="443"/>
      <c r="QKW31" s="443"/>
      <c r="QKX31" s="443"/>
      <c r="QKY31" s="443"/>
      <c r="QKZ31" s="443"/>
      <c r="QLA31" s="443"/>
      <c r="QLB31" s="443"/>
      <c r="QLC31" s="443"/>
      <c r="QLD31" s="443"/>
      <c r="QLE31" s="443"/>
      <c r="QLF31" s="443"/>
      <c r="QLG31" s="443"/>
      <c r="QLH31" s="443"/>
      <c r="QLI31" s="443"/>
      <c r="QLJ31" s="443"/>
      <c r="QLK31" s="443"/>
      <c r="QLL31" s="443"/>
      <c r="QLM31" s="443"/>
      <c r="QLN31" s="443"/>
      <c r="QLO31" s="443"/>
      <c r="QLP31" s="443"/>
      <c r="QLQ31" s="443"/>
      <c r="QLR31" s="443"/>
      <c r="QLS31" s="443"/>
      <c r="QLT31" s="443"/>
      <c r="QLU31" s="443"/>
      <c r="QLV31" s="443"/>
      <c r="QLW31" s="443"/>
      <c r="QLX31" s="443"/>
      <c r="QLY31" s="443"/>
      <c r="QLZ31" s="443"/>
      <c r="QMA31" s="443"/>
      <c r="QMB31" s="443"/>
      <c r="QMC31" s="443"/>
      <c r="QMD31" s="443"/>
      <c r="QME31" s="443"/>
      <c r="QMF31" s="443"/>
      <c r="QMG31" s="443"/>
      <c r="QMH31" s="443"/>
      <c r="QMI31" s="443"/>
      <c r="QMJ31" s="443"/>
      <c r="QMK31" s="443"/>
      <c r="QML31" s="443"/>
      <c r="QMM31" s="443"/>
      <c r="QMN31" s="443"/>
      <c r="QMO31" s="443"/>
      <c r="QMP31" s="443"/>
      <c r="QMQ31" s="443"/>
      <c r="QMR31" s="443"/>
      <c r="QMS31" s="443"/>
      <c r="QMT31" s="443"/>
      <c r="QMU31" s="443"/>
      <c r="QMV31" s="443"/>
      <c r="QMW31" s="443"/>
      <c r="QMX31" s="443"/>
      <c r="QMY31" s="443"/>
      <c r="QMZ31" s="443"/>
      <c r="QNA31" s="443"/>
      <c r="QNB31" s="443"/>
      <c r="QNC31" s="443"/>
      <c r="QND31" s="443"/>
      <c r="QNE31" s="443"/>
      <c r="QNF31" s="443"/>
      <c r="QNG31" s="443"/>
      <c r="QNH31" s="443"/>
      <c r="QNI31" s="443"/>
      <c r="QNJ31" s="443"/>
      <c r="QNK31" s="443"/>
      <c r="QNL31" s="443"/>
      <c r="QNM31" s="443"/>
      <c r="QNN31" s="443"/>
      <c r="QNO31" s="443"/>
      <c r="QNP31" s="443"/>
      <c r="QNQ31" s="443"/>
      <c r="QNR31" s="443"/>
      <c r="QNS31" s="443"/>
      <c r="QNT31" s="443"/>
      <c r="QNU31" s="443"/>
      <c r="QNV31" s="443"/>
      <c r="QNW31" s="443"/>
      <c r="QNX31" s="443"/>
      <c r="QNY31" s="443"/>
      <c r="QNZ31" s="443"/>
      <c r="QOA31" s="443"/>
      <c r="QOB31" s="443"/>
      <c r="QOC31" s="443"/>
      <c r="QOD31" s="443"/>
      <c r="QOE31" s="443"/>
      <c r="QOF31" s="443"/>
      <c r="QOG31" s="443"/>
      <c r="QOH31" s="443"/>
      <c r="QOI31" s="443"/>
      <c r="QOJ31" s="443"/>
      <c r="QOK31" s="443"/>
      <c r="QOL31" s="443"/>
      <c r="QOM31" s="443"/>
      <c r="QON31" s="443"/>
      <c r="QOO31" s="443"/>
      <c r="QOP31" s="443"/>
      <c r="QOQ31" s="443"/>
      <c r="QOR31" s="443"/>
      <c r="QOS31" s="443"/>
      <c r="QOT31" s="443"/>
      <c r="QOU31" s="443"/>
      <c r="QOV31" s="443"/>
      <c r="QOW31" s="443"/>
      <c r="QOX31" s="443"/>
      <c r="QOY31" s="443"/>
      <c r="QOZ31" s="443"/>
      <c r="QPA31" s="443"/>
      <c r="QPB31" s="443"/>
      <c r="QPC31" s="443"/>
      <c r="QPD31" s="443"/>
      <c r="QPE31" s="443"/>
      <c r="QPF31" s="443"/>
      <c r="QPG31" s="443"/>
      <c r="QPH31" s="443"/>
      <c r="QPI31" s="443"/>
      <c r="QPJ31" s="443"/>
      <c r="QPK31" s="443"/>
      <c r="QPL31" s="443"/>
      <c r="QPM31" s="443"/>
      <c r="QPN31" s="443"/>
      <c r="QPO31" s="443"/>
      <c r="QPP31" s="443"/>
      <c r="QPQ31" s="443"/>
      <c r="QPR31" s="443"/>
      <c r="QPS31" s="443"/>
      <c r="QPT31" s="443"/>
      <c r="QPU31" s="443"/>
      <c r="QPV31" s="443"/>
      <c r="QPW31" s="443"/>
      <c r="QPX31" s="443"/>
      <c r="QPY31" s="443"/>
      <c r="QPZ31" s="443"/>
      <c r="QQA31" s="443"/>
      <c r="QQB31" s="443"/>
      <c r="QQC31" s="443"/>
      <c r="QQD31" s="443"/>
      <c r="QQE31" s="443"/>
      <c r="QQF31" s="443"/>
      <c r="QQG31" s="443"/>
      <c r="QQH31" s="443"/>
      <c r="QQI31" s="443"/>
      <c r="QQJ31" s="443"/>
      <c r="QQK31" s="443"/>
      <c r="QQL31" s="443"/>
      <c r="QQM31" s="443"/>
      <c r="QQN31" s="443"/>
      <c r="QQO31" s="443"/>
      <c r="QQP31" s="443"/>
      <c r="QQQ31" s="443"/>
      <c r="QQR31" s="443"/>
      <c r="QQS31" s="443"/>
      <c r="QQT31" s="443"/>
      <c r="QQU31" s="443"/>
      <c r="QQV31" s="443"/>
      <c r="QQW31" s="443"/>
      <c r="QQX31" s="443"/>
      <c r="QQY31" s="443"/>
      <c r="QQZ31" s="443"/>
      <c r="QRA31" s="443"/>
      <c r="QRB31" s="443"/>
      <c r="QRC31" s="443"/>
      <c r="QRD31" s="443"/>
      <c r="QRE31" s="443"/>
      <c r="QRF31" s="443"/>
      <c r="QRG31" s="443"/>
      <c r="QRH31" s="443"/>
      <c r="QRI31" s="443"/>
      <c r="QRJ31" s="443"/>
      <c r="QRK31" s="443"/>
      <c r="QRL31" s="443"/>
      <c r="QRM31" s="443"/>
      <c r="QRN31" s="443"/>
      <c r="QRO31" s="443"/>
      <c r="QRP31" s="443"/>
      <c r="QRQ31" s="443"/>
      <c r="QRR31" s="443"/>
      <c r="QRS31" s="443"/>
      <c r="QRT31" s="443"/>
      <c r="QRU31" s="443"/>
      <c r="QRV31" s="443"/>
      <c r="QRW31" s="443"/>
      <c r="QRX31" s="443"/>
      <c r="QRY31" s="443"/>
      <c r="QRZ31" s="443"/>
      <c r="QSA31" s="443"/>
      <c r="QSB31" s="443"/>
      <c r="QSC31" s="443"/>
      <c r="QSD31" s="443"/>
      <c r="QSE31" s="443"/>
      <c r="QSF31" s="443"/>
      <c r="QSG31" s="443"/>
      <c r="QSH31" s="443"/>
      <c r="QSI31" s="443"/>
      <c r="QSJ31" s="443"/>
      <c r="QSK31" s="443"/>
      <c r="QSL31" s="443"/>
      <c r="QSM31" s="443"/>
      <c r="QSN31" s="443"/>
      <c r="QSO31" s="443"/>
      <c r="QSP31" s="443"/>
      <c r="QSQ31" s="443"/>
      <c r="QSR31" s="443"/>
      <c r="QSS31" s="443"/>
      <c r="QST31" s="443"/>
      <c r="QSU31" s="443"/>
      <c r="QSV31" s="443"/>
      <c r="QSW31" s="443"/>
      <c r="QSX31" s="443"/>
      <c r="QSY31" s="443"/>
      <c r="QSZ31" s="443"/>
      <c r="QTA31" s="443"/>
      <c r="QTB31" s="443"/>
      <c r="QTC31" s="443"/>
      <c r="QTD31" s="443"/>
      <c r="QTE31" s="443"/>
      <c r="QTF31" s="443"/>
      <c r="QTG31" s="443"/>
      <c r="QTH31" s="443"/>
      <c r="QTI31" s="443"/>
      <c r="QTJ31" s="443"/>
      <c r="QTK31" s="443"/>
      <c r="QTL31" s="443"/>
      <c r="QTM31" s="443"/>
      <c r="QTN31" s="443"/>
      <c r="QTO31" s="443"/>
      <c r="QTP31" s="443"/>
      <c r="QTQ31" s="443"/>
      <c r="QTR31" s="443"/>
      <c r="QTS31" s="443"/>
      <c r="QTT31" s="443"/>
      <c r="QTU31" s="443"/>
      <c r="QTV31" s="443"/>
      <c r="QTW31" s="443"/>
      <c r="QTX31" s="443"/>
      <c r="QTY31" s="443"/>
      <c r="QTZ31" s="443"/>
      <c r="QUA31" s="443"/>
      <c r="QUB31" s="443"/>
      <c r="QUC31" s="443"/>
      <c r="QUD31" s="443"/>
      <c r="QUE31" s="443"/>
      <c r="QUF31" s="443"/>
      <c r="QUG31" s="443"/>
      <c r="QUH31" s="443"/>
      <c r="QUI31" s="443"/>
      <c r="QUJ31" s="443"/>
      <c r="QUK31" s="443"/>
      <c r="QUL31" s="443"/>
      <c r="QUM31" s="443"/>
      <c r="QUN31" s="443"/>
      <c r="QUO31" s="443"/>
      <c r="QUP31" s="443"/>
      <c r="QUQ31" s="443"/>
      <c r="QUR31" s="443"/>
      <c r="QUS31" s="443"/>
      <c r="QUT31" s="443"/>
      <c r="QUU31" s="443"/>
      <c r="QUV31" s="443"/>
      <c r="QUW31" s="443"/>
      <c r="QUX31" s="443"/>
      <c r="QUY31" s="443"/>
      <c r="QUZ31" s="443"/>
      <c r="QVA31" s="443"/>
      <c r="QVB31" s="443"/>
      <c r="QVC31" s="443"/>
      <c r="QVD31" s="443"/>
      <c r="QVE31" s="443"/>
      <c r="QVF31" s="443"/>
      <c r="QVG31" s="443"/>
      <c r="QVH31" s="443"/>
      <c r="QVI31" s="443"/>
      <c r="QVJ31" s="443"/>
      <c r="QVK31" s="443"/>
      <c r="QVL31" s="443"/>
      <c r="QVM31" s="443"/>
      <c r="QVN31" s="443"/>
      <c r="QVO31" s="443"/>
      <c r="QVP31" s="443"/>
      <c r="QVQ31" s="443"/>
      <c r="QVR31" s="443"/>
      <c r="QVS31" s="443"/>
      <c r="QVT31" s="443"/>
      <c r="QVU31" s="443"/>
      <c r="QVV31" s="443"/>
      <c r="QVW31" s="443"/>
      <c r="QVX31" s="443"/>
      <c r="QVY31" s="443"/>
      <c r="QVZ31" s="443"/>
      <c r="QWA31" s="443"/>
      <c r="QWB31" s="443"/>
      <c r="QWC31" s="443"/>
      <c r="QWD31" s="443"/>
      <c r="QWE31" s="443"/>
      <c r="QWF31" s="443"/>
      <c r="QWG31" s="443"/>
      <c r="QWH31" s="443"/>
      <c r="QWI31" s="443"/>
      <c r="QWJ31" s="443"/>
      <c r="QWK31" s="443"/>
      <c r="QWL31" s="443"/>
      <c r="QWM31" s="443"/>
      <c r="QWN31" s="443"/>
      <c r="QWO31" s="443"/>
      <c r="QWP31" s="443"/>
      <c r="QWQ31" s="443"/>
      <c r="QWR31" s="443"/>
      <c r="QWS31" s="443"/>
      <c r="QWT31" s="443"/>
      <c r="QWU31" s="443"/>
      <c r="QWV31" s="443"/>
      <c r="QWW31" s="443"/>
      <c r="QWX31" s="443"/>
      <c r="QWY31" s="443"/>
      <c r="QWZ31" s="443"/>
      <c r="QXA31" s="443"/>
      <c r="QXB31" s="443"/>
      <c r="QXC31" s="443"/>
      <c r="QXD31" s="443"/>
      <c r="QXE31" s="443"/>
      <c r="QXF31" s="443"/>
      <c r="QXG31" s="443"/>
      <c r="QXH31" s="443"/>
      <c r="QXI31" s="443"/>
      <c r="QXJ31" s="443"/>
      <c r="QXK31" s="443"/>
      <c r="QXL31" s="443"/>
      <c r="QXM31" s="443"/>
      <c r="QXN31" s="443"/>
      <c r="QXO31" s="443"/>
      <c r="QXP31" s="443"/>
      <c r="QXQ31" s="443"/>
      <c r="QXR31" s="443"/>
      <c r="QXS31" s="443"/>
      <c r="QXT31" s="443"/>
      <c r="QXU31" s="443"/>
      <c r="QXV31" s="443"/>
      <c r="QXW31" s="443"/>
      <c r="QXX31" s="443"/>
      <c r="QXY31" s="443"/>
      <c r="QXZ31" s="443"/>
      <c r="QYA31" s="443"/>
      <c r="QYB31" s="443"/>
      <c r="QYC31" s="443"/>
      <c r="QYD31" s="443"/>
      <c r="QYE31" s="443"/>
      <c r="QYF31" s="443"/>
      <c r="QYG31" s="443"/>
      <c r="QYH31" s="443"/>
      <c r="QYI31" s="443"/>
      <c r="QYJ31" s="443"/>
      <c r="QYK31" s="443"/>
      <c r="QYL31" s="443"/>
      <c r="QYM31" s="443"/>
      <c r="QYN31" s="443"/>
      <c r="QYO31" s="443"/>
      <c r="QYP31" s="443"/>
      <c r="QYQ31" s="443"/>
      <c r="QYR31" s="443"/>
      <c r="QYS31" s="443"/>
      <c r="QYT31" s="443"/>
      <c r="QYU31" s="443"/>
      <c r="QYV31" s="443"/>
      <c r="QYW31" s="443"/>
      <c r="QYX31" s="443"/>
      <c r="QYY31" s="443"/>
      <c r="QYZ31" s="443"/>
      <c r="QZA31" s="443"/>
      <c r="QZB31" s="443"/>
      <c r="QZC31" s="443"/>
      <c r="QZD31" s="443"/>
      <c r="QZE31" s="443"/>
      <c r="QZF31" s="443"/>
      <c r="QZG31" s="443"/>
      <c r="QZH31" s="443"/>
      <c r="QZI31" s="443"/>
      <c r="QZJ31" s="443"/>
      <c r="QZK31" s="443"/>
      <c r="QZL31" s="443"/>
      <c r="QZM31" s="443"/>
      <c r="QZN31" s="443"/>
      <c r="QZO31" s="443"/>
      <c r="QZP31" s="443"/>
      <c r="QZQ31" s="443"/>
      <c r="QZR31" s="443"/>
      <c r="QZS31" s="443"/>
      <c r="QZT31" s="443"/>
      <c r="QZU31" s="443"/>
      <c r="QZV31" s="443"/>
      <c r="QZW31" s="443"/>
      <c r="QZX31" s="443"/>
      <c r="QZY31" s="443"/>
      <c r="QZZ31" s="443"/>
      <c r="RAA31" s="443"/>
      <c r="RAB31" s="443"/>
      <c r="RAC31" s="443"/>
      <c r="RAD31" s="443"/>
      <c r="RAE31" s="443"/>
      <c r="RAF31" s="443"/>
      <c r="RAG31" s="443"/>
      <c r="RAH31" s="443"/>
      <c r="RAI31" s="443"/>
      <c r="RAJ31" s="443"/>
      <c r="RAK31" s="443"/>
      <c r="RAL31" s="443"/>
      <c r="RAM31" s="443"/>
      <c r="RAN31" s="443"/>
      <c r="RAO31" s="443"/>
      <c r="RAP31" s="443"/>
      <c r="RAQ31" s="443"/>
      <c r="RAR31" s="443"/>
      <c r="RAS31" s="443"/>
      <c r="RAT31" s="443"/>
      <c r="RAU31" s="443"/>
      <c r="RAV31" s="443"/>
      <c r="RAW31" s="443"/>
      <c r="RAX31" s="443"/>
      <c r="RAY31" s="443"/>
      <c r="RAZ31" s="443"/>
      <c r="RBA31" s="443"/>
      <c r="RBB31" s="443"/>
      <c r="RBC31" s="443"/>
      <c r="RBD31" s="443"/>
      <c r="RBE31" s="443"/>
      <c r="RBF31" s="443"/>
      <c r="RBG31" s="443"/>
      <c r="RBH31" s="443"/>
      <c r="RBI31" s="443"/>
      <c r="RBJ31" s="443"/>
      <c r="RBK31" s="443"/>
      <c r="RBL31" s="443"/>
      <c r="RBM31" s="443"/>
      <c r="RBN31" s="443"/>
      <c r="RBO31" s="443"/>
      <c r="RBP31" s="443"/>
      <c r="RBQ31" s="443"/>
      <c r="RBR31" s="443"/>
      <c r="RBS31" s="443"/>
      <c r="RBT31" s="443"/>
      <c r="RBU31" s="443"/>
      <c r="RBV31" s="443"/>
      <c r="RBW31" s="443"/>
      <c r="RBX31" s="443"/>
      <c r="RBY31" s="443"/>
      <c r="RBZ31" s="443"/>
      <c r="RCA31" s="443"/>
      <c r="RCB31" s="443"/>
      <c r="RCC31" s="443"/>
      <c r="RCD31" s="443"/>
      <c r="RCE31" s="443"/>
      <c r="RCF31" s="443"/>
      <c r="RCG31" s="443"/>
      <c r="RCH31" s="443"/>
      <c r="RCI31" s="443"/>
      <c r="RCJ31" s="443"/>
      <c r="RCK31" s="443"/>
      <c r="RCL31" s="443"/>
      <c r="RCM31" s="443"/>
      <c r="RCN31" s="443"/>
      <c r="RCO31" s="443"/>
      <c r="RCP31" s="443"/>
      <c r="RCQ31" s="443"/>
      <c r="RCR31" s="443"/>
      <c r="RCS31" s="443"/>
      <c r="RCT31" s="443"/>
      <c r="RCU31" s="443"/>
      <c r="RCV31" s="443"/>
      <c r="RCW31" s="443"/>
      <c r="RCX31" s="443"/>
      <c r="RCY31" s="443"/>
      <c r="RCZ31" s="443"/>
      <c r="RDA31" s="443"/>
      <c r="RDB31" s="443"/>
      <c r="RDC31" s="443"/>
      <c r="RDD31" s="443"/>
      <c r="RDE31" s="443"/>
      <c r="RDF31" s="443"/>
      <c r="RDG31" s="443"/>
      <c r="RDH31" s="443"/>
      <c r="RDI31" s="443"/>
      <c r="RDJ31" s="443"/>
      <c r="RDK31" s="443"/>
      <c r="RDL31" s="443"/>
      <c r="RDM31" s="443"/>
      <c r="RDN31" s="443"/>
      <c r="RDO31" s="443"/>
      <c r="RDP31" s="443"/>
      <c r="RDQ31" s="443"/>
      <c r="RDR31" s="443"/>
      <c r="RDS31" s="443"/>
      <c r="RDT31" s="443"/>
      <c r="RDU31" s="443"/>
      <c r="RDV31" s="443"/>
      <c r="RDW31" s="443"/>
      <c r="RDX31" s="443"/>
      <c r="RDY31" s="443"/>
      <c r="RDZ31" s="443"/>
      <c r="REA31" s="443"/>
      <c r="REB31" s="443"/>
      <c r="REC31" s="443"/>
      <c r="RED31" s="443"/>
      <c r="REE31" s="443"/>
      <c r="REF31" s="443"/>
      <c r="REG31" s="443"/>
      <c r="REH31" s="443"/>
      <c r="REI31" s="443"/>
      <c r="REJ31" s="443"/>
      <c r="REK31" s="443"/>
      <c r="REL31" s="443"/>
      <c r="REM31" s="443"/>
      <c r="REN31" s="443"/>
      <c r="REO31" s="443"/>
      <c r="REP31" s="443"/>
      <c r="REQ31" s="443"/>
      <c r="RER31" s="443"/>
      <c r="RES31" s="443"/>
      <c r="RET31" s="443"/>
      <c r="REU31" s="443"/>
      <c r="REV31" s="443"/>
      <c r="REW31" s="443"/>
      <c r="REX31" s="443"/>
      <c r="REY31" s="443"/>
      <c r="REZ31" s="443"/>
      <c r="RFA31" s="443"/>
      <c r="RFB31" s="443"/>
      <c r="RFC31" s="443"/>
      <c r="RFD31" s="443"/>
      <c r="RFE31" s="443"/>
      <c r="RFF31" s="443"/>
      <c r="RFG31" s="443"/>
      <c r="RFH31" s="443"/>
      <c r="RFI31" s="443"/>
      <c r="RFJ31" s="443"/>
      <c r="RFK31" s="443"/>
      <c r="RFL31" s="443"/>
      <c r="RFM31" s="443"/>
      <c r="RFN31" s="443"/>
      <c r="RFO31" s="443"/>
      <c r="RFP31" s="443"/>
      <c r="RFQ31" s="443"/>
      <c r="RFR31" s="443"/>
      <c r="RFS31" s="443"/>
      <c r="RFT31" s="443"/>
      <c r="RFU31" s="443"/>
      <c r="RFV31" s="443"/>
      <c r="RFW31" s="443"/>
      <c r="RFX31" s="443"/>
      <c r="RFY31" s="443"/>
      <c r="RFZ31" s="443"/>
      <c r="RGA31" s="443"/>
      <c r="RGB31" s="443"/>
      <c r="RGC31" s="443"/>
      <c r="RGD31" s="443"/>
      <c r="RGE31" s="443"/>
      <c r="RGF31" s="443"/>
      <c r="RGG31" s="443"/>
      <c r="RGH31" s="443"/>
      <c r="RGI31" s="443"/>
      <c r="RGJ31" s="443"/>
      <c r="RGK31" s="443"/>
      <c r="RGL31" s="443"/>
      <c r="RGM31" s="443"/>
      <c r="RGN31" s="443"/>
      <c r="RGO31" s="443"/>
      <c r="RGP31" s="443"/>
      <c r="RGQ31" s="443"/>
      <c r="RGR31" s="443"/>
      <c r="RGS31" s="443"/>
      <c r="RGT31" s="443"/>
      <c r="RGU31" s="443"/>
      <c r="RGV31" s="443"/>
      <c r="RGW31" s="443"/>
      <c r="RGX31" s="443"/>
      <c r="RGY31" s="443"/>
      <c r="RGZ31" s="443"/>
      <c r="RHA31" s="443"/>
      <c r="RHB31" s="443"/>
      <c r="RHC31" s="443"/>
      <c r="RHD31" s="443"/>
      <c r="RHE31" s="443"/>
      <c r="RHF31" s="443"/>
      <c r="RHG31" s="443"/>
      <c r="RHH31" s="443"/>
      <c r="RHI31" s="443"/>
      <c r="RHJ31" s="443"/>
      <c r="RHK31" s="443"/>
      <c r="RHL31" s="443"/>
      <c r="RHM31" s="443"/>
      <c r="RHN31" s="443"/>
      <c r="RHO31" s="443"/>
      <c r="RHP31" s="443"/>
      <c r="RHQ31" s="443"/>
      <c r="RHR31" s="443"/>
      <c r="RHS31" s="443"/>
      <c r="RHT31" s="443"/>
      <c r="RHU31" s="443"/>
      <c r="RHV31" s="443"/>
      <c r="RHW31" s="443"/>
      <c r="RHX31" s="443"/>
      <c r="RHY31" s="443"/>
      <c r="RHZ31" s="443"/>
      <c r="RIA31" s="443"/>
      <c r="RIB31" s="443"/>
      <c r="RIC31" s="443"/>
      <c r="RID31" s="443"/>
      <c r="RIE31" s="443"/>
      <c r="RIF31" s="443"/>
      <c r="RIG31" s="443"/>
      <c r="RIH31" s="443"/>
      <c r="RII31" s="443"/>
      <c r="RIJ31" s="443"/>
      <c r="RIK31" s="443"/>
      <c r="RIL31" s="443"/>
      <c r="RIM31" s="443"/>
      <c r="RIN31" s="443"/>
      <c r="RIO31" s="443"/>
      <c r="RIP31" s="443"/>
      <c r="RIQ31" s="443"/>
      <c r="RIR31" s="443"/>
      <c r="RIS31" s="443"/>
      <c r="RIT31" s="443"/>
      <c r="RIU31" s="443"/>
      <c r="RIV31" s="443"/>
      <c r="RIW31" s="443"/>
      <c r="RIX31" s="443"/>
      <c r="RIY31" s="443"/>
      <c r="RIZ31" s="443"/>
      <c r="RJA31" s="443"/>
      <c r="RJB31" s="443"/>
      <c r="RJC31" s="443"/>
      <c r="RJD31" s="443"/>
      <c r="RJE31" s="443"/>
      <c r="RJF31" s="443"/>
      <c r="RJG31" s="443"/>
      <c r="RJH31" s="443"/>
      <c r="RJI31" s="443"/>
      <c r="RJJ31" s="443"/>
      <c r="RJK31" s="443"/>
      <c r="RJL31" s="443"/>
      <c r="RJM31" s="443"/>
      <c r="RJN31" s="443"/>
      <c r="RJO31" s="443"/>
      <c r="RJP31" s="443"/>
      <c r="RJQ31" s="443"/>
      <c r="RJR31" s="443"/>
      <c r="RJS31" s="443"/>
      <c r="RJT31" s="443"/>
      <c r="RJU31" s="443"/>
      <c r="RJV31" s="443"/>
      <c r="RJW31" s="443"/>
      <c r="RJX31" s="443"/>
      <c r="RJY31" s="443"/>
      <c r="RJZ31" s="443"/>
      <c r="RKA31" s="443"/>
      <c r="RKB31" s="443"/>
      <c r="RKC31" s="443"/>
      <c r="RKD31" s="443"/>
      <c r="RKE31" s="443"/>
      <c r="RKF31" s="443"/>
      <c r="RKG31" s="443"/>
      <c r="RKH31" s="443"/>
      <c r="RKI31" s="443"/>
      <c r="RKJ31" s="443"/>
      <c r="RKK31" s="443"/>
      <c r="RKL31" s="443"/>
      <c r="RKM31" s="443"/>
      <c r="RKN31" s="443"/>
      <c r="RKO31" s="443"/>
      <c r="RKP31" s="443"/>
      <c r="RKQ31" s="443"/>
      <c r="RKR31" s="443"/>
      <c r="RKS31" s="443"/>
      <c r="RKT31" s="443"/>
      <c r="RKU31" s="443"/>
      <c r="RKV31" s="443"/>
      <c r="RKW31" s="443"/>
      <c r="RKX31" s="443"/>
      <c r="RKY31" s="443"/>
      <c r="RKZ31" s="443"/>
      <c r="RLA31" s="443"/>
      <c r="RLB31" s="443"/>
      <c r="RLC31" s="443"/>
      <c r="RLD31" s="443"/>
      <c r="RLE31" s="443"/>
      <c r="RLF31" s="443"/>
      <c r="RLG31" s="443"/>
      <c r="RLH31" s="443"/>
      <c r="RLI31" s="443"/>
      <c r="RLJ31" s="443"/>
      <c r="RLK31" s="443"/>
      <c r="RLL31" s="443"/>
      <c r="RLM31" s="443"/>
      <c r="RLN31" s="443"/>
      <c r="RLO31" s="443"/>
      <c r="RLP31" s="443"/>
      <c r="RLQ31" s="443"/>
      <c r="RLR31" s="443"/>
      <c r="RLS31" s="443"/>
      <c r="RLT31" s="443"/>
      <c r="RLU31" s="443"/>
      <c r="RLV31" s="443"/>
      <c r="RLW31" s="443"/>
      <c r="RLX31" s="443"/>
      <c r="RLY31" s="443"/>
      <c r="RLZ31" s="443"/>
      <c r="RMA31" s="443"/>
      <c r="RMB31" s="443"/>
      <c r="RMC31" s="443"/>
      <c r="RMD31" s="443"/>
      <c r="RME31" s="443"/>
      <c r="RMF31" s="443"/>
      <c r="RMG31" s="443"/>
      <c r="RMH31" s="443"/>
      <c r="RMI31" s="443"/>
      <c r="RMJ31" s="443"/>
      <c r="RMK31" s="443"/>
      <c r="RML31" s="443"/>
      <c r="RMM31" s="443"/>
      <c r="RMN31" s="443"/>
      <c r="RMO31" s="443"/>
      <c r="RMP31" s="443"/>
      <c r="RMQ31" s="443"/>
      <c r="RMR31" s="443"/>
      <c r="RMS31" s="443"/>
      <c r="RMT31" s="443"/>
      <c r="RMU31" s="443"/>
      <c r="RMV31" s="443"/>
      <c r="RMW31" s="443"/>
      <c r="RMX31" s="443"/>
      <c r="RMY31" s="443"/>
      <c r="RMZ31" s="443"/>
      <c r="RNA31" s="443"/>
      <c r="RNB31" s="443"/>
      <c r="RNC31" s="443"/>
      <c r="RND31" s="443"/>
      <c r="RNE31" s="443"/>
      <c r="RNF31" s="443"/>
      <c r="RNG31" s="443"/>
      <c r="RNH31" s="443"/>
      <c r="RNI31" s="443"/>
      <c r="RNJ31" s="443"/>
      <c r="RNK31" s="443"/>
      <c r="RNL31" s="443"/>
      <c r="RNM31" s="443"/>
      <c r="RNN31" s="443"/>
      <c r="RNO31" s="443"/>
      <c r="RNP31" s="443"/>
      <c r="RNQ31" s="443"/>
      <c r="RNR31" s="443"/>
      <c r="RNS31" s="443"/>
      <c r="RNT31" s="443"/>
      <c r="RNU31" s="443"/>
      <c r="RNV31" s="443"/>
      <c r="RNW31" s="443"/>
      <c r="RNX31" s="443"/>
      <c r="RNY31" s="443"/>
      <c r="RNZ31" s="443"/>
      <c r="ROA31" s="443"/>
      <c r="ROB31" s="443"/>
      <c r="ROC31" s="443"/>
      <c r="ROD31" s="443"/>
      <c r="ROE31" s="443"/>
      <c r="ROF31" s="443"/>
      <c r="ROG31" s="443"/>
      <c r="ROH31" s="443"/>
      <c r="ROI31" s="443"/>
      <c r="ROJ31" s="443"/>
      <c r="ROK31" s="443"/>
      <c r="ROL31" s="443"/>
      <c r="ROM31" s="443"/>
      <c r="RON31" s="443"/>
      <c r="ROO31" s="443"/>
      <c r="ROP31" s="443"/>
      <c r="ROQ31" s="443"/>
      <c r="ROR31" s="443"/>
      <c r="ROS31" s="443"/>
      <c r="ROT31" s="443"/>
      <c r="ROU31" s="443"/>
      <c r="ROV31" s="443"/>
      <c r="ROW31" s="443"/>
      <c r="ROX31" s="443"/>
      <c r="ROY31" s="443"/>
      <c r="ROZ31" s="443"/>
      <c r="RPA31" s="443"/>
      <c r="RPB31" s="443"/>
      <c r="RPC31" s="443"/>
      <c r="RPD31" s="443"/>
      <c r="RPE31" s="443"/>
      <c r="RPF31" s="443"/>
      <c r="RPG31" s="443"/>
      <c r="RPH31" s="443"/>
      <c r="RPI31" s="443"/>
      <c r="RPJ31" s="443"/>
      <c r="RPK31" s="443"/>
      <c r="RPL31" s="443"/>
      <c r="RPM31" s="443"/>
      <c r="RPN31" s="443"/>
      <c r="RPO31" s="443"/>
      <c r="RPP31" s="443"/>
      <c r="RPQ31" s="443"/>
      <c r="RPR31" s="443"/>
      <c r="RPS31" s="443"/>
      <c r="RPT31" s="443"/>
      <c r="RPU31" s="443"/>
      <c r="RPV31" s="443"/>
      <c r="RPW31" s="443"/>
      <c r="RPX31" s="443"/>
      <c r="RPY31" s="443"/>
      <c r="RPZ31" s="443"/>
      <c r="RQA31" s="443"/>
      <c r="RQB31" s="443"/>
      <c r="RQC31" s="443"/>
      <c r="RQD31" s="443"/>
      <c r="RQE31" s="443"/>
      <c r="RQF31" s="443"/>
      <c r="RQG31" s="443"/>
      <c r="RQH31" s="443"/>
      <c r="RQI31" s="443"/>
      <c r="RQJ31" s="443"/>
      <c r="RQK31" s="443"/>
      <c r="RQL31" s="443"/>
      <c r="RQM31" s="443"/>
      <c r="RQN31" s="443"/>
      <c r="RQO31" s="443"/>
      <c r="RQP31" s="443"/>
      <c r="RQQ31" s="443"/>
      <c r="RQR31" s="443"/>
      <c r="RQS31" s="443"/>
      <c r="RQT31" s="443"/>
      <c r="RQU31" s="443"/>
      <c r="RQV31" s="443"/>
      <c r="RQW31" s="443"/>
      <c r="RQX31" s="443"/>
      <c r="RQY31" s="443"/>
      <c r="RQZ31" s="443"/>
      <c r="RRA31" s="443"/>
      <c r="RRB31" s="443"/>
      <c r="RRC31" s="443"/>
      <c r="RRD31" s="443"/>
      <c r="RRE31" s="443"/>
      <c r="RRF31" s="443"/>
      <c r="RRG31" s="443"/>
      <c r="RRH31" s="443"/>
      <c r="RRI31" s="443"/>
      <c r="RRJ31" s="443"/>
      <c r="RRK31" s="443"/>
      <c r="RRL31" s="443"/>
      <c r="RRM31" s="443"/>
      <c r="RRN31" s="443"/>
      <c r="RRO31" s="443"/>
      <c r="RRP31" s="443"/>
      <c r="RRQ31" s="443"/>
      <c r="RRR31" s="443"/>
      <c r="RRS31" s="443"/>
      <c r="RRT31" s="443"/>
      <c r="RRU31" s="443"/>
      <c r="RRV31" s="443"/>
      <c r="RRW31" s="443"/>
      <c r="RRX31" s="443"/>
      <c r="RRY31" s="443"/>
      <c r="RRZ31" s="443"/>
      <c r="RSA31" s="443"/>
      <c r="RSB31" s="443"/>
      <c r="RSC31" s="443"/>
      <c r="RSD31" s="443"/>
      <c r="RSE31" s="443"/>
      <c r="RSF31" s="443"/>
      <c r="RSG31" s="443"/>
      <c r="RSH31" s="443"/>
      <c r="RSI31" s="443"/>
      <c r="RSJ31" s="443"/>
      <c r="RSK31" s="443"/>
      <c r="RSL31" s="443"/>
      <c r="RSM31" s="443"/>
      <c r="RSN31" s="443"/>
      <c r="RSO31" s="443"/>
      <c r="RSP31" s="443"/>
      <c r="RSQ31" s="443"/>
      <c r="RSR31" s="443"/>
      <c r="RSS31" s="443"/>
      <c r="RST31" s="443"/>
      <c r="RSU31" s="443"/>
      <c r="RSV31" s="443"/>
      <c r="RSW31" s="443"/>
      <c r="RSX31" s="443"/>
      <c r="RSY31" s="443"/>
      <c r="RSZ31" s="443"/>
      <c r="RTA31" s="443"/>
      <c r="RTB31" s="443"/>
      <c r="RTC31" s="443"/>
      <c r="RTD31" s="443"/>
      <c r="RTE31" s="443"/>
      <c r="RTF31" s="443"/>
      <c r="RTG31" s="443"/>
      <c r="RTH31" s="443"/>
      <c r="RTI31" s="443"/>
      <c r="RTJ31" s="443"/>
      <c r="RTK31" s="443"/>
      <c r="RTL31" s="443"/>
      <c r="RTM31" s="443"/>
      <c r="RTN31" s="443"/>
      <c r="RTO31" s="443"/>
      <c r="RTP31" s="443"/>
      <c r="RTQ31" s="443"/>
      <c r="RTR31" s="443"/>
      <c r="RTS31" s="443"/>
      <c r="RTT31" s="443"/>
      <c r="RTU31" s="443"/>
      <c r="RTV31" s="443"/>
      <c r="RTW31" s="443"/>
      <c r="RTX31" s="443"/>
      <c r="RTY31" s="443"/>
      <c r="RTZ31" s="443"/>
      <c r="RUA31" s="443"/>
      <c r="RUB31" s="443"/>
      <c r="RUC31" s="443"/>
      <c r="RUD31" s="443"/>
      <c r="RUE31" s="443"/>
      <c r="RUF31" s="443"/>
      <c r="RUG31" s="443"/>
      <c r="RUH31" s="443"/>
      <c r="RUI31" s="443"/>
      <c r="RUJ31" s="443"/>
      <c r="RUK31" s="443"/>
      <c r="RUL31" s="443"/>
      <c r="RUM31" s="443"/>
      <c r="RUN31" s="443"/>
      <c r="RUO31" s="443"/>
      <c r="RUP31" s="443"/>
      <c r="RUQ31" s="443"/>
      <c r="RUR31" s="443"/>
      <c r="RUS31" s="443"/>
      <c r="RUT31" s="443"/>
      <c r="RUU31" s="443"/>
      <c r="RUV31" s="443"/>
      <c r="RUW31" s="443"/>
      <c r="RUX31" s="443"/>
      <c r="RUY31" s="443"/>
      <c r="RUZ31" s="443"/>
      <c r="RVA31" s="443"/>
      <c r="RVB31" s="443"/>
      <c r="RVC31" s="443"/>
      <c r="RVD31" s="443"/>
      <c r="RVE31" s="443"/>
      <c r="RVF31" s="443"/>
      <c r="RVG31" s="443"/>
      <c r="RVH31" s="443"/>
      <c r="RVI31" s="443"/>
      <c r="RVJ31" s="443"/>
      <c r="RVK31" s="443"/>
      <c r="RVL31" s="443"/>
      <c r="RVM31" s="443"/>
      <c r="RVN31" s="443"/>
      <c r="RVO31" s="443"/>
      <c r="RVP31" s="443"/>
      <c r="RVQ31" s="443"/>
      <c r="RVR31" s="443"/>
      <c r="RVS31" s="443"/>
      <c r="RVT31" s="443"/>
      <c r="RVU31" s="443"/>
      <c r="RVV31" s="443"/>
      <c r="RVW31" s="443"/>
      <c r="RVX31" s="443"/>
      <c r="RVY31" s="443"/>
      <c r="RVZ31" s="443"/>
      <c r="RWA31" s="443"/>
      <c r="RWB31" s="443"/>
      <c r="RWC31" s="443"/>
      <c r="RWD31" s="443"/>
      <c r="RWE31" s="443"/>
      <c r="RWF31" s="443"/>
      <c r="RWG31" s="443"/>
      <c r="RWH31" s="443"/>
      <c r="RWI31" s="443"/>
      <c r="RWJ31" s="443"/>
      <c r="RWK31" s="443"/>
      <c r="RWL31" s="443"/>
      <c r="RWM31" s="443"/>
      <c r="RWN31" s="443"/>
      <c r="RWO31" s="443"/>
      <c r="RWP31" s="443"/>
      <c r="RWQ31" s="443"/>
      <c r="RWR31" s="443"/>
      <c r="RWS31" s="443"/>
      <c r="RWT31" s="443"/>
      <c r="RWU31" s="443"/>
      <c r="RWV31" s="443"/>
      <c r="RWW31" s="443"/>
      <c r="RWX31" s="443"/>
      <c r="RWY31" s="443"/>
      <c r="RWZ31" s="443"/>
      <c r="RXA31" s="443"/>
      <c r="RXB31" s="443"/>
      <c r="RXC31" s="443"/>
      <c r="RXD31" s="443"/>
      <c r="RXE31" s="443"/>
      <c r="RXF31" s="443"/>
      <c r="RXG31" s="443"/>
      <c r="RXH31" s="443"/>
      <c r="RXI31" s="443"/>
      <c r="RXJ31" s="443"/>
      <c r="RXK31" s="443"/>
      <c r="RXL31" s="443"/>
      <c r="RXM31" s="443"/>
      <c r="RXN31" s="443"/>
      <c r="RXO31" s="443"/>
      <c r="RXP31" s="443"/>
      <c r="RXQ31" s="443"/>
      <c r="RXR31" s="443"/>
      <c r="RXS31" s="443"/>
      <c r="RXT31" s="443"/>
      <c r="RXU31" s="443"/>
      <c r="RXV31" s="443"/>
      <c r="RXW31" s="443"/>
      <c r="RXX31" s="443"/>
      <c r="RXY31" s="443"/>
      <c r="RXZ31" s="443"/>
      <c r="RYA31" s="443"/>
      <c r="RYB31" s="443"/>
      <c r="RYC31" s="443"/>
      <c r="RYD31" s="443"/>
      <c r="RYE31" s="443"/>
      <c r="RYF31" s="443"/>
      <c r="RYG31" s="443"/>
      <c r="RYH31" s="443"/>
      <c r="RYI31" s="443"/>
      <c r="RYJ31" s="443"/>
      <c r="RYK31" s="443"/>
      <c r="RYL31" s="443"/>
      <c r="RYM31" s="443"/>
      <c r="RYN31" s="443"/>
      <c r="RYO31" s="443"/>
      <c r="RYP31" s="443"/>
      <c r="RYQ31" s="443"/>
      <c r="RYR31" s="443"/>
      <c r="RYS31" s="443"/>
      <c r="RYT31" s="443"/>
      <c r="RYU31" s="443"/>
      <c r="RYV31" s="443"/>
      <c r="RYW31" s="443"/>
      <c r="RYX31" s="443"/>
      <c r="RYY31" s="443"/>
      <c r="RYZ31" s="443"/>
      <c r="RZA31" s="443"/>
      <c r="RZB31" s="443"/>
      <c r="RZC31" s="443"/>
      <c r="RZD31" s="443"/>
      <c r="RZE31" s="443"/>
      <c r="RZF31" s="443"/>
      <c r="RZG31" s="443"/>
      <c r="RZH31" s="443"/>
      <c r="RZI31" s="443"/>
      <c r="RZJ31" s="443"/>
      <c r="RZK31" s="443"/>
      <c r="RZL31" s="443"/>
      <c r="RZM31" s="443"/>
      <c r="RZN31" s="443"/>
      <c r="RZO31" s="443"/>
      <c r="RZP31" s="443"/>
      <c r="RZQ31" s="443"/>
      <c r="RZR31" s="443"/>
      <c r="RZS31" s="443"/>
      <c r="RZT31" s="443"/>
      <c r="RZU31" s="443"/>
      <c r="RZV31" s="443"/>
      <c r="RZW31" s="443"/>
      <c r="RZX31" s="443"/>
      <c r="RZY31" s="443"/>
      <c r="RZZ31" s="443"/>
      <c r="SAA31" s="443"/>
      <c r="SAB31" s="443"/>
      <c r="SAC31" s="443"/>
      <c r="SAD31" s="443"/>
      <c r="SAE31" s="443"/>
      <c r="SAF31" s="443"/>
      <c r="SAG31" s="443"/>
      <c r="SAH31" s="443"/>
      <c r="SAI31" s="443"/>
      <c r="SAJ31" s="443"/>
      <c r="SAK31" s="443"/>
      <c r="SAL31" s="443"/>
      <c r="SAM31" s="443"/>
      <c r="SAN31" s="443"/>
      <c r="SAO31" s="443"/>
      <c r="SAP31" s="443"/>
      <c r="SAQ31" s="443"/>
      <c r="SAR31" s="443"/>
      <c r="SAS31" s="443"/>
      <c r="SAT31" s="443"/>
      <c r="SAU31" s="443"/>
      <c r="SAV31" s="443"/>
      <c r="SAW31" s="443"/>
      <c r="SAX31" s="443"/>
      <c r="SAY31" s="443"/>
      <c r="SAZ31" s="443"/>
      <c r="SBA31" s="443"/>
      <c r="SBB31" s="443"/>
      <c r="SBC31" s="443"/>
      <c r="SBD31" s="443"/>
      <c r="SBE31" s="443"/>
      <c r="SBF31" s="443"/>
      <c r="SBG31" s="443"/>
      <c r="SBH31" s="443"/>
      <c r="SBI31" s="443"/>
      <c r="SBJ31" s="443"/>
      <c r="SBK31" s="443"/>
      <c r="SBL31" s="443"/>
      <c r="SBM31" s="443"/>
      <c r="SBN31" s="443"/>
      <c r="SBO31" s="443"/>
      <c r="SBP31" s="443"/>
      <c r="SBQ31" s="443"/>
      <c r="SBR31" s="443"/>
      <c r="SBS31" s="443"/>
      <c r="SBT31" s="443"/>
      <c r="SBU31" s="443"/>
      <c r="SBV31" s="443"/>
      <c r="SBW31" s="443"/>
      <c r="SBX31" s="443"/>
      <c r="SBY31" s="443"/>
      <c r="SBZ31" s="443"/>
      <c r="SCA31" s="443"/>
      <c r="SCB31" s="443"/>
      <c r="SCC31" s="443"/>
      <c r="SCD31" s="443"/>
      <c r="SCE31" s="443"/>
      <c r="SCF31" s="443"/>
      <c r="SCG31" s="443"/>
      <c r="SCH31" s="443"/>
      <c r="SCI31" s="443"/>
      <c r="SCJ31" s="443"/>
      <c r="SCK31" s="443"/>
      <c r="SCL31" s="443"/>
      <c r="SCM31" s="443"/>
      <c r="SCN31" s="443"/>
      <c r="SCO31" s="443"/>
      <c r="SCP31" s="443"/>
      <c r="SCQ31" s="443"/>
      <c r="SCR31" s="443"/>
      <c r="SCS31" s="443"/>
      <c r="SCT31" s="443"/>
      <c r="SCU31" s="443"/>
      <c r="SCV31" s="443"/>
      <c r="SCW31" s="443"/>
      <c r="SCX31" s="443"/>
      <c r="SCY31" s="443"/>
      <c r="SCZ31" s="443"/>
      <c r="SDA31" s="443"/>
      <c r="SDB31" s="443"/>
      <c r="SDC31" s="443"/>
      <c r="SDD31" s="443"/>
      <c r="SDE31" s="443"/>
      <c r="SDF31" s="443"/>
      <c r="SDG31" s="443"/>
      <c r="SDH31" s="443"/>
      <c r="SDI31" s="443"/>
      <c r="SDJ31" s="443"/>
      <c r="SDK31" s="443"/>
      <c r="SDL31" s="443"/>
      <c r="SDM31" s="443"/>
      <c r="SDN31" s="443"/>
      <c r="SDO31" s="443"/>
      <c r="SDP31" s="443"/>
      <c r="SDQ31" s="443"/>
      <c r="SDR31" s="443"/>
      <c r="SDS31" s="443"/>
      <c r="SDT31" s="443"/>
      <c r="SDU31" s="443"/>
      <c r="SDV31" s="443"/>
      <c r="SDW31" s="443"/>
      <c r="SDX31" s="443"/>
      <c r="SDY31" s="443"/>
      <c r="SDZ31" s="443"/>
      <c r="SEA31" s="443"/>
      <c r="SEB31" s="443"/>
      <c r="SEC31" s="443"/>
      <c r="SED31" s="443"/>
      <c r="SEE31" s="443"/>
      <c r="SEF31" s="443"/>
      <c r="SEG31" s="443"/>
      <c r="SEH31" s="443"/>
      <c r="SEI31" s="443"/>
      <c r="SEJ31" s="443"/>
      <c r="SEK31" s="443"/>
      <c r="SEL31" s="443"/>
      <c r="SEM31" s="443"/>
      <c r="SEN31" s="443"/>
      <c r="SEO31" s="443"/>
      <c r="SEP31" s="443"/>
      <c r="SEQ31" s="443"/>
      <c r="SER31" s="443"/>
      <c r="SES31" s="443"/>
      <c r="SET31" s="443"/>
      <c r="SEU31" s="443"/>
      <c r="SEV31" s="443"/>
      <c r="SEW31" s="443"/>
      <c r="SEX31" s="443"/>
      <c r="SEY31" s="443"/>
      <c r="SEZ31" s="443"/>
      <c r="SFA31" s="443"/>
      <c r="SFB31" s="443"/>
      <c r="SFC31" s="443"/>
      <c r="SFD31" s="443"/>
      <c r="SFE31" s="443"/>
      <c r="SFF31" s="443"/>
      <c r="SFG31" s="443"/>
      <c r="SFH31" s="443"/>
      <c r="SFI31" s="443"/>
      <c r="SFJ31" s="443"/>
      <c r="SFK31" s="443"/>
      <c r="SFL31" s="443"/>
      <c r="SFM31" s="443"/>
      <c r="SFN31" s="443"/>
      <c r="SFO31" s="443"/>
      <c r="SFP31" s="443"/>
      <c r="SFQ31" s="443"/>
      <c r="SFR31" s="443"/>
      <c r="SFS31" s="443"/>
      <c r="SFT31" s="443"/>
      <c r="SFU31" s="443"/>
      <c r="SFV31" s="443"/>
      <c r="SFW31" s="443"/>
      <c r="SFX31" s="443"/>
      <c r="SFY31" s="443"/>
      <c r="SFZ31" s="443"/>
      <c r="SGA31" s="443"/>
      <c r="SGB31" s="443"/>
      <c r="SGC31" s="443"/>
      <c r="SGD31" s="443"/>
      <c r="SGE31" s="443"/>
      <c r="SGF31" s="443"/>
      <c r="SGG31" s="443"/>
      <c r="SGH31" s="443"/>
      <c r="SGI31" s="443"/>
      <c r="SGJ31" s="443"/>
      <c r="SGK31" s="443"/>
      <c r="SGL31" s="443"/>
      <c r="SGM31" s="443"/>
      <c r="SGN31" s="443"/>
      <c r="SGO31" s="443"/>
      <c r="SGP31" s="443"/>
      <c r="SGQ31" s="443"/>
      <c r="SGR31" s="443"/>
      <c r="SGS31" s="443"/>
      <c r="SGT31" s="443"/>
      <c r="SGU31" s="443"/>
      <c r="SGV31" s="443"/>
      <c r="SGW31" s="443"/>
      <c r="SGX31" s="443"/>
      <c r="SGY31" s="443"/>
      <c r="SGZ31" s="443"/>
      <c r="SHA31" s="443"/>
      <c r="SHB31" s="443"/>
      <c r="SHC31" s="443"/>
      <c r="SHD31" s="443"/>
      <c r="SHE31" s="443"/>
      <c r="SHF31" s="443"/>
      <c r="SHG31" s="443"/>
      <c r="SHH31" s="443"/>
      <c r="SHI31" s="443"/>
      <c r="SHJ31" s="443"/>
      <c r="SHK31" s="443"/>
      <c r="SHL31" s="443"/>
      <c r="SHM31" s="443"/>
      <c r="SHN31" s="443"/>
      <c r="SHO31" s="443"/>
      <c r="SHP31" s="443"/>
      <c r="SHQ31" s="443"/>
      <c r="SHR31" s="443"/>
      <c r="SHS31" s="443"/>
      <c r="SHT31" s="443"/>
      <c r="SHU31" s="443"/>
      <c r="SHV31" s="443"/>
      <c r="SHW31" s="443"/>
      <c r="SHX31" s="443"/>
      <c r="SHY31" s="443"/>
      <c r="SHZ31" s="443"/>
      <c r="SIA31" s="443"/>
      <c r="SIB31" s="443"/>
      <c r="SIC31" s="443"/>
      <c r="SID31" s="443"/>
      <c r="SIE31" s="443"/>
      <c r="SIF31" s="443"/>
      <c r="SIG31" s="443"/>
      <c r="SIH31" s="443"/>
      <c r="SII31" s="443"/>
      <c r="SIJ31" s="443"/>
      <c r="SIK31" s="443"/>
      <c r="SIL31" s="443"/>
      <c r="SIM31" s="443"/>
      <c r="SIN31" s="443"/>
      <c r="SIO31" s="443"/>
      <c r="SIP31" s="443"/>
      <c r="SIQ31" s="443"/>
      <c r="SIR31" s="443"/>
      <c r="SIS31" s="443"/>
      <c r="SIT31" s="443"/>
      <c r="SIU31" s="443"/>
      <c r="SIV31" s="443"/>
      <c r="SIW31" s="443"/>
      <c r="SIX31" s="443"/>
      <c r="SIY31" s="443"/>
      <c r="SIZ31" s="443"/>
      <c r="SJA31" s="443"/>
      <c r="SJB31" s="443"/>
      <c r="SJC31" s="443"/>
      <c r="SJD31" s="443"/>
      <c r="SJE31" s="443"/>
      <c r="SJF31" s="443"/>
      <c r="SJG31" s="443"/>
      <c r="SJH31" s="443"/>
      <c r="SJI31" s="443"/>
      <c r="SJJ31" s="443"/>
      <c r="SJK31" s="443"/>
      <c r="SJL31" s="443"/>
      <c r="SJM31" s="443"/>
      <c r="SJN31" s="443"/>
      <c r="SJO31" s="443"/>
      <c r="SJP31" s="443"/>
      <c r="SJQ31" s="443"/>
      <c r="SJR31" s="443"/>
      <c r="SJS31" s="443"/>
      <c r="SJT31" s="443"/>
      <c r="SJU31" s="443"/>
      <c r="SJV31" s="443"/>
      <c r="SJW31" s="443"/>
      <c r="SJX31" s="443"/>
      <c r="SJY31" s="443"/>
      <c r="SJZ31" s="443"/>
      <c r="SKA31" s="443"/>
      <c r="SKB31" s="443"/>
      <c r="SKC31" s="443"/>
      <c r="SKD31" s="443"/>
      <c r="SKE31" s="443"/>
      <c r="SKF31" s="443"/>
      <c r="SKG31" s="443"/>
      <c r="SKH31" s="443"/>
      <c r="SKI31" s="443"/>
      <c r="SKJ31" s="443"/>
      <c r="SKK31" s="443"/>
      <c r="SKL31" s="443"/>
      <c r="SKM31" s="443"/>
      <c r="SKN31" s="443"/>
      <c r="SKO31" s="443"/>
      <c r="SKP31" s="443"/>
      <c r="SKQ31" s="443"/>
      <c r="SKR31" s="443"/>
      <c r="SKS31" s="443"/>
      <c r="SKT31" s="443"/>
      <c r="SKU31" s="443"/>
      <c r="SKV31" s="443"/>
      <c r="SKW31" s="443"/>
      <c r="SKX31" s="443"/>
      <c r="SKY31" s="443"/>
      <c r="SKZ31" s="443"/>
      <c r="SLA31" s="443"/>
      <c r="SLB31" s="443"/>
      <c r="SLC31" s="443"/>
      <c r="SLD31" s="443"/>
      <c r="SLE31" s="443"/>
      <c r="SLF31" s="443"/>
      <c r="SLG31" s="443"/>
      <c r="SLH31" s="443"/>
      <c r="SLI31" s="443"/>
      <c r="SLJ31" s="443"/>
      <c r="SLK31" s="443"/>
      <c r="SLL31" s="443"/>
      <c r="SLM31" s="443"/>
      <c r="SLN31" s="443"/>
      <c r="SLO31" s="443"/>
      <c r="SLP31" s="443"/>
      <c r="SLQ31" s="443"/>
      <c r="SLR31" s="443"/>
      <c r="SLS31" s="443"/>
      <c r="SLT31" s="443"/>
      <c r="SLU31" s="443"/>
      <c r="SLV31" s="443"/>
      <c r="SLW31" s="443"/>
      <c r="SLX31" s="443"/>
      <c r="SLY31" s="443"/>
      <c r="SLZ31" s="443"/>
      <c r="SMA31" s="443"/>
      <c r="SMB31" s="443"/>
      <c r="SMC31" s="443"/>
      <c r="SMD31" s="443"/>
      <c r="SME31" s="443"/>
      <c r="SMF31" s="443"/>
      <c r="SMG31" s="443"/>
      <c r="SMH31" s="443"/>
      <c r="SMI31" s="443"/>
      <c r="SMJ31" s="443"/>
      <c r="SMK31" s="443"/>
      <c r="SML31" s="443"/>
      <c r="SMM31" s="443"/>
      <c r="SMN31" s="443"/>
      <c r="SMO31" s="443"/>
      <c r="SMP31" s="443"/>
      <c r="SMQ31" s="443"/>
      <c r="SMR31" s="443"/>
      <c r="SMS31" s="443"/>
      <c r="SMT31" s="443"/>
      <c r="SMU31" s="443"/>
      <c r="SMV31" s="443"/>
      <c r="SMW31" s="443"/>
      <c r="SMX31" s="443"/>
      <c r="SMY31" s="443"/>
      <c r="SMZ31" s="443"/>
      <c r="SNA31" s="443"/>
      <c r="SNB31" s="443"/>
      <c r="SNC31" s="443"/>
      <c r="SND31" s="443"/>
      <c r="SNE31" s="443"/>
      <c r="SNF31" s="443"/>
      <c r="SNG31" s="443"/>
      <c r="SNH31" s="443"/>
      <c r="SNI31" s="443"/>
      <c r="SNJ31" s="443"/>
      <c r="SNK31" s="443"/>
      <c r="SNL31" s="443"/>
      <c r="SNM31" s="443"/>
      <c r="SNN31" s="443"/>
      <c r="SNO31" s="443"/>
      <c r="SNP31" s="443"/>
      <c r="SNQ31" s="443"/>
      <c r="SNR31" s="443"/>
      <c r="SNS31" s="443"/>
      <c r="SNT31" s="443"/>
      <c r="SNU31" s="443"/>
      <c r="SNV31" s="443"/>
      <c r="SNW31" s="443"/>
      <c r="SNX31" s="443"/>
      <c r="SNY31" s="443"/>
      <c r="SNZ31" s="443"/>
      <c r="SOA31" s="443"/>
      <c r="SOB31" s="443"/>
      <c r="SOC31" s="443"/>
      <c r="SOD31" s="443"/>
      <c r="SOE31" s="443"/>
      <c r="SOF31" s="443"/>
      <c r="SOG31" s="443"/>
      <c r="SOH31" s="443"/>
      <c r="SOI31" s="443"/>
      <c r="SOJ31" s="443"/>
      <c r="SOK31" s="443"/>
      <c r="SOL31" s="443"/>
      <c r="SOM31" s="443"/>
      <c r="SON31" s="443"/>
      <c r="SOO31" s="443"/>
      <c r="SOP31" s="443"/>
      <c r="SOQ31" s="443"/>
      <c r="SOR31" s="443"/>
      <c r="SOS31" s="443"/>
      <c r="SOT31" s="443"/>
      <c r="SOU31" s="443"/>
      <c r="SOV31" s="443"/>
      <c r="SOW31" s="443"/>
      <c r="SOX31" s="443"/>
      <c r="SOY31" s="443"/>
      <c r="SOZ31" s="443"/>
      <c r="SPA31" s="443"/>
      <c r="SPB31" s="443"/>
      <c r="SPC31" s="443"/>
      <c r="SPD31" s="443"/>
      <c r="SPE31" s="443"/>
      <c r="SPF31" s="443"/>
      <c r="SPG31" s="443"/>
      <c r="SPH31" s="443"/>
      <c r="SPI31" s="443"/>
      <c r="SPJ31" s="443"/>
      <c r="SPK31" s="443"/>
      <c r="SPL31" s="443"/>
      <c r="SPM31" s="443"/>
      <c r="SPN31" s="443"/>
      <c r="SPO31" s="443"/>
      <c r="SPP31" s="443"/>
      <c r="SPQ31" s="443"/>
      <c r="SPR31" s="443"/>
      <c r="SPS31" s="443"/>
      <c r="SPT31" s="443"/>
      <c r="SPU31" s="443"/>
      <c r="SPV31" s="443"/>
      <c r="SPW31" s="443"/>
      <c r="SPX31" s="443"/>
      <c r="SPY31" s="443"/>
      <c r="SPZ31" s="443"/>
      <c r="SQA31" s="443"/>
      <c r="SQB31" s="443"/>
      <c r="SQC31" s="443"/>
      <c r="SQD31" s="443"/>
      <c r="SQE31" s="443"/>
      <c r="SQF31" s="443"/>
      <c r="SQG31" s="443"/>
      <c r="SQH31" s="443"/>
      <c r="SQI31" s="443"/>
      <c r="SQJ31" s="443"/>
      <c r="SQK31" s="443"/>
      <c r="SQL31" s="443"/>
      <c r="SQM31" s="443"/>
      <c r="SQN31" s="443"/>
      <c r="SQO31" s="443"/>
      <c r="SQP31" s="443"/>
      <c r="SQQ31" s="443"/>
      <c r="SQR31" s="443"/>
      <c r="SQS31" s="443"/>
      <c r="SQT31" s="443"/>
      <c r="SQU31" s="443"/>
      <c r="SQV31" s="443"/>
      <c r="SQW31" s="443"/>
      <c r="SQX31" s="443"/>
      <c r="SQY31" s="443"/>
      <c r="SQZ31" s="443"/>
      <c r="SRA31" s="443"/>
      <c r="SRB31" s="443"/>
      <c r="SRC31" s="443"/>
      <c r="SRD31" s="443"/>
      <c r="SRE31" s="443"/>
      <c r="SRF31" s="443"/>
      <c r="SRG31" s="443"/>
      <c r="SRH31" s="443"/>
      <c r="SRI31" s="443"/>
      <c r="SRJ31" s="443"/>
      <c r="SRK31" s="443"/>
      <c r="SRL31" s="443"/>
      <c r="SRM31" s="443"/>
      <c r="SRN31" s="443"/>
      <c r="SRO31" s="443"/>
      <c r="SRP31" s="443"/>
      <c r="SRQ31" s="443"/>
      <c r="SRR31" s="443"/>
      <c r="SRS31" s="443"/>
      <c r="SRT31" s="443"/>
      <c r="SRU31" s="443"/>
      <c r="SRV31" s="443"/>
      <c r="SRW31" s="443"/>
      <c r="SRX31" s="443"/>
      <c r="SRY31" s="443"/>
      <c r="SRZ31" s="443"/>
      <c r="SSA31" s="443"/>
      <c r="SSB31" s="443"/>
      <c r="SSC31" s="443"/>
      <c r="SSD31" s="443"/>
      <c r="SSE31" s="443"/>
      <c r="SSF31" s="443"/>
      <c r="SSG31" s="443"/>
      <c r="SSH31" s="443"/>
      <c r="SSI31" s="443"/>
      <c r="SSJ31" s="443"/>
      <c r="SSK31" s="443"/>
      <c r="SSL31" s="443"/>
      <c r="SSM31" s="443"/>
      <c r="SSN31" s="443"/>
      <c r="SSO31" s="443"/>
      <c r="SSP31" s="443"/>
      <c r="SSQ31" s="443"/>
      <c r="SSR31" s="443"/>
      <c r="SSS31" s="443"/>
      <c r="SST31" s="443"/>
      <c r="SSU31" s="443"/>
      <c r="SSV31" s="443"/>
      <c r="SSW31" s="443"/>
      <c r="SSX31" s="443"/>
      <c r="SSY31" s="443"/>
      <c r="SSZ31" s="443"/>
      <c r="STA31" s="443"/>
      <c r="STB31" s="443"/>
      <c r="STC31" s="443"/>
      <c r="STD31" s="443"/>
      <c r="STE31" s="443"/>
      <c r="STF31" s="443"/>
      <c r="STG31" s="443"/>
      <c r="STH31" s="443"/>
      <c r="STI31" s="443"/>
      <c r="STJ31" s="443"/>
      <c r="STK31" s="443"/>
      <c r="STL31" s="443"/>
      <c r="STM31" s="443"/>
      <c r="STN31" s="443"/>
      <c r="STO31" s="443"/>
      <c r="STP31" s="443"/>
      <c r="STQ31" s="443"/>
      <c r="STR31" s="443"/>
      <c r="STS31" s="443"/>
      <c r="STT31" s="443"/>
      <c r="STU31" s="443"/>
      <c r="STV31" s="443"/>
      <c r="STW31" s="443"/>
      <c r="STX31" s="443"/>
      <c r="STY31" s="443"/>
      <c r="STZ31" s="443"/>
      <c r="SUA31" s="443"/>
      <c r="SUB31" s="443"/>
      <c r="SUC31" s="443"/>
      <c r="SUD31" s="443"/>
      <c r="SUE31" s="443"/>
      <c r="SUF31" s="443"/>
      <c r="SUG31" s="443"/>
      <c r="SUH31" s="443"/>
      <c r="SUI31" s="443"/>
      <c r="SUJ31" s="443"/>
      <c r="SUK31" s="443"/>
      <c r="SUL31" s="443"/>
      <c r="SUM31" s="443"/>
      <c r="SUN31" s="443"/>
      <c r="SUO31" s="443"/>
      <c r="SUP31" s="443"/>
      <c r="SUQ31" s="443"/>
      <c r="SUR31" s="443"/>
      <c r="SUS31" s="443"/>
      <c r="SUT31" s="443"/>
      <c r="SUU31" s="443"/>
      <c r="SUV31" s="443"/>
      <c r="SUW31" s="443"/>
      <c r="SUX31" s="443"/>
      <c r="SUY31" s="443"/>
      <c r="SUZ31" s="443"/>
      <c r="SVA31" s="443"/>
      <c r="SVB31" s="443"/>
      <c r="SVC31" s="443"/>
      <c r="SVD31" s="443"/>
      <c r="SVE31" s="443"/>
      <c r="SVF31" s="443"/>
      <c r="SVG31" s="443"/>
      <c r="SVH31" s="443"/>
      <c r="SVI31" s="443"/>
      <c r="SVJ31" s="443"/>
      <c r="SVK31" s="443"/>
      <c r="SVL31" s="443"/>
      <c r="SVM31" s="443"/>
      <c r="SVN31" s="443"/>
      <c r="SVO31" s="443"/>
      <c r="SVP31" s="443"/>
      <c r="SVQ31" s="443"/>
      <c r="SVR31" s="443"/>
      <c r="SVS31" s="443"/>
      <c r="SVT31" s="443"/>
      <c r="SVU31" s="443"/>
      <c r="SVV31" s="443"/>
      <c r="SVW31" s="443"/>
      <c r="SVX31" s="443"/>
      <c r="SVY31" s="443"/>
      <c r="SVZ31" s="443"/>
      <c r="SWA31" s="443"/>
      <c r="SWB31" s="443"/>
      <c r="SWC31" s="443"/>
      <c r="SWD31" s="443"/>
      <c r="SWE31" s="443"/>
      <c r="SWF31" s="443"/>
      <c r="SWG31" s="443"/>
      <c r="SWH31" s="443"/>
      <c r="SWI31" s="443"/>
      <c r="SWJ31" s="443"/>
      <c r="SWK31" s="443"/>
      <c r="SWL31" s="443"/>
      <c r="SWM31" s="443"/>
      <c r="SWN31" s="443"/>
      <c r="SWO31" s="443"/>
      <c r="SWP31" s="443"/>
      <c r="SWQ31" s="443"/>
      <c r="SWR31" s="443"/>
      <c r="SWS31" s="443"/>
      <c r="SWT31" s="443"/>
      <c r="SWU31" s="443"/>
      <c r="SWV31" s="443"/>
      <c r="SWW31" s="443"/>
      <c r="SWX31" s="443"/>
      <c r="SWY31" s="443"/>
      <c r="SWZ31" s="443"/>
      <c r="SXA31" s="443"/>
      <c r="SXB31" s="443"/>
      <c r="SXC31" s="443"/>
      <c r="SXD31" s="443"/>
      <c r="SXE31" s="443"/>
      <c r="SXF31" s="443"/>
      <c r="SXG31" s="443"/>
      <c r="SXH31" s="443"/>
      <c r="SXI31" s="443"/>
      <c r="SXJ31" s="443"/>
      <c r="SXK31" s="443"/>
      <c r="SXL31" s="443"/>
      <c r="SXM31" s="443"/>
      <c r="SXN31" s="443"/>
      <c r="SXO31" s="443"/>
      <c r="SXP31" s="443"/>
      <c r="SXQ31" s="443"/>
      <c r="SXR31" s="443"/>
      <c r="SXS31" s="443"/>
      <c r="SXT31" s="443"/>
      <c r="SXU31" s="443"/>
      <c r="SXV31" s="443"/>
      <c r="SXW31" s="443"/>
      <c r="SXX31" s="443"/>
      <c r="SXY31" s="443"/>
      <c r="SXZ31" s="443"/>
      <c r="SYA31" s="443"/>
      <c r="SYB31" s="443"/>
      <c r="SYC31" s="443"/>
      <c r="SYD31" s="443"/>
      <c r="SYE31" s="443"/>
      <c r="SYF31" s="443"/>
      <c r="SYG31" s="443"/>
      <c r="SYH31" s="443"/>
      <c r="SYI31" s="443"/>
      <c r="SYJ31" s="443"/>
      <c r="SYK31" s="443"/>
      <c r="SYL31" s="443"/>
      <c r="SYM31" s="443"/>
      <c r="SYN31" s="443"/>
      <c r="SYO31" s="443"/>
      <c r="SYP31" s="443"/>
      <c r="SYQ31" s="443"/>
      <c r="SYR31" s="443"/>
      <c r="SYS31" s="443"/>
      <c r="SYT31" s="443"/>
      <c r="SYU31" s="443"/>
      <c r="SYV31" s="443"/>
      <c r="SYW31" s="443"/>
      <c r="SYX31" s="443"/>
      <c r="SYY31" s="443"/>
      <c r="SYZ31" s="443"/>
      <c r="SZA31" s="443"/>
      <c r="SZB31" s="443"/>
      <c r="SZC31" s="443"/>
      <c r="SZD31" s="443"/>
      <c r="SZE31" s="443"/>
      <c r="SZF31" s="443"/>
      <c r="SZG31" s="443"/>
      <c r="SZH31" s="443"/>
      <c r="SZI31" s="443"/>
      <c r="SZJ31" s="443"/>
      <c r="SZK31" s="443"/>
      <c r="SZL31" s="443"/>
      <c r="SZM31" s="443"/>
      <c r="SZN31" s="443"/>
      <c r="SZO31" s="443"/>
      <c r="SZP31" s="443"/>
      <c r="SZQ31" s="443"/>
      <c r="SZR31" s="443"/>
      <c r="SZS31" s="443"/>
      <c r="SZT31" s="443"/>
      <c r="SZU31" s="443"/>
      <c r="SZV31" s="443"/>
      <c r="SZW31" s="443"/>
      <c r="SZX31" s="443"/>
      <c r="SZY31" s="443"/>
      <c r="SZZ31" s="443"/>
      <c r="TAA31" s="443"/>
      <c r="TAB31" s="443"/>
      <c r="TAC31" s="443"/>
      <c r="TAD31" s="443"/>
      <c r="TAE31" s="443"/>
      <c r="TAF31" s="443"/>
      <c r="TAG31" s="443"/>
      <c r="TAH31" s="443"/>
      <c r="TAI31" s="443"/>
      <c r="TAJ31" s="443"/>
      <c r="TAK31" s="443"/>
      <c r="TAL31" s="443"/>
      <c r="TAM31" s="443"/>
      <c r="TAN31" s="443"/>
      <c r="TAO31" s="443"/>
      <c r="TAP31" s="443"/>
      <c r="TAQ31" s="443"/>
      <c r="TAR31" s="443"/>
      <c r="TAS31" s="443"/>
      <c r="TAT31" s="443"/>
      <c r="TAU31" s="443"/>
      <c r="TAV31" s="443"/>
      <c r="TAW31" s="443"/>
      <c r="TAX31" s="443"/>
      <c r="TAY31" s="443"/>
      <c r="TAZ31" s="443"/>
      <c r="TBA31" s="443"/>
      <c r="TBB31" s="443"/>
      <c r="TBC31" s="443"/>
      <c r="TBD31" s="443"/>
      <c r="TBE31" s="443"/>
      <c r="TBF31" s="443"/>
      <c r="TBG31" s="443"/>
      <c r="TBH31" s="443"/>
      <c r="TBI31" s="443"/>
      <c r="TBJ31" s="443"/>
      <c r="TBK31" s="443"/>
      <c r="TBL31" s="443"/>
      <c r="TBM31" s="443"/>
      <c r="TBN31" s="443"/>
      <c r="TBO31" s="443"/>
      <c r="TBP31" s="443"/>
      <c r="TBQ31" s="443"/>
      <c r="TBR31" s="443"/>
      <c r="TBS31" s="443"/>
      <c r="TBT31" s="443"/>
      <c r="TBU31" s="443"/>
      <c r="TBV31" s="443"/>
      <c r="TBW31" s="443"/>
      <c r="TBX31" s="443"/>
      <c r="TBY31" s="443"/>
      <c r="TBZ31" s="443"/>
      <c r="TCA31" s="443"/>
      <c r="TCB31" s="443"/>
      <c r="TCC31" s="443"/>
      <c r="TCD31" s="443"/>
      <c r="TCE31" s="443"/>
      <c r="TCF31" s="443"/>
      <c r="TCG31" s="443"/>
      <c r="TCH31" s="443"/>
      <c r="TCI31" s="443"/>
      <c r="TCJ31" s="443"/>
      <c r="TCK31" s="443"/>
      <c r="TCL31" s="443"/>
      <c r="TCM31" s="443"/>
      <c r="TCN31" s="443"/>
      <c r="TCO31" s="443"/>
      <c r="TCP31" s="443"/>
      <c r="TCQ31" s="443"/>
      <c r="TCR31" s="443"/>
      <c r="TCS31" s="443"/>
      <c r="TCT31" s="443"/>
      <c r="TCU31" s="443"/>
      <c r="TCV31" s="443"/>
      <c r="TCW31" s="443"/>
      <c r="TCX31" s="443"/>
      <c r="TCY31" s="443"/>
      <c r="TCZ31" s="443"/>
      <c r="TDA31" s="443"/>
      <c r="TDB31" s="443"/>
      <c r="TDC31" s="443"/>
      <c r="TDD31" s="443"/>
      <c r="TDE31" s="443"/>
      <c r="TDF31" s="443"/>
      <c r="TDG31" s="443"/>
      <c r="TDH31" s="443"/>
      <c r="TDI31" s="443"/>
      <c r="TDJ31" s="443"/>
      <c r="TDK31" s="443"/>
      <c r="TDL31" s="443"/>
      <c r="TDM31" s="443"/>
      <c r="TDN31" s="443"/>
      <c r="TDO31" s="443"/>
      <c r="TDP31" s="443"/>
      <c r="TDQ31" s="443"/>
      <c r="TDR31" s="443"/>
      <c r="TDS31" s="443"/>
      <c r="TDT31" s="443"/>
      <c r="TDU31" s="443"/>
      <c r="TDV31" s="443"/>
      <c r="TDW31" s="443"/>
      <c r="TDX31" s="443"/>
      <c r="TDY31" s="443"/>
      <c r="TDZ31" s="443"/>
      <c r="TEA31" s="443"/>
      <c r="TEB31" s="443"/>
      <c r="TEC31" s="443"/>
      <c r="TED31" s="443"/>
      <c r="TEE31" s="443"/>
      <c r="TEF31" s="443"/>
      <c r="TEG31" s="443"/>
      <c r="TEH31" s="443"/>
      <c r="TEI31" s="443"/>
      <c r="TEJ31" s="443"/>
      <c r="TEK31" s="443"/>
      <c r="TEL31" s="443"/>
      <c r="TEM31" s="443"/>
      <c r="TEN31" s="443"/>
      <c r="TEO31" s="443"/>
      <c r="TEP31" s="443"/>
      <c r="TEQ31" s="443"/>
      <c r="TER31" s="443"/>
      <c r="TES31" s="443"/>
      <c r="TET31" s="443"/>
      <c r="TEU31" s="443"/>
      <c r="TEV31" s="443"/>
      <c r="TEW31" s="443"/>
      <c r="TEX31" s="443"/>
      <c r="TEY31" s="443"/>
      <c r="TEZ31" s="443"/>
      <c r="TFA31" s="443"/>
      <c r="TFB31" s="443"/>
      <c r="TFC31" s="443"/>
      <c r="TFD31" s="443"/>
      <c r="TFE31" s="443"/>
      <c r="TFF31" s="443"/>
      <c r="TFG31" s="443"/>
      <c r="TFH31" s="443"/>
      <c r="TFI31" s="443"/>
      <c r="TFJ31" s="443"/>
      <c r="TFK31" s="443"/>
      <c r="TFL31" s="443"/>
      <c r="TFM31" s="443"/>
      <c r="TFN31" s="443"/>
      <c r="TFO31" s="443"/>
      <c r="TFP31" s="443"/>
      <c r="TFQ31" s="443"/>
      <c r="TFR31" s="443"/>
      <c r="TFS31" s="443"/>
      <c r="TFT31" s="443"/>
      <c r="TFU31" s="443"/>
      <c r="TFV31" s="443"/>
      <c r="TFW31" s="443"/>
      <c r="TFX31" s="443"/>
      <c r="TFY31" s="443"/>
      <c r="TFZ31" s="443"/>
      <c r="TGA31" s="443"/>
      <c r="TGB31" s="443"/>
      <c r="TGC31" s="443"/>
      <c r="TGD31" s="443"/>
      <c r="TGE31" s="443"/>
      <c r="TGF31" s="443"/>
      <c r="TGG31" s="443"/>
      <c r="TGH31" s="443"/>
      <c r="TGI31" s="443"/>
      <c r="TGJ31" s="443"/>
      <c r="TGK31" s="443"/>
      <c r="TGL31" s="443"/>
      <c r="TGM31" s="443"/>
      <c r="TGN31" s="443"/>
      <c r="TGO31" s="443"/>
      <c r="TGP31" s="443"/>
      <c r="TGQ31" s="443"/>
      <c r="TGR31" s="443"/>
      <c r="TGS31" s="443"/>
      <c r="TGT31" s="443"/>
      <c r="TGU31" s="443"/>
      <c r="TGV31" s="443"/>
      <c r="TGW31" s="443"/>
      <c r="TGX31" s="443"/>
      <c r="TGY31" s="443"/>
      <c r="TGZ31" s="443"/>
      <c r="THA31" s="443"/>
      <c r="THB31" s="443"/>
      <c r="THC31" s="443"/>
      <c r="THD31" s="443"/>
      <c r="THE31" s="443"/>
      <c r="THF31" s="443"/>
      <c r="THG31" s="443"/>
      <c r="THH31" s="443"/>
      <c r="THI31" s="443"/>
      <c r="THJ31" s="443"/>
      <c r="THK31" s="443"/>
      <c r="THL31" s="443"/>
      <c r="THM31" s="443"/>
      <c r="THN31" s="443"/>
      <c r="THO31" s="443"/>
      <c r="THP31" s="443"/>
      <c r="THQ31" s="443"/>
      <c r="THR31" s="443"/>
      <c r="THS31" s="443"/>
      <c r="THT31" s="443"/>
      <c r="THU31" s="443"/>
      <c r="THV31" s="443"/>
      <c r="THW31" s="443"/>
      <c r="THX31" s="443"/>
      <c r="THY31" s="443"/>
      <c r="THZ31" s="443"/>
      <c r="TIA31" s="443"/>
      <c r="TIB31" s="443"/>
      <c r="TIC31" s="443"/>
      <c r="TID31" s="443"/>
      <c r="TIE31" s="443"/>
      <c r="TIF31" s="443"/>
      <c r="TIG31" s="443"/>
      <c r="TIH31" s="443"/>
      <c r="TII31" s="443"/>
      <c r="TIJ31" s="443"/>
      <c r="TIK31" s="443"/>
      <c r="TIL31" s="443"/>
      <c r="TIM31" s="443"/>
      <c r="TIN31" s="443"/>
      <c r="TIO31" s="443"/>
      <c r="TIP31" s="443"/>
      <c r="TIQ31" s="443"/>
      <c r="TIR31" s="443"/>
      <c r="TIS31" s="443"/>
      <c r="TIT31" s="443"/>
      <c r="TIU31" s="443"/>
      <c r="TIV31" s="443"/>
      <c r="TIW31" s="443"/>
      <c r="TIX31" s="443"/>
      <c r="TIY31" s="443"/>
      <c r="TIZ31" s="443"/>
      <c r="TJA31" s="443"/>
      <c r="TJB31" s="443"/>
      <c r="TJC31" s="443"/>
      <c r="TJD31" s="443"/>
      <c r="TJE31" s="443"/>
      <c r="TJF31" s="443"/>
      <c r="TJG31" s="443"/>
      <c r="TJH31" s="443"/>
      <c r="TJI31" s="443"/>
      <c r="TJJ31" s="443"/>
      <c r="TJK31" s="443"/>
      <c r="TJL31" s="443"/>
      <c r="TJM31" s="443"/>
      <c r="TJN31" s="443"/>
      <c r="TJO31" s="443"/>
      <c r="TJP31" s="443"/>
      <c r="TJQ31" s="443"/>
      <c r="TJR31" s="443"/>
      <c r="TJS31" s="443"/>
      <c r="TJT31" s="443"/>
      <c r="TJU31" s="443"/>
      <c r="TJV31" s="443"/>
      <c r="TJW31" s="443"/>
      <c r="TJX31" s="443"/>
      <c r="TJY31" s="443"/>
      <c r="TJZ31" s="443"/>
      <c r="TKA31" s="443"/>
      <c r="TKB31" s="443"/>
      <c r="TKC31" s="443"/>
      <c r="TKD31" s="443"/>
      <c r="TKE31" s="443"/>
      <c r="TKF31" s="443"/>
      <c r="TKG31" s="443"/>
      <c r="TKH31" s="443"/>
      <c r="TKI31" s="443"/>
      <c r="TKJ31" s="443"/>
      <c r="TKK31" s="443"/>
      <c r="TKL31" s="443"/>
      <c r="TKM31" s="443"/>
      <c r="TKN31" s="443"/>
      <c r="TKO31" s="443"/>
      <c r="TKP31" s="443"/>
      <c r="TKQ31" s="443"/>
      <c r="TKR31" s="443"/>
      <c r="TKS31" s="443"/>
      <c r="TKT31" s="443"/>
      <c r="TKU31" s="443"/>
      <c r="TKV31" s="443"/>
      <c r="TKW31" s="443"/>
      <c r="TKX31" s="443"/>
      <c r="TKY31" s="443"/>
      <c r="TKZ31" s="443"/>
      <c r="TLA31" s="443"/>
      <c r="TLB31" s="443"/>
      <c r="TLC31" s="443"/>
      <c r="TLD31" s="443"/>
      <c r="TLE31" s="443"/>
      <c r="TLF31" s="443"/>
      <c r="TLG31" s="443"/>
      <c r="TLH31" s="443"/>
      <c r="TLI31" s="443"/>
      <c r="TLJ31" s="443"/>
      <c r="TLK31" s="443"/>
      <c r="TLL31" s="443"/>
      <c r="TLM31" s="443"/>
      <c r="TLN31" s="443"/>
      <c r="TLO31" s="443"/>
      <c r="TLP31" s="443"/>
      <c r="TLQ31" s="443"/>
      <c r="TLR31" s="443"/>
      <c r="TLS31" s="443"/>
      <c r="TLT31" s="443"/>
      <c r="TLU31" s="443"/>
      <c r="TLV31" s="443"/>
      <c r="TLW31" s="443"/>
      <c r="TLX31" s="443"/>
      <c r="TLY31" s="443"/>
      <c r="TLZ31" s="443"/>
      <c r="TMA31" s="443"/>
      <c r="TMB31" s="443"/>
      <c r="TMC31" s="443"/>
      <c r="TMD31" s="443"/>
      <c r="TME31" s="443"/>
      <c r="TMF31" s="443"/>
      <c r="TMG31" s="443"/>
      <c r="TMH31" s="443"/>
      <c r="TMI31" s="443"/>
      <c r="TMJ31" s="443"/>
      <c r="TMK31" s="443"/>
      <c r="TML31" s="443"/>
      <c r="TMM31" s="443"/>
      <c r="TMN31" s="443"/>
      <c r="TMO31" s="443"/>
      <c r="TMP31" s="443"/>
      <c r="TMQ31" s="443"/>
      <c r="TMR31" s="443"/>
      <c r="TMS31" s="443"/>
      <c r="TMT31" s="443"/>
      <c r="TMU31" s="443"/>
      <c r="TMV31" s="443"/>
      <c r="TMW31" s="443"/>
      <c r="TMX31" s="443"/>
      <c r="TMY31" s="443"/>
      <c r="TMZ31" s="443"/>
      <c r="TNA31" s="443"/>
      <c r="TNB31" s="443"/>
      <c r="TNC31" s="443"/>
      <c r="TND31" s="443"/>
      <c r="TNE31" s="443"/>
      <c r="TNF31" s="443"/>
      <c r="TNG31" s="443"/>
      <c r="TNH31" s="443"/>
      <c r="TNI31" s="443"/>
      <c r="TNJ31" s="443"/>
      <c r="TNK31" s="443"/>
      <c r="TNL31" s="443"/>
      <c r="TNM31" s="443"/>
      <c r="TNN31" s="443"/>
      <c r="TNO31" s="443"/>
      <c r="TNP31" s="443"/>
      <c r="TNQ31" s="443"/>
      <c r="TNR31" s="443"/>
      <c r="TNS31" s="443"/>
      <c r="TNT31" s="443"/>
      <c r="TNU31" s="443"/>
      <c r="TNV31" s="443"/>
      <c r="TNW31" s="443"/>
      <c r="TNX31" s="443"/>
      <c r="TNY31" s="443"/>
      <c r="TNZ31" s="443"/>
      <c r="TOA31" s="443"/>
      <c r="TOB31" s="443"/>
      <c r="TOC31" s="443"/>
      <c r="TOD31" s="443"/>
      <c r="TOE31" s="443"/>
      <c r="TOF31" s="443"/>
      <c r="TOG31" s="443"/>
      <c r="TOH31" s="443"/>
      <c r="TOI31" s="443"/>
      <c r="TOJ31" s="443"/>
      <c r="TOK31" s="443"/>
      <c r="TOL31" s="443"/>
      <c r="TOM31" s="443"/>
      <c r="TON31" s="443"/>
      <c r="TOO31" s="443"/>
      <c r="TOP31" s="443"/>
      <c r="TOQ31" s="443"/>
      <c r="TOR31" s="443"/>
      <c r="TOS31" s="443"/>
      <c r="TOT31" s="443"/>
      <c r="TOU31" s="443"/>
      <c r="TOV31" s="443"/>
      <c r="TOW31" s="443"/>
      <c r="TOX31" s="443"/>
      <c r="TOY31" s="443"/>
      <c r="TOZ31" s="443"/>
      <c r="TPA31" s="443"/>
      <c r="TPB31" s="443"/>
      <c r="TPC31" s="443"/>
      <c r="TPD31" s="443"/>
      <c r="TPE31" s="443"/>
      <c r="TPF31" s="443"/>
      <c r="TPG31" s="443"/>
      <c r="TPH31" s="443"/>
      <c r="TPI31" s="443"/>
      <c r="TPJ31" s="443"/>
      <c r="TPK31" s="443"/>
      <c r="TPL31" s="443"/>
      <c r="TPM31" s="443"/>
      <c r="TPN31" s="443"/>
      <c r="TPO31" s="443"/>
      <c r="TPP31" s="443"/>
      <c r="TPQ31" s="443"/>
      <c r="TPR31" s="443"/>
      <c r="TPS31" s="443"/>
      <c r="TPT31" s="443"/>
      <c r="TPU31" s="443"/>
      <c r="TPV31" s="443"/>
      <c r="TPW31" s="443"/>
      <c r="TPX31" s="443"/>
      <c r="TPY31" s="443"/>
      <c r="TPZ31" s="443"/>
      <c r="TQA31" s="443"/>
      <c r="TQB31" s="443"/>
      <c r="TQC31" s="443"/>
      <c r="TQD31" s="443"/>
      <c r="TQE31" s="443"/>
      <c r="TQF31" s="443"/>
      <c r="TQG31" s="443"/>
      <c r="TQH31" s="443"/>
      <c r="TQI31" s="443"/>
      <c r="TQJ31" s="443"/>
      <c r="TQK31" s="443"/>
      <c r="TQL31" s="443"/>
      <c r="TQM31" s="443"/>
      <c r="TQN31" s="443"/>
      <c r="TQO31" s="443"/>
      <c r="TQP31" s="443"/>
      <c r="TQQ31" s="443"/>
      <c r="TQR31" s="443"/>
      <c r="TQS31" s="443"/>
      <c r="TQT31" s="443"/>
      <c r="TQU31" s="443"/>
      <c r="TQV31" s="443"/>
      <c r="TQW31" s="443"/>
      <c r="TQX31" s="443"/>
      <c r="TQY31" s="443"/>
      <c r="TQZ31" s="443"/>
      <c r="TRA31" s="443"/>
      <c r="TRB31" s="443"/>
      <c r="TRC31" s="443"/>
      <c r="TRD31" s="443"/>
      <c r="TRE31" s="443"/>
      <c r="TRF31" s="443"/>
      <c r="TRG31" s="443"/>
      <c r="TRH31" s="443"/>
      <c r="TRI31" s="443"/>
      <c r="TRJ31" s="443"/>
      <c r="TRK31" s="443"/>
      <c r="TRL31" s="443"/>
      <c r="TRM31" s="443"/>
      <c r="TRN31" s="443"/>
      <c r="TRO31" s="443"/>
      <c r="TRP31" s="443"/>
      <c r="TRQ31" s="443"/>
      <c r="TRR31" s="443"/>
      <c r="TRS31" s="443"/>
      <c r="TRT31" s="443"/>
      <c r="TRU31" s="443"/>
      <c r="TRV31" s="443"/>
      <c r="TRW31" s="443"/>
      <c r="TRX31" s="443"/>
      <c r="TRY31" s="443"/>
      <c r="TRZ31" s="443"/>
      <c r="TSA31" s="443"/>
      <c r="TSB31" s="443"/>
      <c r="TSC31" s="443"/>
      <c r="TSD31" s="443"/>
      <c r="TSE31" s="443"/>
      <c r="TSF31" s="443"/>
      <c r="TSG31" s="443"/>
      <c r="TSH31" s="443"/>
      <c r="TSI31" s="443"/>
      <c r="TSJ31" s="443"/>
      <c r="TSK31" s="443"/>
      <c r="TSL31" s="443"/>
      <c r="TSM31" s="443"/>
      <c r="TSN31" s="443"/>
      <c r="TSO31" s="443"/>
      <c r="TSP31" s="443"/>
      <c r="TSQ31" s="443"/>
      <c r="TSR31" s="443"/>
      <c r="TSS31" s="443"/>
      <c r="TST31" s="443"/>
      <c r="TSU31" s="443"/>
      <c r="TSV31" s="443"/>
      <c r="TSW31" s="443"/>
      <c r="TSX31" s="443"/>
      <c r="TSY31" s="443"/>
      <c r="TSZ31" s="443"/>
      <c r="TTA31" s="443"/>
      <c r="TTB31" s="443"/>
      <c r="TTC31" s="443"/>
      <c r="TTD31" s="443"/>
      <c r="TTE31" s="443"/>
      <c r="TTF31" s="443"/>
      <c r="TTG31" s="443"/>
      <c r="TTH31" s="443"/>
      <c r="TTI31" s="443"/>
      <c r="TTJ31" s="443"/>
      <c r="TTK31" s="443"/>
      <c r="TTL31" s="443"/>
      <c r="TTM31" s="443"/>
      <c r="TTN31" s="443"/>
      <c r="TTO31" s="443"/>
      <c r="TTP31" s="443"/>
      <c r="TTQ31" s="443"/>
      <c r="TTR31" s="443"/>
      <c r="TTS31" s="443"/>
      <c r="TTT31" s="443"/>
      <c r="TTU31" s="443"/>
      <c r="TTV31" s="443"/>
      <c r="TTW31" s="443"/>
      <c r="TTX31" s="443"/>
      <c r="TTY31" s="443"/>
      <c r="TTZ31" s="443"/>
      <c r="TUA31" s="443"/>
      <c r="TUB31" s="443"/>
      <c r="TUC31" s="443"/>
      <c r="TUD31" s="443"/>
      <c r="TUE31" s="443"/>
      <c r="TUF31" s="443"/>
      <c r="TUG31" s="443"/>
      <c r="TUH31" s="443"/>
      <c r="TUI31" s="443"/>
      <c r="TUJ31" s="443"/>
      <c r="TUK31" s="443"/>
      <c r="TUL31" s="443"/>
      <c r="TUM31" s="443"/>
      <c r="TUN31" s="443"/>
      <c r="TUO31" s="443"/>
      <c r="TUP31" s="443"/>
      <c r="TUQ31" s="443"/>
      <c r="TUR31" s="443"/>
      <c r="TUS31" s="443"/>
      <c r="TUT31" s="443"/>
      <c r="TUU31" s="443"/>
      <c r="TUV31" s="443"/>
      <c r="TUW31" s="443"/>
      <c r="TUX31" s="443"/>
      <c r="TUY31" s="443"/>
      <c r="TUZ31" s="443"/>
      <c r="TVA31" s="443"/>
      <c r="TVB31" s="443"/>
      <c r="TVC31" s="443"/>
      <c r="TVD31" s="443"/>
      <c r="TVE31" s="443"/>
      <c r="TVF31" s="443"/>
      <c r="TVG31" s="443"/>
      <c r="TVH31" s="443"/>
      <c r="TVI31" s="443"/>
      <c r="TVJ31" s="443"/>
      <c r="TVK31" s="443"/>
      <c r="TVL31" s="443"/>
      <c r="TVM31" s="443"/>
      <c r="TVN31" s="443"/>
      <c r="TVO31" s="443"/>
      <c r="TVP31" s="443"/>
      <c r="TVQ31" s="443"/>
      <c r="TVR31" s="443"/>
      <c r="TVS31" s="443"/>
      <c r="TVT31" s="443"/>
      <c r="TVU31" s="443"/>
      <c r="TVV31" s="443"/>
      <c r="TVW31" s="443"/>
      <c r="TVX31" s="443"/>
      <c r="TVY31" s="443"/>
      <c r="TVZ31" s="443"/>
      <c r="TWA31" s="443"/>
      <c r="TWB31" s="443"/>
      <c r="TWC31" s="443"/>
      <c r="TWD31" s="443"/>
      <c r="TWE31" s="443"/>
      <c r="TWF31" s="443"/>
      <c r="TWG31" s="443"/>
      <c r="TWH31" s="443"/>
      <c r="TWI31" s="443"/>
      <c r="TWJ31" s="443"/>
      <c r="TWK31" s="443"/>
      <c r="TWL31" s="443"/>
      <c r="TWM31" s="443"/>
      <c r="TWN31" s="443"/>
      <c r="TWO31" s="443"/>
      <c r="TWP31" s="443"/>
      <c r="TWQ31" s="443"/>
      <c r="TWR31" s="443"/>
      <c r="TWS31" s="443"/>
      <c r="TWT31" s="443"/>
      <c r="TWU31" s="443"/>
      <c r="TWV31" s="443"/>
      <c r="TWW31" s="443"/>
      <c r="TWX31" s="443"/>
      <c r="TWY31" s="443"/>
      <c r="TWZ31" s="443"/>
      <c r="TXA31" s="443"/>
      <c r="TXB31" s="443"/>
      <c r="TXC31" s="443"/>
      <c r="TXD31" s="443"/>
      <c r="TXE31" s="443"/>
      <c r="TXF31" s="443"/>
      <c r="TXG31" s="443"/>
      <c r="TXH31" s="443"/>
      <c r="TXI31" s="443"/>
      <c r="TXJ31" s="443"/>
      <c r="TXK31" s="443"/>
      <c r="TXL31" s="443"/>
      <c r="TXM31" s="443"/>
      <c r="TXN31" s="443"/>
      <c r="TXO31" s="443"/>
      <c r="TXP31" s="443"/>
      <c r="TXQ31" s="443"/>
      <c r="TXR31" s="443"/>
      <c r="TXS31" s="443"/>
      <c r="TXT31" s="443"/>
      <c r="TXU31" s="443"/>
      <c r="TXV31" s="443"/>
      <c r="TXW31" s="443"/>
      <c r="TXX31" s="443"/>
      <c r="TXY31" s="443"/>
      <c r="TXZ31" s="443"/>
      <c r="TYA31" s="443"/>
      <c r="TYB31" s="443"/>
      <c r="TYC31" s="443"/>
      <c r="TYD31" s="443"/>
      <c r="TYE31" s="443"/>
      <c r="TYF31" s="443"/>
      <c r="TYG31" s="443"/>
      <c r="TYH31" s="443"/>
      <c r="TYI31" s="443"/>
      <c r="TYJ31" s="443"/>
      <c r="TYK31" s="443"/>
      <c r="TYL31" s="443"/>
      <c r="TYM31" s="443"/>
      <c r="TYN31" s="443"/>
      <c r="TYO31" s="443"/>
      <c r="TYP31" s="443"/>
      <c r="TYQ31" s="443"/>
      <c r="TYR31" s="443"/>
      <c r="TYS31" s="443"/>
      <c r="TYT31" s="443"/>
      <c r="TYU31" s="443"/>
      <c r="TYV31" s="443"/>
      <c r="TYW31" s="443"/>
      <c r="TYX31" s="443"/>
      <c r="TYY31" s="443"/>
      <c r="TYZ31" s="443"/>
      <c r="TZA31" s="443"/>
      <c r="TZB31" s="443"/>
      <c r="TZC31" s="443"/>
      <c r="TZD31" s="443"/>
      <c r="TZE31" s="443"/>
      <c r="TZF31" s="443"/>
      <c r="TZG31" s="443"/>
      <c r="TZH31" s="443"/>
      <c r="TZI31" s="443"/>
      <c r="TZJ31" s="443"/>
      <c r="TZK31" s="443"/>
      <c r="TZL31" s="443"/>
      <c r="TZM31" s="443"/>
      <c r="TZN31" s="443"/>
      <c r="TZO31" s="443"/>
      <c r="TZP31" s="443"/>
      <c r="TZQ31" s="443"/>
      <c r="TZR31" s="443"/>
      <c r="TZS31" s="443"/>
      <c r="TZT31" s="443"/>
      <c r="TZU31" s="443"/>
      <c r="TZV31" s="443"/>
      <c r="TZW31" s="443"/>
      <c r="TZX31" s="443"/>
      <c r="TZY31" s="443"/>
      <c r="TZZ31" s="443"/>
      <c r="UAA31" s="443"/>
      <c r="UAB31" s="443"/>
      <c r="UAC31" s="443"/>
      <c r="UAD31" s="443"/>
      <c r="UAE31" s="443"/>
      <c r="UAF31" s="443"/>
      <c r="UAG31" s="443"/>
      <c r="UAH31" s="443"/>
      <c r="UAI31" s="443"/>
      <c r="UAJ31" s="443"/>
      <c r="UAK31" s="443"/>
      <c r="UAL31" s="443"/>
      <c r="UAM31" s="443"/>
      <c r="UAN31" s="443"/>
      <c r="UAO31" s="443"/>
      <c r="UAP31" s="443"/>
      <c r="UAQ31" s="443"/>
      <c r="UAR31" s="443"/>
      <c r="UAS31" s="443"/>
      <c r="UAT31" s="443"/>
      <c r="UAU31" s="443"/>
      <c r="UAV31" s="443"/>
      <c r="UAW31" s="443"/>
      <c r="UAX31" s="443"/>
      <c r="UAY31" s="443"/>
      <c r="UAZ31" s="443"/>
      <c r="UBA31" s="443"/>
      <c r="UBB31" s="443"/>
      <c r="UBC31" s="443"/>
      <c r="UBD31" s="443"/>
      <c r="UBE31" s="443"/>
      <c r="UBF31" s="443"/>
      <c r="UBG31" s="443"/>
      <c r="UBH31" s="443"/>
      <c r="UBI31" s="443"/>
      <c r="UBJ31" s="443"/>
      <c r="UBK31" s="443"/>
      <c r="UBL31" s="443"/>
      <c r="UBM31" s="443"/>
      <c r="UBN31" s="443"/>
      <c r="UBO31" s="443"/>
      <c r="UBP31" s="443"/>
      <c r="UBQ31" s="443"/>
      <c r="UBR31" s="443"/>
      <c r="UBS31" s="443"/>
      <c r="UBT31" s="443"/>
      <c r="UBU31" s="443"/>
      <c r="UBV31" s="443"/>
      <c r="UBW31" s="443"/>
      <c r="UBX31" s="443"/>
      <c r="UBY31" s="443"/>
      <c r="UBZ31" s="443"/>
      <c r="UCA31" s="443"/>
      <c r="UCB31" s="443"/>
      <c r="UCC31" s="443"/>
      <c r="UCD31" s="443"/>
      <c r="UCE31" s="443"/>
      <c r="UCF31" s="443"/>
      <c r="UCG31" s="443"/>
      <c r="UCH31" s="443"/>
      <c r="UCI31" s="443"/>
      <c r="UCJ31" s="443"/>
      <c r="UCK31" s="443"/>
      <c r="UCL31" s="443"/>
      <c r="UCM31" s="443"/>
      <c r="UCN31" s="443"/>
      <c r="UCO31" s="443"/>
      <c r="UCP31" s="443"/>
      <c r="UCQ31" s="443"/>
      <c r="UCR31" s="443"/>
      <c r="UCS31" s="443"/>
      <c r="UCT31" s="443"/>
      <c r="UCU31" s="443"/>
      <c r="UCV31" s="443"/>
      <c r="UCW31" s="443"/>
      <c r="UCX31" s="443"/>
      <c r="UCY31" s="443"/>
      <c r="UCZ31" s="443"/>
      <c r="UDA31" s="443"/>
      <c r="UDB31" s="443"/>
      <c r="UDC31" s="443"/>
      <c r="UDD31" s="443"/>
      <c r="UDE31" s="443"/>
      <c r="UDF31" s="443"/>
      <c r="UDG31" s="443"/>
      <c r="UDH31" s="443"/>
      <c r="UDI31" s="443"/>
      <c r="UDJ31" s="443"/>
      <c r="UDK31" s="443"/>
      <c r="UDL31" s="443"/>
      <c r="UDM31" s="443"/>
      <c r="UDN31" s="443"/>
      <c r="UDO31" s="443"/>
      <c r="UDP31" s="443"/>
      <c r="UDQ31" s="443"/>
      <c r="UDR31" s="443"/>
      <c r="UDS31" s="443"/>
      <c r="UDT31" s="443"/>
      <c r="UDU31" s="443"/>
      <c r="UDV31" s="443"/>
      <c r="UDW31" s="443"/>
      <c r="UDX31" s="443"/>
      <c r="UDY31" s="443"/>
      <c r="UDZ31" s="443"/>
      <c r="UEA31" s="443"/>
      <c r="UEB31" s="443"/>
      <c r="UEC31" s="443"/>
      <c r="UED31" s="443"/>
      <c r="UEE31" s="443"/>
      <c r="UEF31" s="443"/>
      <c r="UEG31" s="443"/>
      <c r="UEH31" s="443"/>
      <c r="UEI31" s="443"/>
      <c r="UEJ31" s="443"/>
      <c r="UEK31" s="443"/>
      <c r="UEL31" s="443"/>
      <c r="UEM31" s="443"/>
      <c r="UEN31" s="443"/>
      <c r="UEO31" s="443"/>
      <c r="UEP31" s="443"/>
      <c r="UEQ31" s="443"/>
      <c r="UER31" s="443"/>
      <c r="UES31" s="443"/>
      <c r="UET31" s="443"/>
      <c r="UEU31" s="443"/>
      <c r="UEV31" s="443"/>
      <c r="UEW31" s="443"/>
      <c r="UEX31" s="443"/>
      <c r="UEY31" s="443"/>
      <c r="UEZ31" s="443"/>
      <c r="UFA31" s="443"/>
      <c r="UFB31" s="443"/>
      <c r="UFC31" s="443"/>
      <c r="UFD31" s="443"/>
      <c r="UFE31" s="443"/>
      <c r="UFF31" s="443"/>
      <c r="UFG31" s="443"/>
      <c r="UFH31" s="443"/>
      <c r="UFI31" s="443"/>
      <c r="UFJ31" s="443"/>
      <c r="UFK31" s="443"/>
      <c r="UFL31" s="443"/>
      <c r="UFM31" s="443"/>
      <c r="UFN31" s="443"/>
      <c r="UFO31" s="443"/>
      <c r="UFP31" s="443"/>
      <c r="UFQ31" s="443"/>
      <c r="UFR31" s="443"/>
      <c r="UFS31" s="443"/>
      <c r="UFT31" s="443"/>
      <c r="UFU31" s="443"/>
      <c r="UFV31" s="443"/>
      <c r="UFW31" s="443"/>
      <c r="UFX31" s="443"/>
      <c r="UFY31" s="443"/>
      <c r="UFZ31" s="443"/>
      <c r="UGA31" s="443"/>
      <c r="UGB31" s="443"/>
      <c r="UGC31" s="443"/>
      <c r="UGD31" s="443"/>
      <c r="UGE31" s="443"/>
      <c r="UGF31" s="443"/>
      <c r="UGG31" s="443"/>
      <c r="UGH31" s="443"/>
      <c r="UGI31" s="443"/>
      <c r="UGJ31" s="443"/>
      <c r="UGK31" s="443"/>
      <c r="UGL31" s="443"/>
      <c r="UGM31" s="443"/>
      <c r="UGN31" s="443"/>
      <c r="UGO31" s="443"/>
      <c r="UGP31" s="443"/>
      <c r="UGQ31" s="443"/>
      <c r="UGR31" s="443"/>
      <c r="UGS31" s="443"/>
      <c r="UGT31" s="443"/>
      <c r="UGU31" s="443"/>
      <c r="UGV31" s="443"/>
      <c r="UGW31" s="443"/>
      <c r="UGX31" s="443"/>
      <c r="UGY31" s="443"/>
      <c r="UGZ31" s="443"/>
      <c r="UHA31" s="443"/>
      <c r="UHB31" s="443"/>
      <c r="UHC31" s="443"/>
      <c r="UHD31" s="443"/>
      <c r="UHE31" s="443"/>
      <c r="UHF31" s="443"/>
      <c r="UHG31" s="443"/>
      <c r="UHH31" s="443"/>
      <c r="UHI31" s="443"/>
      <c r="UHJ31" s="443"/>
      <c r="UHK31" s="443"/>
      <c r="UHL31" s="443"/>
      <c r="UHM31" s="443"/>
      <c r="UHN31" s="443"/>
      <c r="UHO31" s="443"/>
      <c r="UHP31" s="443"/>
      <c r="UHQ31" s="443"/>
      <c r="UHR31" s="443"/>
      <c r="UHS31" s="443"/>
      <c r="UHT31" s="443"/>
      <c r="UHU31" s="443"/>
      <c r="UHV31" s="443"/>
      <c r="UHW31" s="443"/>
      <c r="UHX31" s="443"/>
      <c r="UHY31" s="443"/>
      <c r="UHZ31" s="443"/>
      <c r="UIA31" s="443"/>
      <c r="UIB31" s="443"/>
      <c r="UIC31" s="443"/>
      <c r="UID31" s="443"/>
      <c r="UIE31" s="443"/>
      <c r="UIF31" s="443"/>
      <c r="UIG31" s="443"/>
      <c r="UIH31" s="443"/>
      <c r="UII31" s="443"/>
      <c r="UIJ31" s="443"/>
      <c r="UIK31" s="443"/>
      <c r="UIL31" s="443"/>
      <c r="UIM31" s="443"/>
      <c r="UIN31" s="443"/>
      <c r="UIO31" s="443"/>
      <c r="UIP31" s="443"/>
      <c r="UIQ31" s="443"/>
      <c r="UIR31" s="443"/>
      <c r="UIS31" s="443"/>
      <c r="UIT31" s="443"/>
      <c r="UIU31" s="443"/>
      <c r="UIV31" s="443"/>
      <c r="UIW31" s="443"/>
      <c r="UIX31" s="443"/>
      <c r="UIY31" s="443"/>
      <c r="UIZ31" s="443"/>
      <c r="UJA31" s="443"/>
      <c r="UJB31" s="443"/>
      <c r="UJC31" s="443"/>
      <c r="UJD31" s="443"/>
      <c r="UJE31" s="443"/>
      <c r="UJF31" s="443"/>
      <c r="UJG31" s="443"/>
      <c r="UJH31" s="443"/>
      <c r="UJI31" s="443"/>
      <c r="UJJ31" s="443"/>
      <c r="UJK31" s="443"/>
      <c r="UJL31" s="443"/>
      <c r="UJM31" s="443"/>
      <c r="UJN31" s="443"/>
      <c r="UJO31" s="443"/>
      <c r="UJP31" s="443"/>
      <c r="UJQ31" s="443"/>
      <c r="UJR31" s="443"/>
      <c r="UJS31" s="443"/>
      <c r="UJT31" s="443"/>
      <c r="UJU31" s="443"/>
      <c r="UJV31" s="443"/>
      <c r="UJW31" s="443"/>
      <c r="UJX31" s="443"/>
      <c r="UJY31" s="443"/>
      <c r="UJZ31" s="443"/>
      <c r="UKA31" s="443"/>
      <c r="UKB31" s="443"/>
      <c r="UKC31" s="443"/>
      <c r="UKD31" s="443"/>
      <c r="UKE31" s="443"/>
      <c r="UKF31" s="443"/>
      <c r="UKG31" s="443"/>
      <c r="UKH31" s="443"/>
      <c r="UKI31" s="443"/>
      <c r="UKJ31" s="443"/>
      <c r="UKK31" s="443"/>
      <c r="UKL31" s="443"/>
      <c r="UKM31" s="443"/>
      <c r="UKN31" s="443"/>
      <c r="UKO31" s="443"/>
      <c r="UKP31" s="443"/>
      <c r="UKQ31" s="443"/>
      <c r="UKR31" s="443"/>
      <c r="UKS31" s="443"/>
      <c r="UKT31" s="443"/>
      <c r="UKU31" s="443"/>
      <c r="UKV31" s="443"/>
      <c r="UKW31" s="443"/>
      <c r="UKX31" s="443"/>
      <c r="UKY31" s="443"/>
      <c r="UKZ31" s="443"/>
      <c r="ULA31" s="443"/>
      <c r="ULB31" s="443"/>
      <c r="ULC31" s="443"/>
      <c r="ULD31" s="443"/>
      <c r="ULE31" s="443"/>
      <c r="ULF31" s="443"/>
      <c r="ULG31" s="443"/>
      <c r="ULH31" s="443"/>
      <c r="ULI31" s="443"/>
      <c r="ULJ31" s="443"/>
      <c r="ULK31" s="443"/>
      <c r="ULL31" s="443"/>
      <c r="ULM31" s="443"/>
      <c r="ULN31" s="443"/>
      <c r="ULO31" s="443"/>
      <c r="ULP31" s="443"/>
      <c r="ULQ31" s="443"/>
      <c r="ULR31" s="443"/>
      <c r="ULS31" s="443"/>
      <c r="ULT31" s="443"/>
      <c r="ULU31" s="443"/>
      <c r="ULV31" s="443"/>
      <c r="ULW31" s="443"/>
      <c r="ULX31" s="443"/>
      <c r="ULY31" s="443"/>
      <c r="ULZ31" s="443"/>
      <c r="UMA31" s="443"/>
      <c r="UMB31" s="443"/>
      <c r="UMC31" s="443"/>
      <c r="UMD31" s="443"/>
      <c r="UME31" s="443"/>
      <c r="UMF31" s="443"/>
      <c r="UMG31" s="443"/>
      <c r="UMH31" s="443"/>
      <c r="UMI31" s="443"/>
      <c r="UMJ31" s="443"/>
      <c r="UMK31" s="443"/>
      <c r="UML31" s="443"/>
      <c r="UMM31" s="443"/>
      <c r="UMN31" s="443"/>
      <c r="UMO31" s="443"/>
      <c r="UMP31" s="443"/>
      <c r="UMQ31" s="443"/>
      <c r="UMR31" s="443"/>
      <c r="UMS31" s="443"/>
      <c r="UMT31" s="443"/>
      <c r="UMU31" s="443"/>
      <c r="UMV31" s="443"/>
      <c r="UMW31" s="443"/>
      <c r="UMX31" s="443"/>
      <c r="UMY31" s="443"/>
      <c r="UMZ31" s="443"/>
      <c r="UNA31" s="443"/>
      <c r="UNB31" s="443"/>
      <c r="UNC31" s="443"/>
      <c r="UND31" s="443"/>
      <c r="UNE31" s="443"/>
      <c r="UNF31" s="443"/>
      <c r="UNG31" s="443"/>
      <c r="UNH31" s="443"/>
      <c r="UNI31" s="443"/>
      <c r="UNJ31" s="443"/>
      <c r="UNK31" s="443"/>
      <c r="UNL31" s="443"/>
      <c r="UNM31" s="443"/>
      <c r="UNN31" s="443"/>
      <c r="UNO31" s="443"/>
      <c r="UNP31" s="443"/>
      <c r="UNQ31" s="443"/>
      <c r="UNR31" s="443"/>
      <c r="UNS31" s="443"/>
      <c r="UNT31" s="443"/>
      <c r="UNU31" s="443"/>
      <c r="UNV31" s="443"/>
      <c r="UNW31" s="443"/>
      <c r="UNX31" s="443"/>
      <c r="UNY31" s="443"/>
      <c r="UNZ31" s="443"/>
      <c r="UOA31" s="443"/>
      <c r="UOB31" s="443"/>
      <c r="UOC31" s="443"/>
      <c r="UOD31" s="443"/>
      <c r="UOE31" s="443"/>
      <c r="UOF31" s="443"/>
      <c r="UOG31" s="443"/>
      <c r="UOH31" s="443"/>
      <c r="UOI31" s="443"/>
      <c r="UOJ31" s="443"/>
      <c r="UOK31" s="443"/>
      <c r="UOL31" s="443"/>
      <c r="UOM31" s="443"/>
      <c r="UON31" s="443"/>
      <c r="UOO31" s="443"/>
      <c r="UOP31" s="443"/>
      <c r="UOQ31" s="443"/>
      <c r="UOR31" s="443"/>
      <c r="UOS31" s="443"/>
      <c r="UOT31" s="443"/>
      <c r="UOU31" s="443"/>
      <c r="UOV31" s="443"/>
      <c r="UOW31" s="443"/>
      <c r="UOX31" s="443"/>
      <c r="UOY31" s="443"/>
      <c r="UOZ31" s="443"/>
      <c r="UPA31" s="443"/>
      <c r="UPB31" s="443"/>
      <c r="UPC31" s="443"/>
      <c r="UPD31" s="443"/>
      <c r="UPE31" s="443"/>
      <c r="UPF31" s="443"/>
      <c r="UPG31" s="443"/>
      <c r="UPH31" s="443"/>
      <c r="UPI31" s="443"/>
      <c r="UPJ31" s="443"/>
      <c r="UPK31" s="443"/>
      <c r="UPL31" s="443"/>
      <c r="UPM31" s="443"/>
      <c r="UPN31" s="443"/>
      <c r="UPO31" s="443"/>
      <c r="UPP31" s="443"/>
      <c r="UPQ31" s="443"/>
      <c r="UPR31" s="443"/>
      <c r="UPS31" s="443"/>
      <c r="UPT31" s="443"/>
      <c r="UPU31" s="443"/>
      <c r="UPV31" s="443"/>
      <c r="UPW31" s="443"/>
      <c r="UPX31" s="443"/>
      <c r="UPY31" s="443"/>
      <c r="UPZ31" s="443"/>
      <c r="UQA31" s="443"/>
      <c r="UQB31" s="443"/>
      <c r="UQC31" s="443"/>
      <c r="UQD31" s="443"/>
      <c r="UQE31" s="443"/>
      <c r="UQF31" s="443"/>
      <c r="UQG31" s="443"/>
      <c r="UQH31" s="443"/>
      <c r="UQI31" s="443"/>
      <c r="UQJ31" s="443"/>
      <c r="UQK31" s="443"/>
      <c r="UQL31" s="443"/>
      <c r="UQM31" s="443"/>
      <c r="UQN31" s="443"/>
      <c r="UQO31" s="443"/>
      <c r="UQP31" s="443"/>
      <c r="UQQ31" s="443"/>
      <c r="UQR31" s="443"/>
      <c r="UQS31" s="443"/>
      <c r="UQT31" s="443"/>
      <c r="UQU31" s="443"/>
      <c r="UQV31" s="443"/>
      <c r="UQW31" s="443"/>
      <c r="UQX31" s="443"/>
      <c r="UQY31" s="443"/>
      <c r="UQZ31" s="443"/>
      <c r="URA31" s="443"/>
      <c r="URB31" s="443"/>
      <c r="URC31" s="443"/>
      <c r="URD31" s="443"/>
      <c r="URE31" s="443"/>
      <c r="URF31" s="443"/>
      <c r="URG31" s="443"/>
      <c r="URH31" s="443"/>
      <c r="URI31" s="443"/>
      <c r="URJ31" s="443"/>
      <c r="URK31" s="443"/>
      <c r="URL31" s="443"/>
      <c r="URM31" s="443"/>
      <c r="URN31" s="443"/>
      <c r="URO31" s="443"/>
      <c r="URP31" s="443"/>
      <c r="URQ31" s="443"/>
      <c r="URR31" s="443"/>
      <c r="URS31" s="443"/>
      <c r="URT31" s="443"/>
      <c r="URU31" s="443"/>
      <c r="URV31" s="443"/>
      <c r="URW31" s="443"/>
      <c r="URX31" s="443"/>
      <c r="URY31" s="443"/>
      <c r="URZ31" s="443"/>
      <c r="USA31" s="443"/>
      <c r="USB31" s="443"/>
      <c r="USC31" s="443"/>
      <c r="USD31" s="443"/>
      <c r="USE31" s="443"/>
      <c r="USF31" s="443"/>
      <c r="USG31" s="443"/>
      <c r="USH31" s="443"/>
      <c r="USI31" s="443"/>
      <c r="USJ31" s="443"/>
      <c r="USK31" s="443"/>
      <c r="USL31" s="443"/>
      <c r="USM31" s="443"/>
      <c r="USN31" s="443"/>
      <c r="USO31" s="443"/>
      <c r="USP31" s="443"/>
      <c r="USQ31" s="443"/>
      <c r="USR31" s="443"/>
      <c r="USS31" s="443"/>
      <c r="UST31" s="443"/>
      <c r="USU31" s="443"/>
      <c r="USV31" s="443"/>
      <c r="USW31" s="443"/>
      <c r="USX31" s="443"/>
      <c r="USY31" s="443"/>
      <c r="USZ31" s="443"/>
      <c r="UTA31" s="443"/>
      <c r="UTB31" s="443"/>
      <c r="UTC31" s="443"/>
      <c r="UTD31" s="443"/>
      <c r="UTE31" s="443"/>
      <c r="UTF31" s="443"/>
      <c r="UTG31" s="443"/>
      <c r="UTH31" s="443"/>
      <c r="UTI31" s="443"/>
      <c r="UTJ31" s="443"/>
      <c r="UTK31" s="443"/>
      <c r="UTL31" s="443"/>
      <c r="UTM31" s="443"/>
      <c r="UTN31" s="443"/>
      <c r="UTO31" s="443"/>
      <c r="UTP31" s="443"/>
      <c r="UTQ31" s="443"/>
      <c r="UTR31" s="443"/>
      <c r="UTS31" s="443"/>
      <c r="UTT31" s="443"/>
      <c r="UTU31" s="443"/>
      <c r="UTV31" s="443"/>
      <c r="UTW31" s="443"/>
      <c r="UTX31" s="443"/>
      <c r="UTY31" s="443"/>
      <c r="UTZ31" s="443"/>
      <c r="UUA31" s="443"/>
      <c r="UUB31" s="443"/>
      <c r="UUC31" s="443"/>
      <c r="UUD31" s="443"/>
      <c r="UUE31" s="443"/>
      <c r="UUF31" s="443"/>
      <c r="UUG31" s="443"/>
      <c r="UUH31" s="443"/>
      <c r="UUI31" s="443"/>
      <c r="UUJ31" s="443"/>
      <c r="UUK31" s="443"/>
      <c r="UUL31" s="443"/>
      <c r="UUM31" s="443"/>
      <c r="UUN31" s="443"/>
      <c r="UUO31" s="443"/>
      <c r="UUP31" s="443"/>
      <c r="UUQ31" s="443"/>
      <c r="UUR31" s="443"/>
      <c r="UUS31" s="443"/>
      <c r="UUT31" s="443"/>
      <c r="UUU31" s="443"/>
      <c r="UUV31" s="443"/>
      <c r="UUW31" s="443"/>
      <c r="UUX31" s="443"/>
      <c r="UUY31" s="443"/>
      <c r="UUZ31" s="443"/>
      <c r="UVA31" s="443"/>
      <c r="UVB31" s="443"/>
      <c r="UVC31" s="443"/>
      <c r="UVD31" s="443"/>
      <c r="UVE31" s="443"/>
      <c r="UVF31" s="443"/>
      <c r="UVG31" s="443"/>
      <c r="UVH31" s="443"/>
      <c r="UVI31" s="443"/>
      <c r="UVJ31" s="443"/>
      <c r="UVK31" s="443"/>
      <c r="UVL31" s="443"/>
      <c r="UVM31" s="443"/>
      <c r="UVN31" s="443"/>
      <c r="UVO31" s="443"/>
      <c r="UVP31" s="443"/>
      <c r="UVQ31" s="443"/>
      <c r="UVR31" s="443"/>
      <c r="UVS31" s="443"/>
      <c r="UVT31" s="443"/>
      <c r="UVU31" s="443"/>
      <c r="UVV31" s="443"/>
      <c r="UVW31" s="443"/>
      <c r="UVX31" s="443"/>
      <c r="UVY31" s="443"/>
      <c r="UVZ31" s="443"/>
      <c r="UWA31" s="443"/>
      <c r="UWB31" s="443"/>
      <c r="UWC31" s="443"/>
      <c r="UWD31" s="443"/>
      <c r="UWE31" s="443"/>
      <c r="UWF31" s="443"/>
      <c r="UWG31" s="443"/>
      <c r="UWH31" s="443"/>
      <c r="UWI31" s="443"/>
      <c r="UWJ31" s="443"/>
      <c r="UWK31" s="443"/>
      <c r="UWL31" s="443"/>
      <c r="UWM31" s="443"/>
      <c r="UWN31" s="443"/>
      <c r="UWO31" s="443"/>
      <c r="UWP31" s="443"/>
      <c r="UWQ31" s="443"/>
      <c r="UWR31" s="443"/>
      <c r="UWS31" s="443"/>
      <c r="UWT31" s="443"/>
      <c r="UWU31" s="443"/>
      <c r="UWV31" s="443"/>
      <c r="UWW31" s="443"/>
      <c r="UWX31" s="443"/>
      <c r="UWY31" s="443"/>
      <c r="UWZ31" s="443"/>
      <c r="UXA31" s="443"/>
      <c r="UXB31" s="443"/>
      <c r="UXC31" s="443"/>
      <c r="UXD31" s="443"/>
      <c r="UXE31" s="443"/>
      <c r="UXF31" s="443"/>
      <c r="UXG31" s="443"/>
      <c r="UXH31" s="443"/>
      <c r="UXI31" s="443"/>
      <c r="UXJ31" s="443"/>
      <c r="UXK31" s="443"/>
      <c r="UXL31" s="443"/>
      <c r="UXM31" s="443"/>
      <c r="UXN31" s="443"/>
      <c r="UXO31" s="443"/>
      <c r="UXP31" s="443"/>
      <c r="UXQ31" s="443"/>
      <c r="UXR31" s="443"/>
      <c r="UXS31" s="443"/>
      <c r="UXT31" s="443"/>
      <c r="UXU31" s="443"/>
      <c r="UXV31" s="443"/>
      <c r="UXW31" s="443"/>
      <c r="UXX31" s="443"/>
      <c r="UXY31" s="443"/>
      <c r="UXZ31" s="443"/>
      <c r="UYA31" s="443"/>
      <c r="UYB31" s="443"/>
      <c r="UYC31" s="443"/>
      <c r="UYD31" s="443"/>
      <c r="UYE31" s="443"/>
      <c r="UYF31" s="443"/>
      <c r="UYG31" s="443"/>
      <c r="UYH31" s="443"/>
      <c r="UYI31" s="443"/>
      <c r="UYJ31" s="443"/>
      <c r="UYK31" s="443"/>
      <c r="UYL31" s="443"/>
      <c r="UYM31" s="443"/>
      <c r="UYN31" s="443"/>
      <c r="UYO31" s="443"/>
      <c r="UYP31" s="443"/>
      <c r="UYQ31" s="443"/>
      <c r="UYR31" s="443"/>
      <c r="UYS31" s="443"/>
      <c r="UYT31" s="443"/>
      <c r="UYU31" s="443"/>
      <c r="UYV31" s="443"/>
      <c r="UYW31" s="443"/>
      <c r="UYX31" s="443"/>
      <c r="UYY31" s="443"/>
      <c r="UYZ31" s="443"/>
      <c r="UZA31" s="443"/>
      <c r="UZB31" s="443"/>
      <c r="UZC31" s="443"/>
      <c r="UZD31" s="443"/>
      <c r="UZE31" s="443"/>
      <c r="UZF31" s="443"/>
      <c r="UZG31" s="443"/>
      <c r="UZH31" s="443"/>
      <c r="UZI31" s="443"/>
      <c r="UZJ31" s="443"/>
      <c r="UZK31" s="443"/>
      <c r="UZL31" s="443"/>
      <c r="UZM31" s="443"/>
      <c r="UZN31" s="443"/>
      <c r="UZO31" s="443"/>
      <c r="UZP31" s="443"/>
      <c r="UZQ31" s="443"/>
      <c r="UZR31" s="443"/>
      <c r="UZS31" s="443"/>
      <c r="UZT31" s="443"/>
      <c r="UZU31" s="443"/>
      <c r="UZV31" s="443"/>
      <c r="UZW31" s="443"/>
      <c r="UZX31" s="443"/>
      <c r="UZY31" s="443"/>
      <c r="UZZ31" s="443"/>
      <c r="VAA31" s="443"/>
      <c r="VAB31" s="443"/>
      <c r="VAC31" s="443"/>
      <c r="VAD31" s="443"/>
      <c r="VAE31" s="443"/>
      <c r="VAF31" s="443"/>
      <c r="VAG31" s="443"/>
      <c r="VAH31" s="443"/>
      <c r="VAI31" s="443"/>
      <c r="VAJ31" s="443"/>
      <c r="VAK31" s="443"/>
      <c r="VAL31" s="443"/>
      <c r="VAM31" s="443"/>
      <c r="VAN31" s="443"/>
      <c r="VAO31" s="443"/>
      <c r="VAP31" s="443"/>
      <c r="VAQ31" s="443"/>
      <c r="VAR31" s="443"/>
      <c r="VAS31" s="443"/>
      <c r="VAT31" s="443"/>
      <c r="VAU31" s="443"/>
      <c r="VAV31" s="443"/>
      <c r="VAW31" s="443"/>
      <c r="VAX31" s="443"/>
      <c r="VAY31" s="443"/>
      <c r="VAZ31" s="443"/>
      <c r="VBA31" s="443"/>
      <c r="VBB31" s="443"/>
      <c r="VBC31" s="443"/>
      <c r="VBD31" s="443"/>
      <c r="VBE31" s="443"/>
      <c r="VBF31" s="443"/>
      <c r="VBG31" s="443"/>
      <c r="VBH31" s="443"/>
      <c r="VBI31" s="443"/>
      <c r="VBJ31" s="443"/>
      <c r="VBK31" s="443"/>
      <c r="VBL31" s="443"/>
      <c r="VBM31" s="443"/>
      <c r="VBN31" s="443"/>
      <c r="VBO31" s="443"/>
      <c r="VBP31" s="443"/>
      <c r="VBQ31" s="443"/>
      <c r="VBR31" s="443"/>
      <c r="VBS31" s="443"/>
      <c r="VBT31" s="443"/>
      <c r="VBU31" s="443"/>
      <c r="VBV31" s="443"/>
      <c r="VBW31" s="443"/>
      <c r="VBX31" s="443"/>
      <c r="VBY31" s="443"/>
      <c r="VBZ31" s="443"/>
      <c r="VCA31" s="443"/>
      <c r="VCB31" s="443"/>
      <c r="VCC31" s="443"/>
      <c r="VCD31" s="443"/>
      <c r="VCE31" s="443"/>
      <c r="VCF31" s="443"/>
      <c r="VCG31" s="443"/>
      <c r="VCH31" s="443"/>
      <c r="VCI31" s="443"/>
      <c r="VCJ31" s="443"/>
      <c r="VCK31" s="443"/>
      <c r="VCL31" s="443"/>
      <c r="VCM31" s="443"/>
      <c r="VCN31" s="443"/>
      <c r="VCO31" s="443"/>
      <c r="VCP31" s="443"/>
      <c r="VCQ31" s="443"/>
      <c r="VCR31" s="443"/>
      <c r="VCS31" s="443"/>
      <c r="VCT31" s="443"/>
      <c r="VCU31" s="443"/>
      <c r="VCV31" s="443"/>
      <c r="VCW31" s="443"/>
      <c r="VCX31" s="443"/>
      <c r="VCY31" s="443"/>
      <c r="VCZ31" s="443"/>
      <c r="VDA31" s="443"/>
      <c r="VDB31" s="443"/>
      <c r="VDC31" s="443"/>
      <c r="VDD31" s="443"/>
      <c r="VDE31" s="443"/>
      <c r="VDF31" s="443"/>
      <c r="VDG31" s="443"/>
      <c r="VDH31" s="443"/>
      <c r="VDI31" s="443"/>
      <c r="VDJ31" s="443"/>
      <c r="VDK31" s="443"/>
      <c r="VDL31" s="443"/>
      <c r="VDM31" s="443"/>
      <c r="VDN31" s="443"/>
      <c r="VDO31" s="443"/>
      <c r="VDP31" s="443"/>
      <c r="VDQ31" s="443"/>
      <c r="VDR31" s="443"/>
      <c r="VDS31" s="443"/>
      <c r="VDT31" s="443"/>
      <c r="VDU31" s="443"/>
      <c r="VDV31" s="443"/>
      <c r="VDW31" s="443"/>
      <c r="VDX31" s="443"/>
      <c r="VDY31" s="443"/>
      <c r="VDZ31" s="443"/>
      <c r="VEA31" s="443"/>
      <c r="VEB31" s="443"/>
      <c r="VEC31" s="443"/>
      <c r="VED31" s="443"/>
      <c r="VEE31" s="443"/>
      <c r="VEF31" s="443"/>
      <c r="VEG31" s="443"/>
      <c r="VEH31" s="443"/>
      <c r="VEI31" s="443"/>
      <c r="VEJ31" s="443"/>
      <c r="VEK31" s="443"/>
      <c r="VEL31" s="443"/>
      <c r="VEM31" s="443"/>
      <c r="VEN31" s="443"/>
      <c r="VEO31" s="443"/>
      <c r="VEP31" s="443"/>
      <c r="VEQ31" s="443"/>
      <c r="VER31" s="443"/>
      <c r="VES31" s="443"/>
      <c r="VET31" s="443"/>
      <c r="VEU31" s="443"/>
      <c r="VEV31" s="443"/>
      <c r="VEW31" s="443"/>
      <c r="VEX31" s="443"/>
      <c r="VEY31" s="443"/>
      <c r="VEZ31" s="443"/>
      <c r="VFA31" s="443"/>
      <c r="VFB31" s="443"/>
      <c r="VFC31" s="443"/>
      <c r="VFD31" s="443"/>
      <c r="VFE31" s="443"/>
      <c r="VFF31" s="443"/>
      <c r="VFG31" s="443"/>
      <c r="VFH31" s="443"/>
      <c r="VFI31" s="443"/>
      <c r="VFJ31" s="443"/>
      <c r="VFK31" s="443"/>
      <c r="VFL31" s="443"/>
      <c r="VFM31" s="443"/>
      <c r="VFN31" s="443"/>
      <c r="VFO31" s="443"/>
      <c r="VFP31" s="443"/>
      <c r="VFQ31" s="443"/>
      <c r="VFR31" s="443"/>
      <c r="VFS31" s="443"/>
      <c r="VFT31" s="443"/>
      <c r="VFU31" s="443"/>
      <c r="VFV31" s="443"/>
      <c r="VFW31" s="443"/>
      <c r="VFX31" s="443"/>
      <c r="VFY31" s="443"/>
      <c r="VFZ31" s="443"/>
      <c r="VGA31" s="443"/>
      <c r="VGB31" s="443"/>
      <c r="VGC31" s="443"/>
      <c r="VGD31" s="443"/>
      <c r="VGE31" s="443"/>
      <c r="VGF31" s="443"/>
      <c r="VGG31" s="443"/>
      <c r="VGH31" s="443"/>
      <c r="VGI31" s="443"/>
      <c r="VGJ31" s="443"/>
      <c r="VGK31" s="443"/>
      <c r="VGL31" s="443"/>
      <c r="VGM31" s="443"/>
      <c r="VGN31" s="443"/>
      <c r="VGO31" s="443"/>
      <c r="VGP31" s="443"/>
      <c r="VGQ31" s="443"/>
      <c r="VGR31" s="443"/>
      <c r="VGS31" s="443"/>
      <c r="VGT31" s="443"/>
      <c r="VGU31" s="443"/>
      <c r="VGV31" s="443"/>
      <c r="VGW31" s="443"/>
      <c r="VGX31" s="443"/>
      <c r="VGY31" s="443"/>
      <c r="VGZ31" s="443"/>
      <c r="VHA31" s="443"/>
      <c r="VHB31" s="443"/>
      <c r="VHC31" s="443"/>
      <c r="VHD31" s="443"/>
      <c r="VHE31" s="443"/>
      <c r="VHF31" s="443"/>
      <c r="VHG31" s="443"/>
      <c r="VHH31" s="443"/>
      <c r="VHI31" s="443"/>
      <c r="VHJ31" s="443"/>
      <c r="VHK31" s="443"/>
      <c r="VHL31" s="443"/>
      <c r="VHM31" s="443"/>
      <c r="VHN31" s="443"/>
      <c r="VHO31" s="443"/>
      <c r="VHP31" s="443"/>
      <c r="VHQ31" s="443"/>
      <c r="VHR31" s="443"/>
      <c r="VHS31" s="443"/>
      <c r="VHT31" s="443"/>
      <c r="VHU31" s="443"/>
      <c r="VHV31" s="443"/>
      <c r="VHW31" s="443"/>
      <c r="VHX31" s="443"/>
      <c r="VHY31" s="443"/>
      <c r="VHZ31" s="443"/>
      <c r="VIA31" s="443"/>
      <c r="VIB31" s="443"/>
      <c r="VIC31" s="443"/>
      <c r="VID31" s="443"/>
      <c r="VIE31" s="443"/>
      <c r="VIF31" s="443"/>
      <c r="VIG31" s="443"/>
      <c r="VIH31" s="443"/>
      <c r="VII31" s="443"/>
      <c r="VIJ31" s="443"/>
      <c r="VIK31" s="443"/>
      <c r="VIL31" s="443"/>
      <c r="VIM31" s="443"/>
      <c r="VIN31" s="443"/>
      <c r="VIO31" s="443"/>
      <c r="VIP31" s="443"/>
      <c r="VIQ31" s="443"/>
      <c r="VIR31" s="443"/>
      <c r="VIS31" s="443"/>
      <c r="VIT31" s="443"/>
      <c r="VIU31" s="443"/>
      <c r="VIV31" s="443"/>
      <c r="VIW31" s="443"/>
      <c r="VIX31" s="443"/>
      <c r="VIY31" s="443"/>
      <c r="VIZ31" s="443"/>
      <c r="VJA31" s="443"/>
      <c r="VJB31" s="443"/>
      <c r="VJC31" s="443"/>
      <c r="VJD31" s="443"/>
      <c r="VJE31" s="443"/>
      <c r="VJF31" s="443"/>
      <c r="VJG31" s="443"/>
      <c r="VJH31" s="443"/>
      <c r="VJI31" s="443"/>
      <c r="VJJ31" s="443"/>
      <c r="VJK31" s="443"/>
      <c r="VJL31" s="443"/>
      <c r="VJM31" s="443"/>
      <c r="VJN31" s="443"/>
      <c r="VJO31" s="443"/>
      <c r="VJP31" s="443"/>
      <c r="VJQ31" s="443"/>
      <c r="VJR31" s="443"/>
      <c r="VJS31" s="443"/>
      <c r="VJT31" s="443"/>
      <c r="VJU31" s="443"/>
      <c r="VJV31" s="443"/>
      <c r="VJW31" s="443"/>
      <c r="VJX31" s="443"/>
      <c r="VJY31" s="443"/>
      <c r="VJZ31" s="443"/>
      <c r="VKA31" s="443"/>
      <c r="VKB31" s="443"/>
      <c r="VKC31" s="443"/>
      <c r="VKD31" s="443"/>
      <c r="VKE31" s="443"/>
      <c r="VKF31" s="443"/>
      <c r="VKG31" s="443"/>
      <c r="VKH31" s="443"/>
      <c r="VKI31" s="443"/>
      <c r="VKJ31" s="443"/>
      <c r="VKK31" s="443"/>
      <c r="VKL31" s="443"/>
      <c r="VKM31" s="443"/>
      <c r="VKN31" s="443"/>
      <c r="VKO31" s="443"/>
      <c r="VKP31" s="443"/>
      <c r="VKQ31" s="443"/>
      <c r="VKR31" s="443"/>
      <c r="VKS31" s="443"/>
      <c r="VKT31" s="443"/>
      <c r="VKU31" s="443"/>
      <c r="VKV31" s="443"/>
      <c r="VKW31" s="443"/>
      <c r="VKX31" s="443"/>
      <c r="VKY31" s="443"/>
      <c r="VKZ31" s="443"/>
      <c r="VLA31" s="443"/>
      <c r="VLB31" s="443"/>
      <c r="VLC31" s="443"/>
      <c r="VLD31" s="443"/>
      <c r="VLE31" s="443"/>
      <c r="VLF31" s="443"/>
      <c r="VLG31" s="443"/>
      <c r="VLH31" s="443"/>
      <c r="VLI31" s="443"/>
      <c r="VLJ31" s="443"/>
      <c r="VLK31" s="443"/>
      <c r="VLL31" s="443"/>
      <c r="VLM31" s="443"/>
      <c r="VLN31" s="443"/>
      <c r="VLO31" s="443"/>
      <c r="VLP31" s="443"/>
      <c r="VLQ31" s="443"/>
      <c r="VLR31" s="443"/>
      <c r="VLS31" s="443"/>
      <c r="VLT31" s="443"/>
      <c r="VLU31" s="443"/>
      <c r="VLV31" s="443"/>
      <c r="VLW31" s="443"/>
      <c r="VLX31" s="443"/>
      <c r="VLY31" s="443"/>
      <c r="VLZ31" s="443"/>
      <c r="VMA31" s="443"/>
      <c r="VMB31" s="443"/>
      <c r="VMC31" s="443"/>
      <c r="VMD31" s="443"/>
      <c r="VME31" s="443"/>
      <c r="VMF31" s="443"/>
      <c r="VMG31" s="443"/>
      <c r="VMH31" s="443"/>
      <c r="VMI31" s="443"/>
      <c r="VMJ31" s="443"/>
      <c r="VMK31" s="443"/>
      <c r="VML31" s="443"/>
      <c r="VMM31" s="443"/>
      <c r="VMN31" s="443"/>
      <c r="VMO31" s="443"/>
      <c r="VMP31" s="443"/>
      <c r="VMQ31" s="443"/>
      <c r="VMR31" s="443"/>
      <c r="VMS31" s="443"/>
      <c r="VMT31" s="443"/>
      <c r="VMU31" s="443"/>
      <c r="VMV31" s="443"/>
      <c r="VMW31" s="443"/>
      <c r="VMX31" s="443"/>
      <c r="VMY31" s="443"/>
      <c r="VMZ31" s="443"/>
      <c r="VNA31" s="443"/>
      <c r="VNB31" s="443"/>
      <c r="VNC31" s="443"/>
      <c r="VND31" s="443"/>
      <c r="VNE31" s="443"/>
      <c r="VNF31" s="443"/>
      <c r="VNG31" s="443"/>
      <c r="VNH31" s="443"/>
      <c r="VNI31" s="443"/>
      <c r="VNJ31" s="443"/>
      <c r="VNK31" s="443"/>
      <c r="VNL31" s="443"/>
      <c r="VNM31" s="443"/>
      <c r="VNN31" s="443"/>
      <c r="VNO31" s="443"/>
      <c r="VNP31" s="443"/>
      <c r="VNQ31" s="443"/>
      <c r="VNR31" s="443"/>
      <c r="VNS31" s="443"/>
      <c r="VNT31" s="443"/>
      <c r="VNU31" s="443"/>
      <c r="VNV31" s="443"/>
      <c r="VNW31" s="443"/>
      <c r="VNX31" s="443"/>
      <c r="VNY31" s="443"/>
      <c r="VNZ31" s="443"/>
      <c r="VOA31" s="443"/>
      <c r="VOB31" s="443"/>
      <c r="VOC31" s="443"/>
      <c r="VOD31" s="443"/>
      <c r="VOE31" s="443"/>
      <c r="VOF31" s="443"/>
      <c r="VOG31" s="443"/>
      <c r="VOH31" s="443"/>
      <c r="VOI31" s="443"/>
      <c r="VOJ31" s="443"/>
      <c r="VOK31" s="443"/>
      <c r="VOL31" s="443"/>
      <c r="VOM31" s="443"/>
      <c r="VON31" s="443"/>
      <c r="VOO31" s="443"/>
      <c r="VOP31" s="443"/>
      <c r="VOQ31" s="443"/>
      <c r="VOR31" s="443"/>
      <c r="VOS31" s="443"/>
      <c r="VOT31" s="443"/>
      <c r="VOU31" s="443"/>
      <c r="VOV31" s="443"/>
      <c r="VOW31" s="443"/>
      <c r="VOX31" s="443"/>
      <c r="VOY31" s="443"/>
      <c r="VOZ31" s="443"/>
      <c r="VPA31" s="443"/>
      <c r="VPB31" s="443"/>
      <c r="VPC31" s="443"/>
      <c r="VPD31" s="443"/>
      <c r="VPE31" s="443"/>
      <c r="VPF31" s="443"/>
      <c r="VPG31" s="443"/>
      <c r="VPH31" s="443"/>
      <c r="VPI31" s="443"/>
      <c r="VPJ31" s="443"/>
      <c r="VPK31" s="443"/>
      <c r="VPL31" s="443"/>
      <c r="VPM31" s="443"/>
      <c r="VPN31" s="443"/>
      <c r="VPO31" s="443"/>
      <c r="VPP31" s="443"/>
      <c r="VPQ31" s="443"/>
      <c r="VPR31" s="443"/>
      <c r="VPS31" s="443"/>
      <c r="VPT31" s="443"/>
      <c r="VPU31" s="443"/>
      <c r="VPV31" s="443"/>
      <c r="VPW31" s="443"/>
      <c r="VPX31" s="443"/>
      <c r="VPY31" s="443"/>
      <c r="VPZ31" s="443"/>
      <c r="VQA31" s="443"/>
      <c r="VQB31" s="443"/>
      <c r="VQC31" s="443"/>
      <c r="VQD31" s="443"/>
      <c r="VQE31" s="443"/>
      <c r="VQF31" s="443"/>
      <c r="VQG31" s="443"/>
      <c r="VQH31" s="443"/>
      <c r="VQI31" s="443"/>
      <c r="VQJ31" s="443"/>
      <c r="VQK31" s="443"/>
      <c r="VQL31" s="443"/>
      <c r="VQM31" s="443"/>
      <c r="VQN31" s="443"/>
      <c r="VQO31" s="443"/>
      <c r="VQP31" s="443"/>
      <c r="VQQ31" s="443"/>
      <c r="VQR31" s="443"/>
      <c r="VQS31" s="443"/>
      <c r="VQT31" s="443"/>
      <c r="VQU31" s="443"/>
      <c r="VQV31" s="443"/>
      <c r="VQW31" s="443"/>
      <c r="VQX31" s="443"/>
      <c r="VQY31" s="443"/>
      <c r="VQZ31" s="443"/>
      <c r="VRA31" s="443"/>
      <c r="VRB31" s="443"/>
      <c r="VRC31" s="443"/>
      <c r="VRD31" s="443"/>
      <c r="VRE31" s="443"/>
      <c r="VRF31" s="443"/>
      <c r="VRG31" s="443"/>
      <c r="VRH31" s="443"/>
      <c r="VRI31" s="443"/>
      <c r="VRJ31" s="443"/>
      <c r="VRK31" s="443"/>
      <c r="VRL31" s="443"/>
      <c r="VRM31" s="443"/>
      <c r="VRN31" s="443"/>
      <c r="VRO31" s="443"/>
      <c r="VRP31" s="443"/>
      <c r="VRQ31" s="443"/>
      <c r="VRR31" s="443"/>
      <c r="VRS31" s="443"/>
      <c r="VRT31" s="443"/>
      <c r="VRU31" s="443"/>
      <c r="VRV31" s="443"/>
      <c r="VRW31" s="443"/>
      <c r="VRX31" s="443"/>
      <c r="VRY31" s="443"/>
      <c r="VRZ31" s="443"/>
      <c r="VSA31" s="443"/>
      <c r="VSB31" s="443"/>
      <c r="VSC31" s="443"/>
      <c r="VSD31" s="443"/>
      <c r="VSE31" s="443"/>
      <c r="VSF31" s="443"/>
      <c r="VSG31" s="443"/>
      <c r="VSH31" s="443"/>
      <c r="VSI31" s="443"/>
      <c r="VSJ31" s="443"/>
      <c r="VSK31" s="443"/>
      <c r="VSL31" s="443"/>
      <c r="VSM31" s="443"/>
      <c r="VSN31" s="443"/>
      <c r="VSO31" s="443"/>
      <c r="VSP31" s="443"/>
      <c r="VSQ31" s="443"/>
      <c r="VSR31" s="443"/>
      <c r="VSS31" s="443"/>
      <c r="VST31" s="443"/>
      <c r="VSU31" s="443"/>
      <c r="VSV31" s="443"/>
      <c r="VSW31" s="443"/>
      <c r="VSX31" s="443"/>
      <c r="VSY31" s="443"/>
      <c r="VSZ31" s="443"/>
      <c r="VTA31" s="443"/>
      <c r="VTB31" s="443"/>
      <c r="VTC31" s="443"/>
      <c r="VTD31" s="443"/>
      <c r="VTE31" s="443"/>
      <c r="VTF31" s="443"/>
      <c r="VTG31" s="443"/>
      <c r="VTH31" s="443"/>
      <c r="VTI31" s="443"/>
      <c r="VTJ31" s="443"/>
      <c r="VTK31" s="443"/>
      <c r="VTL31" s="443"/>
      <c r="VTM31" s="443"/>
      <c r="VTN31" s="443"/>
      <c r="VTO31" s="443"/>
      <c r="VTP31" s="443"/>
      <c r="VTQ31" s="443"/>
      <c r="VTR31" s="443"/>
      <c r="VTS31" s="443"/>
      <c r="VTT31" s="443"/>
      <c r="VTU31" s="443"/>
      <c r="VTV31" s="443"/>
      <c r="VTW31" s="443"/>
      <c r="VTX31" s="443"/>
      <c r="VTY31" s="443"/>
      <c r="VTZ31" s="443"/>
      <c r="VUA31" s="443"/>
      <c r="VUB31" s="443"/>
      <c r="VUC31" s="443"/>
      <c r="VUD31" s="443"/>
      <c r="VUE31" s="443"/>
      <c r="VUF31" s="443"/>
      <c r="VUG31" s="443"/>
      <c r="VUH31" s="443"/>
      <c r="VUI31" s="443"/>
      <c r="VUJ31" s="443"/>
      <c r="VUK31" s="443"/>
      <c r="VUL31" s="443"/>
      <c r="VUM31" s="443"/>
      <c r="VUN31" s="443"/>
      <c r="VUO31" s="443"/>
      <c r="VUP31" s="443"/>
      <c r="VUQ31" s="443"/>
      <c r="VUR31" s="443"/>
      <c r="VUS31" s="443"/>
      <c r="VUT31" s="443"/>
      <c r="VUU31" s="443"/>
      <c r="VUV31" s="443"/>
      <c r="VUW31" s="443"/>
      <c r="VUX31" s="443"/>
      <c r="VUY31" s="443"/>
      <c r="VUZ31" s="443"/>
      <c r="VVA31" s="443"/>
      <c r="VVB31" s="443"/>
      <c r="VVC31" s="443"/>
      <c r="VVD31" s="443"/>
      <c r="VVE31" s="443"/>
      <c r="VVF31" s="443"/>
      <c r="VVG31" s="443"/>
      <c r="VVH31" s="443"/>
      <c r="VVI31" s="443"/>
      <c r="VVJ31" s="443"/>
      <c r="VVK31" s="443"/>
      <c r="VVL31" s="443"/>
      <c r="VVM31" s="443"/>
      <c r="VVN31" s="443"/>
      <c r="VVO31" s="443"/>
      <c r="VVP31" s="443"/>
      <c r="VVQ31" s="443"/>
      <c r="VVR31" s="443"/>
      <c r="VVS31" s="443"/>
      <c r="VVT31" s="443"/>
      <c r="VVU31" s="443"/>
      <c r="VVV31" s="443"/>
      <c r="VVW31" s="443"/>
      <c r="VVX31" s="443"/>
      <c r="VVY31" s="443"/>
      <c r="VVZ31" s="443"/>
      <c r="VWA31" s="443"/>
      <c r="VWB31" s="443"/>
      <c r="VWC31" s="443"/>
      <c r="VWD31" s="443"/>
      <c r="VWE31" s="443"/>
      <c r="VWF31" s="443"/>
      <c r="VWG31" s="443"/>
      <c r="VWH31" s="443"/>
      <c r="VWI31" s="443"/>
      <c r="VWJ31" s="443"/>
      <c r="VWK31" s="443"/>
      <c r="VWL31" s="443"/>
      <c r="VWM31" s="443"/>
      <c r="VWN31" s="443"/>
      <c r="VWO31" s="443"/>
      <c r="VWP31" s="443"/>
      <c r="VWQ31" s="443"/>
      <c r="VWR31" s="443"/>
      <c r="VWS31" s="443"/>
      <c r="VWT31" s="443"/>
      <c r="VWU31" s="443"/>
      <c r="VWV31" s="443"/>
      <c r="VWW31" s="443"/>
      <c r="VWX31" s="443"/>
      <c r="VWY31" s="443"/>
      <c r="VWZ31" s="443"/>
      <c r="VXA31" s="443"/>
      <c r="VXB31" s="443"/>
      <c r="VXC31" s="443"/>
      <c r="VXD31" s="443"/>
      <c r="VXE31" s="443"/>
      <c r="VXF31" s="443"/>
      <c r="VXG31" s="443"/>
      <c r="VXH31" s="443"/>
      <c r="VXI31" s="443"/>
      <c r="VXJ31" s="443"/>
      <c r="VXK31" s="443"/>
      <c r="VXL31" s="443"/>
      <c r="VXM31" s="443"/>
      <c r="VXN31" s="443"/>
      <c r="VXO31" s="443"/>
      <c r="VXP31" s="443"/>
      <c r="VXQ31" s="443"/>
      <c r="VXR31" s="443"/>
      <c r="VXS31" s="443"/>
      <c r="VXT31" s="443"/>
      <c r="VXU31" s="443"/>
      <c r="VXV31" s="443"/>
      <c r="VXW31" s="443"/>
      <c r="VXX31" s="443"/>
      <c r="VXY31" s="443"/>
      <c r="VXZ31" s="443"/>
      <c r="VYA31" s="443"/>
      <c r="VYB31" s="443"/>
      <c r="VYC31" s="443"/>
      <c r="VYD31" s="443"/>
      <c r="VYE31" s="443"/>
      <c r="VYF31" s="443"/>
      <c r="VYG31" s="443"/>
      <c r="VYH31" s="443"/>
      <c r="VYI31" s="443"/>
      <c r="VYJ31" s="443"/>
      <c r="VYK31" s="443"/>
      <c r="VYL31" s="443"/>
      <c r="VYM31" s="443"/>
      <c r="VYN31" s="443"/>
      <c r="VYO31" s="443"/>
      <c r="VYP31" s="443"/>
      <c r="VYQ31" s="443"/>
      <c r="VYR31" s="443"/>
      <c r="VYS31" s="443"/>
      <c r="VYT31" s="443"/>
      <c r="VYU31" s="443"/>
      <c r="VYV31" s="443"/>
      <c r="VYW31" s="443"/>
      <c r="VYX31" s="443"/>
      <c r="VYY31" s="443"/>
      <c r="VYZ31" s="443"/>
      <c r="VZA31" s="443"/>
      <c r="VZB31" s="443"/>
      <c r="VZC31" s="443"/>
      <c r="VZD31" s="443"/>
      <c r="VZE31" s="443"/>
      <c r="VZF31" s="443"/>
      <c r="VZG31" s="443"/>
      <c r="VZH31" s="443"/>
      <c r="VZI31" s="443"/>
      <c r="VZJ31" s="443"/>
      <c r="VZK31" s="443"/>
      <c r="VZL31" s="443"/>
      <c r="VZM31" s="443"/>
      <c r="VZN31" s="443"/>
      <c r="VZO31" s="443"/>
      <c r="VZP31" s="443"/>
      <c r="VZQ31" s="443"/>
      <c r="VZR31" s="443"/>
      <c r="VZS31" s="443"/>
      <c r="VZT31" s="443"/>
      <c r="VZU31" s="443"/>
      <c r="VZV31" s="443"/>
      <c r="VZW31" s="443"/>
      <c r="VZX31" s="443"/>
      <c r="VZY31" s="443"/>
      <c r="VZZ31" s="443"/>
      <c r="WAA31" s="443"/>
      <c r="WAB31" s="443"/>
      <c r="WAC31" s="443"/>
      <c r="WAD31" s="443"/>
      <c r="WAE31" s="443"/>
      <c r="WAF31" s="443"/>
      <c r="WAG31" s="443"/>
      <c r="WAH31" s="443"/>
      <c r="WAI31" s="443"/>
      <c r="WAJ31" s="443"/>
      <c r="WAK31" s="443"/>
      <c r="WAL31" s="443"/>
      <c r="WAM31" s="443"/>
      <c r="WAN31" s="443"/>
      <c r="WAO31" s="443"/>
      <c r="WAP31" s="443"/>
      <c r="WAQ31" s="443"/>
      <c r="WAR31" s="443"/>
      <c r="WAS31" s="443"/>
      <c r="WAT31" s="443"/>
      <c r="WAU31" s="443"/>
      <c r="WAV31" s="443"/>
      <c r="WAW31" s="443"/>
      <c r="WAX31" s="443"/>
      <c r="WAY31" s="443"/>
      <c r="WAZ31" s="443"/>
      <c r="WBA31" s="443"/>
      <c r="WBB31" s="443"/>
      <c r="WBC31" s="443"/>
      <c r="WBD31" s="443"/>
      <c r="WBE31" s="443"/>
      <c r="WBF31" s="443"/>
      <c r="WBG31" s="443"/>
      <c r="WBH31" s="443"/>
      <c r="WBI31" s="443"/>
      <c r="WBJ31" s="443"/>
      <c r="WBK31" s="443"/>
      <c r="WBL31" s="443"/>
      <c r="WBM31" s="443"/>
      <c r="WBN31" s="443"/>
      <c r="WBO31" s="443"/>
      <c r="WBP31" s="443"/>
      <c r="WBQ31" s="443"/>
      <c r="WBR31" s="443"/>
      <c r="WBS31" s="443"/>
      <c r="WBT31" s="443"/>
      <c r="WBU31" s="443"/>
      <c r="WBV31" s="443"/>
      <c r="WBW31" s="443"/>
      <c r="WBX31" s="443"/>
      <c r="WBY31" s="443"/>
      <c r="WBZ31" s="443"/>
      <c r="WCA31" s="443"/>
      <c r="WCB31" s="443"/>
      <c r="WCC31" s="443"/>
      <c r="WCD31" s="443"/>
      <c r="WCE31" s="443"/>
      <c r="WCF31" s="443"/>
      <c r="WCG31" s="443"/>
      <c r="WCH31" s="443"/>
      <c r="WCI31" s="443"/>
      <c r="WCJ31" s="443"/>
      <c r="WCK31" s="443"/>
      <c r="WCL31" s="443"/>
      <c r="WCM31" s="443"/>
      <c r="WCN31" s="443"/>
      <c r="WCO31" s="443"/>
      <c r="WCP31" s="443"/>
      <c r="WCQ31" s="443"/>
      <c r="WCR31" s="443"/>
      <c r="WCS31" s="443"/>
      <c r="WCT31" s="443"/>
      <c r="WCU31" s="443"/>
      <c r="WCV31" s="443"/>
      <c r="WCW31" s="443"/>
      <c r="WCX31" s="443"/>
      <c r="WCY31" s="443"/>
      <c r="WCZ31" s="443"/>
      <c r="WDA31" s="443"/>
      <c r="WDB31" s="443"/>
      <c r="WDC31" s="443"/>
      <c r="WDD31" s="443"/>
      <c r="WDE31" s="443"/>
      <c r="WDF31" s="443"/>
      <c r="WDG31" s="443"/>
      <c r="WDH31" s="443"/>
      <c r="WDI31" s="443"/>
      <c r="WDJ31" s="443"/>
      <c r="WDK31" s="443"/>
      <c r="WDL31" s="443"/>
      <c r="WDM31" s="443"/>
      <c r="WDN31" s="443"/>
      <c r="WDO31" s="443"/>
      <c r="WDP31" s="443"/>
      <c r="WDQ31" s="443"/>
      <c r="WDR31" s="443"/>
      <c r="WDS31" s="443"/>
      <c r="WDT31" s="443"/>
      <c r="WDU31" s="443"/>
      <c r="WDV31" s="443"/>
      <c r="WDW31" s="443"/>
      <c r="WDX31" s="443"/>
      <c r="WDY31" s="443"/>
      <c r="WDZ31" s="443"/>
      <c r="WEA31" s="443"/>
      <c r="WEB31" s="443"/>
      <c r="WEC31" s="443"/>
      <c r="WED31" s="443"/>
      <c r="WEE31" s="443"/>
      <c r="WEF31" s="443"/>
      <c r="WEG31" s="443"/>
      <c r="WEH31" s="443"/>
      <c r="WEI31" s="443"/>
      <c r="WEJ31" s="443"/>
      <c r="WEK31" s="443"/>
      <c r="WEL31" s="443"/>
      <c r="WEM31" s="443"/>
      <c r="WEN31" s="443"/>
      <c r="WEO31" s="443"/>
      <c r="WEP31" s="443"/>
      <c r="WEQ31" s="443"/>
      <c r="WER31" s="443"/>
      <c r="WES31" s="443"/>
      <c r="WET31" s="443"/>
      <c r="WEU31" s="443"/>
      <c r="WEV31" s="443"/>
      <c r="WEW31" s="443"/>
      <c r="WEX31" s="443"/>
      <c r="WEY31" s="443"/>
      <c r="WEZ31" s="443"/>
      <c r="WFA31" s="443"/>
      <c r="WFB31" s="443"/>
      <c r="WFC31" s="443"/>
      <c r="WFD31" s="443"/>
      <c r="WFE31" s="443"/>
      <c r="WFF31" s="443"/>
      <c r="WFG31" s="443"/>
      <c r="WFH31" s="443"/>
      <c r="WFI31" s="443"/>
      <c r="WFJ31" s="443"/>
      <c r="WFK31" s="443"/>
      <c r="WFL31" s="443"/>
      <c r="WFM31" s="443"/>
      <c r="WFN31" s="443"/>
      <c r="WFO31" s="443"/>
      <c r="WFP31" s="443"/>
      <c r="WFQ31" s="443"/>
      <c r="WFR31" s="443"/>
      <c r="WFS31" s="443"/>
      <c r="WFT31" s="443"/>
      <c r="WFU31" s="443"/>
      <c r="WFV31" s="443"/>
      <c r="WFW31" s="443"/>
      <c r="WFX31" s="443"/>
      <c r="WFY31" s="443"/>
      <c r="WFZ31" s="443"/>
      <c r="WGA31" s="443"/>
      <c r="WGB31" s="443"/>
      <c r="WGC31" s="443"/>
      <c r="WGD31" s="443"/>
      <c r="WGE31" s="443"/>
      <c r="WGF31" s="443"/>
      <c r="WGG31" s="443"/>
      <c r="WGH31" s="443"/>
      <c r="WGI31" s="443"/>
      <c r="WGJ31" s="443"/>
      <c r="WGK31" s="443"/>
      <c r="WGL31" s="443"/>
      <c r="WGM31" s="443"/>
      <c r="WGN31" s="443"/>
      <c r="WGO31" s="443"/>
      <c r="WGP31" s="443"/>
      <c r="WGQ31" s="443"/>
      <c r="WGR31" s="443"/>
      <c r="WGS31" s="443"/>
      <c r="WGT31" s="443"/>
      <c r="WGU31" s="443"/>
      <c r="WGV31" s="443"/>
      <c r="WGW31" s="443"/>
      <c r="WGX31" s="443"/>
      <c r="WGY31" s="443"/>
      <c r="WGZ31" s="443"/>
      <c r="WHA31" s="443"/>
      <c r="WHB31" s="443"/>
      <c r="WHC31" s="443"/>
      <c r="WHD31" s="443"/>
      <c r="WHE31" s="443"/>
      <c r="WHF31" s="443"/>
      <c r="WHG31" s="443"/>
      <c r="WHH31" s="443"/>
      <c r="WHI31" s="443"/>
      <c r="WHJ31" s="443"/>
      <c r="WHK31" s="443"/>
      <c r="WHL31" s="443"/>
      <c r="WHM31" s="443"/>
      <c r="WHN31" s="443"/>
      <c r="WHO31" s="443"/>
      <c r="WHP31" s="443"/>
      <c r="WHQ31" s="443"/>
      <c r="WHR31" s="443"/>
      <c r="WHS31" s="443"/>
      <c r="WHT31" s="443"/>
      <c r="WHU31" s="443"/>
      <c r="WHV31" s="443"/>
      <c r="WHW31" s="443"/>
      <c r="WHX31" s="443"/>
      <c r="WHY31" s="443"/>
      <c r="WHZ31" s="443"/>
      <c r="WIA31" s="443"/>
      <c r="WIB31" s="443"/>
      <c r="WIC31" s="443"/>
      <c r="WID31" s="443"/>
      <c r="WIE31" s="443"/>
      <c r="WIF31" s="443"/>
      <c r="WIG31" s="443"/>
      <c r="WIH31" s="443"/>
      <c r="WII31" s="443"/>
      <c r="WIJ31" s="443"/>
      <c r="WIK31" s="443"/>
      <c r="WIL31" s="443"/>
      <c r="WIM31" s="443"/>
      <c r="WIN31" s="443"/>
      <c r="WIO31" s="443"/>
      <c r="WIP31" s="443"/>
      <c r="WIQ31" s="443"/>
      <c r="WIR31" s="443"/>
      <c r="WIS31" s="443"/>
      <c r="WIT31" s="443"/>
      <c r="WIU31" s="443"/>
      <c r="WIV31" s="443"/>
      <c r="WIW31" s="443"/>
      <c r="WIX31" s="443"/>
      <c r="WIY31" s="443"/>
      <c r="WIZ31" s="443"/>
      <c r="WJA31" s="443"/>
      <c r="WJB31" s="443"/>
      <c r="WJC31" s="443"/>
      <c r="WJD31" s="443"/>
      <c r="WJE31" s="443"/>
      <c r="WJF31" s="443"/>
      <c r="WJG31" s="443"/>
      <c r="WJH31" s="443"/>
      <c r="WJI31" s="443"/>
      <c r="WJJ31" s="443"/>
      <c r="WJK31" s="443"/>
      <c r="WJL31" s="443"/>
      <c r="WJM31" s="443"/>
      <c r="WJN31" s="443"/>
      <c r="WJO31" s="443"/>
      <c r="WJP31" s="443"/>
      <c r="WJQ31" s="443"/>
      <c r="WJR31" s="443"/>
      <c r="WJS31" s="443"/>
      <c r="WJT31" s="443"/>
      <c r="WJU31" s="443"/>
      <c r="WJV31" s="443"/>
      <c r="WJW31" s="443"/>
      <c r="WJX31" s="443"/>
      <c r="WJY31" s="443"/>
      <c r="WJZ31" s="443"/>
      <c r="WKA31" s="443"/>
      <c r="WKB31" s="443"/>
      <c r="WKC31" s="443"/>
      <c r="WKD31" s="443"/>
      <c r="WKE31" s="443"/>
      <c r="WKF31" s="443"/>
      <c r="WKG31" s="443"/>
      <c r="WKH31" s="443"/>
      <c r="WKI31" s="443"/>
      <c r="WKJ31" s="443"/>
      <c r="WKK31" s="443"/>
      <c r="WKL31" s="443"/>
      <c r="WKM31" s="443"/>
      <c r="WKN31" s="443"/>
      <c r="WKO31" s="443"/>
      <c r="WKP31" s="443"/>
      <c r="WKQ31" s="443"/>
      <c r="WKR31" s="443"/>
      <c r="WKS31" s="443"/>
      <c r="WKT31" s="443"/>
      <c r="WKU31" s="443"/>
      <c r="WKV31" s="443"/>
      <c r="WKW31" s="443"/>
      <c r="WKX31" s="443"/>
      <c r="WKY31" s="443"/>
      <c r="WKZ31" s="443"/>
      <c r="WLA31" s="443"/>
      <c r="WLB31" s="443"/>
      <c r="WLC31" s="443"/>
      <c r="WLD31" s="443"/>
      <c r="WLE31" s="443"/>
      <c r="WLF31" s="443"/>
      <c r="WLG31" s="443"/>
      <c r="WLH31" s="443"/>
      <c r="WLI31" s="443"/>
      <c r="WLJ31" s="443"/>
      <c r="WLK31" s="443"/>
      <c r="WLL31" s="443"/>
      <c r="WLM31" s="443"/>
      <c r="WLN31" s="443"/>
      <c r="WLO31" s="443"/>
      <c r="WLP31" s="443"/>
      <c r="WLQ31" s="443"/>
      <c r="WLR31" s="443"/>
      <c r="WLS31" s="443"/>
      <c r="WLT31" s="443"/>
      <c r="WLU31" s="443"/>
      <c r="WLV31" s="443"/>
      <c r="WLW31" s="443"/>
      <c r="WLX31" s="443"/>
      <c r="WLY31" s="443"/>
      <c r="WLZ31" s="443"/>
      <c r="WMA31" s="443"/>
      <c r="WMB31" s="443"/>
      <c r="WMC31" s="443"/>
      <c r="WMD31" s="443"/>
      <c r="WME31" s="443"/>
      <c r="WMF31" s="443"/>
      <c r="WMG31" s="443"/>
      <c r="WMH31" s="443"/>
      <c r="WMI31" s="443"/>
      <c r="WMJ31" s="443"/>
      <c r="WMK31" s="443"/>
      <c r="WML31" s="443"/>
      <c r="WMM31" s="443"/>
      <c r="WMN31" s="443"/>
      <c r="WMO31" s="443"/>
      <c r="WMP31" s="443"/>
      <c r="WMQ31" s="443"/>
      <c r="WMR31" s="443"/>
      <c r="WMS31" s="443"/>
      <c r="WMT31" s="443"/>
      <c r="WMU31" s="443"/>
      <c r="WMV31" s="443"/>
      <c r="WMW31" s="443"/>
      <c r="WMX31" s="443"/>
      <c r="WMY31" s="443"/>
      <c r="WMZ31" s="443"/>
      <c r="WNA31" s="443"/>
      <c r="WNB31" s="443"/>
      <c r="WNC31" s="443"/>
      <c r="WND31" s="443"/>
      <c r="WNE31" s="443"/>
      <c r="WNF31" s="443"/>
      <c r="WNG31" s="443"/>
      <c r="WNH31" s="443"/>
      <c r="WNI31" s="443"/>
      <c r="WNJ31" s="443"/>
      <c r="WNK31" s="443"/>
      <c r="WNL31" s="443"/>
      <c r="WNM31" s="443"/>
      <c r="WNN31" s="443"/>
      <c r="WNO31" s="443"/>
      <c r="WNP31" s="443"/>
      <c r="WNQ31" s="443"/>
      <c r="WNR31" s="443"/>
      <c r="WNS31" s="443"/>
      <c r="WNT31" s="443"/>
      <c r="WNU31" s="443"/>
      <c r="WNV31" s="443"/>
      <c r="WNW31" s="443"/>
      <c r="WNX31" s="443"/>
      <c r="WNY31" s="443"/>
      <c r="WNZ31" s="443"/>
      <c r="WOA31" s="443"/>
      <c r="WOB31" s="443"/>
      <c r="WOC31" s="443"/>
      <c r="WOD31" s="443"/>
      <c r="WOE31" s="443"/>
      <c r="WOF31" s="443"/>
      <c r="WOG31" s="443"/>
      <c r="WOH31" s="443"/>
      <c r="WOI31" s="443"/>
      <c r="WOJ31" s="443"/>
      <c r="WOK31" s="443"/>
      <c r="WOL31" s="443"/>
      <c r="WOM31" s="443"/>
      <c r="WON31" s="443"/>
      <c r="WOO31" s="443"/>
      <c r="WOP31" s="443"/>
      <c r="WOQ31" s="443"/>
      <c r="WOR31" s="443"/>
      <c r="WOS31" s="443"/>
      <c r="WOT31" s="443"/>
      <c r="WOU31" s="443"/>
      <c r="WOV31" s="443"/>
      <c r="WOW31" s="443"/>
      <c r="WOX31" s="443"/>
      <c r="WOY31" s="443"/>
      <c r="WOZ31" s="443"/>
      <c r="WPA31" s="443"/>
      <c r="WPB31" s="443"/>
      <c r="WPC31" s="443"/>
      <c r="WPD31" s="443"/>
      <c r="WPE31" s="443"/>
      <c r="WPF31" s="443"/>
      <c r="WPG31" s="443"/>
      <c r="WPH31" s="443"/>
      <c r="WPI31" s="443"/>
      <c r="WPJ31" s="443"/>
      <c r="WPK31" s="443"/>
      <c r="WPL31" s="443"/>
      <c r="WPM31" s="443"/>
      <c r="WPN31" s="443"/>
      <c r="WPO31" s="443"/>
      <c r="WPP31" s="443"/>
      <c r="WPQ31" s="443"/>
      <c r="WPR31" s="443"/>
      <c r="WPS31" s="443"/>
      <c r="WPT31" s="443"/>
      <c r="WPU31" s="443"/>
      <c r="WPV31" s="443"/>
      <c r="WPW31" s="443"/>
      <c r="WPX31" s="443"/>
      <c r="WPY31" s="443"/>
      <c r="WPZ31" s="443"/>
      <c r="WQA31" s="443"/>
      <c r="WQB31" s="443"/>
      <c r="WQC31" s="443"/>
      <c r="WQD31" s="443"/>
      <c r="WQE31" s="443"/>
      <c r="WQF31" s="443"/>
      <c r="WQG31" s="443"/>
      <c r="WQH31" s="443"/>
      <c r="WQI31" s="443"/>
      <c r="WQJ31" s="443"/>
      <c r="WQK31" s="443"/>
      <c r="WQL31" s="443"/>
      <c r="WQM31" s="443"/>
      <c r="WQN31" s="443"/>
      <c r="WQO31" s="443"/>
      <c r="WQP31" s="443"/>
      <c r="WQQ31" s="443"/>
      <c r="WQR31" s="443"/>
      <c r="WQS31" s="443"/>
      <c r="WQT31" s="443"/>
      <c r="WQU31" s="443"/>
      <c r="WQV31" s="443"/>
      <c r="WQW31" s="443"/>
      <c r="WQX31" s="443"/>
      <c r="WQY31" s="443"/>
      <c r="WQZ31" s="443"/>
      <c r="WRA31" s="443"/>
      <c r="WRB31" s="443"/>
      <c r="WRC31" s="443"/>
      <c r="WRD31" s="443"/>
      <c r="WRE31" s="443"/>
      <c r="WRF31" s="443"/>
      <c r="WRG31" s="443"/>
      <c r="WRH31" s="443"/>
      <c r="WRI31" s="443"/>
      <c r="WRJ31" s="443"/>
      <c r="WRK31" s="443"/>
      <c r="WRL31" s="443"/>
      <c r="WRM31" s="443"/>
      <c r="WRN31" s="443"/>
      <c r="WRO31" s="443"/>
      <c r="WRP31" s="443"/>
      <c r="WRQ31" s="443"/>
      <c r="WRR31" s="443"/>
      <c r="WRS31" s="443"/>
      <c r="WRT31" s="443"/>
      <c r="WRU31" s="443"/>
      <c r="WRV31" s="443"/>
      <c r="WRW31" s="443"/>
      <c r="WRX31" s="443"/>
      <c r="WRY31" s="443"/>
      <c r="WRZ31" s="443"/>
      <c r="WSA31" s="443"/>
      <c r="WSB31" s="443"/>
      <c r="WSC31" s="443"/>
      <c r="WSD31" s="443"/>
      <c r="WSE31" s="443"/>
      <c r="WSF31" s="443"/>
      <c r="WSG31" s="443"/>
      <c r="WSH31" s="443"/>
      <c r="WSI31" s="443"/>
      <c r="WSJ31" s="443"/>
      <c r="WSK31" s="443"/>
      <c r="WSL31" s="443"/>
      <c r="WSM31" s="443"/>
      <c r="WSN31" s="443"/>
      <c r="WSO31" s="443"/>
      <c r="WSP31" s="443"/>
      <c r="WSQ31" s="443"/>
      <c r="WSR31" s="443"/>
      <c r="WSS31" s="443"/>
      <c r="WST31" s="443"/>
      <c r="WSU31" s="443"/>
      <c r="WSV31" s="443"/>
      <c r="WSW31" s="443"/>
      <c r="WSX31" s="443"/>
      <c r="WSY31" s="443"/>
      <c r="WSZ31" s="443"/>
      <c r="WTA31" s="443"/>
      <c r="WTB31" s="443"/>
      <c r="WTC31" s="443"/>
      <c r="WTD31" s="443"/>
      <c r="WTE31" s="443"/>
      <c r="WTF31" s="443"/>
      <c r="WTG31" s="443"/>
      <c r="WTH31" s="443"/>
      <c r="WTI31" s="443"/>
      <c r="WTJ31" s="443"/>
      <c r="WTK31" s="443"/>
      <c r="WTL31" s="443"/>
      <c r="WTM31" s="443"/>
      <c r="WTN31" s="443"/>
      <c r="WTO31" s="443"/>
      <c r="WTP31" s="443"/>
      <c r="WTQ31" s="443"/>
      <c r="WTR31" s="443"/>
      <c r="WTS31" s="443"/>
      <c r="WTT31" s="443"/>
      <c r="WTU31" s="443"/>
      <c r="WTV31" s="443"/>
      <c r="WTW31" s="443"/>
      <c r="WTX31" s="443"/>
      <c r="WTY31" s="443"/>
      <c r="WTZ31" s="443"/>
      <c r="WUA31" s="443"/>
      <c r="WUB31" s="443"/>
      <c r="WUC31" s="443"/>
      <c r="WUD31" s="443"/>
      <c r="WUE31" s="443"/>
      <c r="WUF31" s="443"/>
      <c r="WUG31" s="443"/>
      <c r="WUH31" s="443"/>
      <c r="WUI31" s="443"/>
      <c r="WUJ31" s="443"/>
      <c r="WUK31" s="443"/>
      <c r="WUL31" s="443"/>
      <c r="WUM31" s="443"/>
      <c r="WUN31" s="443"/>
      <c r="WUO31" s="443"/>
      <c r="WUP31" s="443"/>
      <c r="WUQ31" s="443"/>
      <c r="WUR31" s="443"/>
      <c r="WUS31" s="443"/>
      <c r="WUT31" s="443"/>
      <c r="WUU31" s="443"/>
      <c r="WUV31" s="443"/>
      <c r="WUW31" s="443"/>
      <c r="WUX31" s="443"/>
      <c r="WUY31" s="443"/>
      <c r="WUZ31" s="443"/>
      <c r="WVA31" s="443"/>
      <c r="WVB31" s="443"/>
      <c r="WVC31" s="443"/>
      <c r="WVD31" s="443"/>
      <c r="WVE31" s="443"/>
      <c r="WVF31" s="443"/>
      <c r="WVG31" s="443"/>
      <c r="WVH31" s="443"/>
      <c r="WVI31" s="443"/>
      <c r="WVJ31" s="443"/>
      <c r="WVK31" s="443"/>
      <c r="WVL31" s="443"/>
      <c r="WVM31" s="443"/>
      <c r="WVN31" s="443"/>
      <c r="WVO31" s="443"/>
      <c r="WVP31" s="443"/>
      <c r="WVQ31" s="443"/>
      <c r="WVR31" s="443"/>
      <c r="WVS31" s="443"/>
      <c r="WVT31" s="443"/>
      <c r="WVU31" s="443"/>
      <c r="WVV31" s="443"/>
      <c r="WVW31" s="443"/>
      <c r="WVX31" s="443"/>
      <c r="WVY31" s="443"/>
      <c r="WVZ31" s="443"/>
      <c r="WWA31" s="443"/>
      <c r="WWB31" s="443"/>
      <c r="WWC31" s="443"/>
      <c r="WWD31" s="443"/>
      <c r="WWE31" s="443"/>
      <c r="WWF31" s="443"/>
      <c r="WWG31" s="443"/>
      <c r="WWH31" s="443"/>
      <c r="WWI31" s="443"/>
      <c r="WWJ31" s="443"/>
      <c r="WWK31" s="443"/>
      <c r="WWL31" s="443"/>
      <c r="WWM31" s="443"/>
      <c r="WWN31" s="443"/>
      <c r="WWO31" s="443"/>
      <c r="WWP31" s="443"/>
      <c r="WWQ31" s="443"/>
      <c r="WWR31" s="443"/>
      <c r="WWS31" s="443"/>
      <c r="WWT31" s="443"/>
      <c r="WWU31" s="443"/>
      <c r="WWV31" s="443"/>
      <c r="WWW31" s="443"/>
      <c r="WWX31" s="443"/>
      <c r="WWY31" s="443"/>
      <c r="WWZ31" s="443"/>
      <c r="WXA31" s="443"/>
      <c r="WXB31" s="443"/>
      <c r="WXC31" s="443"/>
      <c r="WXD31" s="443"/>
      <c r="WXE31" s="443"/>
      <c r="WXF31" s="443"/>
      <c r="WXG31" s="443"/>
      <c r="WXH31" s="443"/>
      <c r="WXI31" s="443"/>
      <c r="WXJ31" s="443"/>
      <c r="WXK31" s="443"/>
      <c r="WXL31" s="443"/>
      <c r="WXM31" s="443"/>
      <c r="WXN31" s="443"/>
      <c r="WXO31" s="443"/>
      <c r="WXP31" s="443"/>
      <c r="WXQ31" s="443"/>
      <c r="WXR31" s="443"/>
      <c r="WXS31" s="443"/>
      <c r="WXT31" s="443"/>
      <c r="WXU31" s="443"/>
      <c r="WXV31" s="443"/>
      <c r="WXW31" s="443"/>
      <c r="WXX31" s="443"/>
      <c r="WXY31" s="443"/>
      <c r="WXZ31" s="443"/>
      <c r="WYA31" s="443"/>
      <c r="WYB31" s="443"/>
      <c r="WYC31" s="443"/>
      <c r="WYD31" s="443"/>
      <c r="WYE31" s="443"/>
      <c r="WYF31" s="443"/>
      <c r="WYG31" s="443"/>
      <c r="WYH31" s="443"/>
      <c r="WYI31" s="443"/>
      <c r="WYJ31" s="443"/>
      <c r="WYK31" s="443"/>
      <c r="WYL31" s="443"/>
      <c r="WYM31" s="443"/>
      <c r="WYN31" s="443"/>
      <c r="WYO31" s="443"/>
      <c r="WYP31" s="443"/>
      <c r="WYQ31" s="443"/>
      <c r="WYR31" s="443"/>
      <c r="WYS31" s="443"/>
      <c r="WYT31" s="443"/>
      <c r="WYU31" s="443"/>
      <c r="WYV31" s="443"/>
      <c r="WYW31" s="443"/>
      <c r="WYX31" s="443"/>
      <c r="WYY31" s="443"/>
      <c r="WYZ31" s="443"/>
      <c r="WZA31" s="443"/>
      <c r="WZB31" s="443"/>
      <c r="WZC31" s="443"/>
      <c r="WZD31" s="443"/>
      <c r="WZE31" s="443"/>
      <c r="WZF31" s="443"/>
      <c r="WZG31" s="443"/>
      <c r="WZH31" s="443"/>
      <c r="WZI31" s="443"/>
      <c r="WZJ31" s="443"/>
      <c r="WZK31" s="443"/>
      <c r="WZL31" s="443"/>
      <c r="WZM31" s="443"/>
      <c r="WZN31" s="443"/>
      <c r="WZO31" s="443"/>
      <c r="WZP31" s="443"/>
      <c r="WZQ31" s="443"/>
      <c r="WZR31" s="443"/>
      <c r="WZS31" s="443"/>
      <c r="WZT31" s="443"/>
      <c r="WZU31" s="443"/>
      <c r="WZV31" s="443"/>
      <c r="WZW31" s="443"/>
      <c r="WZX31" s="443"/>
      <c r="WZY31" s="443"/>
      <c r="WZZ31" s="443"/>
      <c r="XAA31" s="443"/>
      <c r="XAB31" s="443"/>
      <c r="XAC31" s="443"/>
      <c r="XAD31" s="443"/>
      <c r="XAE31" s="443"/>
      <c r="XAF31" s="443"/>
      <c r="XAG31" s="443"/>
      <c r="XAH31" s="443"/>
      <c r="XAI31" s="443"/>
      <c r="XAJ31" s="443"/>
      <c r="XAK31" s="443"/>
      <c r="XAL31" s="443"/>
      <c r="XAM31" s="443"/>
      <c r="XAN31" s="443"/>
      <c r="XAO31" s="443"/>
      <c r="XAP31" s="443"/>
      <c r="XAQ31" s="443"/>
      <c r="XAR31" s="443"/>
      <c r="XAS31" s="443"/>
      <c r="XAT31" s="443"/>
      <c r="XAU31" s="443"/>
      <c r="XAV31" s="443"/>
      <c r="XAW31" s="443"/>
      <c r="XAX31" s="443"/>
      <c r="XAY31" s="443"/>
      <c r="XAZ31" s="443"/>
      <c r="XBA31" s="443"/>
      <c r="XBB31" s="443"/>
      <c r="XBC31" s="443"/>
      <c r="XBD31" s="443"/>
      <c r="XBE31" s="443"/>
      <c r="XBF31" s="443"/>
      <c r="XBG31" s="443"/>
      <c r="XBH31" s="443"/>
      <c r="XBI31" s="443"/>
      <c r="XBJ31" s="443"/>
      <c r="XBK31" s="443"/>
      <c r="XBL31" s="443"/>
      <c r="XBM31" s="443"/>
      <c r="XBN31" s="443"/>
      <c r="XBO31" s="443"/>
      <c r="XBP31" s="443"/>
      <c r="XBQ31" s="443"/>
      <c r="XBR31" s="443"/>
      <c r="XBS31" s="443"/>
      <c r="XBT31" s="443"/>
      <c r="XBU31" s="443"/>
      <c r="XBV31" s="443"/>
      <c r="XBW31" s="443"/>
      <c r="XBX31" s="443"/>
      <c r="XBY31" s="443"/>
      <c r="XBZ31" s="443"/>
      <c r="XCA31" s="443"/>
      <c r="XCB31" s="443"/>
      <c r="XCC31" s="443"/>
      <c r="XCD31" s="443"/>
      <c r="XCE31" s="443"/>
      <c r="XCF31" s="443"/>
      <c r="XCG31" s="443"/>
      <c r="XCH31" s="443"/>
      <c r="XCI31" s="443"/>
      <c r="XCJ31" s="443"/>
      <c r="XCK31" s="443"/>
      <c r="XCL31" s="443"/>
      <c r="XCM31" s="443"/>
      <c r="XCN31" s="443"/>
      <c r="XCO31" s="443"/>
      <c r="XCP31" s="443"/>
      <c r="XCQ31" s="443"/>
      <c r="XCR31" s="443"/>
      <c r="XCS31" s="443"/>
      <c r="XCT31" s="443"/>
      <c r="XCU31" s="443"/>
      <c r="XCV31" s="443"/>
      <c r="XCW31" s="443"/>
      <c r="XCX31" s="443"/>
      <c r="XCY31" s="443"/>
      <c r="XCZ31" s="443"/>
      <c r="XDA31" s="443"/>
      <c r="XDB31" s="443"/>
      <c r="XDC31" s="443"/>
      <c r="XDD31" s="443"/>
      <c r="XDE31" s="443"/>
      <c r="XDF31" s="443"/>
      <c r="XDG31" s="443"/>
      <c r="XDH31" s="443"/>
      <c r="XDI31" s="443"/>
      <c r="XDJ31" s="443"/>
      <c r="XDK31" s="443"/>
      <c r="XDL31" s="443"/>
      <c r="XDM31" s="443"/>
      <c r="XDN31" s="443"/>
      <c r="XDO31" s="443"/>
      <c r="XDP31" s="443"/>
      <c r="XDQ31" s="443"/>
      <c r="XDR31" s="443"/>
      <c r="XDS31" s="443"/>
      <c r="XDT31" s="443"/>
      <c r="XDU31" s="443"/>
      <c r="XDV31" s="443"/>
      <c r="XDW31" s="443"/>
      <c r="XDX31" s="443"/>
      <c r="XDY31" s="443"/>
      <c r="XDZ31" s="443"/>
      <c r="XEA31" s="443"/>
      <c r="XEB31" s="443"/>
      <c r="XEC31" s="443"/>
      <c r="XED31" s="443"/>
      <c r="XEE31" s="443"/>
      <c r="XEF31" s="443"/>
      <c r="XEG31" s="443"/>
      <c r="XEH31" s="443"/>
      <c r="XEI31" s="443"/>
      <c r="XEJ31" s="443"/>
      <c r="XEK31" s="443"/>
      <c r="XEL31" s="443"/>
      <c r="XEM31" s="443"/>
      <c r="XEN31" s="443"/>
      <c r="XEO31" s="443"/>
      <c r="XEP31" s="443"/>
      <c r="XEQ31" s="443"/>
      <c r="XER31" s="443"/>
      <c r="XES31" s="443"/>
      <c r="XET31" s="443"/>
      <c r="XEU31" s="443"/>
      <c r="XEV31" s="443"/>
      <c r="XEW31" s="443"/>
      <c r="XEX31" s="443"/>
      <c r="XEY31" s="443"/>
      <c r="XEZ31" s="443"/>
    </row>
    <row r="32" spans="1:16380" x14ac:dyDescent="0.2">
      <c r="A32" s="475"/>
      <c r="B32" s="475"/>
      <c r="C32" s="475"/>
      <c r="D32" s="475"/>
      <c r="E32" s="476"/>
      <c r="F32" s="475"/>
    </row>
    <row r="33" spans="1:10" x14ac:dyDescent="0.2">
      <c r="A33" s="483"/>
      <c r="B33" s="474"/>
      <c r="C33" s="474" t="s">
        <v>666</v>
      </c>
      <c r="D33" s="471"/>
      <c r="E33" s="478" t="s">
        <v>590</v>
      </c>
      <c r="F33" s="477"/>
    </row>
    <row r="34" spans="1:10" ht="14.25" customHeight="1" x14ac:dyDescent="0.2">
      <c r="A34" s="472"/>
      <c r="B34" s="472"/>
      <c r="C34" s="473" t="s">
        <v>649</v>
      </c>
      <c r="D34" s="473"/>
      <c r="E34" s="962" t="s">
        <v>650</v>
      </c>
      <c r="F34" s="962"/>
      <c r="G34" s="962"/>
      <c r="H34" s="962"/>
      <c r="I34" s="962"/>
      <c r="J34" s="687"/>
    </row>
    <row r="35" spans="1:10" x14ac:dyDescent="0.2">
      <c r="A35" s="472"/>
      <c r="B35" s="472"/>
      <c r="C35" s="472"/>
      <c r="D35" s="472"/>
      <c r="E35" s="962"/>
      <c r="F35" s="962"/>
      <c r="G35" s="962"/>
      <c r="H35" s="962"/>
      <c r="I35" s="962"/>
      <c r="J35" s="687"/>
    </row>
    <row r="36" spans="1:10" x14ac:dyDescent="0.2">
      <c r="E36" s="962"/>
      <c r="F36" s="962"/>
      <c r="G36" s="962"/>
      <c r="H36" s="962"/>
      <c r="I36" s="962"/>
      <c r="J36" s="687"/>
    </row>
    <row r="37" spans="1:10" x14ac:dyDescent="0.2">
      <c r="C37" s="427" t="s">
        <v>673</v>
      </c>
      <c r="D37" s="382"/>
      <c r="E37" s="435" t="s">
        <v>672</v>
      </c>
    </row>
  </sheetData>
  <mergeCells count="1">
    <mergeCell ref="E34:I36"/>
  </mergeCells>
  <pageMargins left="0.7" right="0.7" top="0.75" bottom="0.75" header="0.3" footer="0.3"/>
  <pageSetup scale="70" fitToHeight="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5" tint="0.59999389629810485"/>
  </sheetPr>
  <dimension ref="A1:N112"/>
  <sheetViews>
    <sheetView view="pageBreakPreview" zoomScale="80" zoomScaleNormal="110" zoomScaleSheetLayoutView="80" zoomScalePageLayoutView="110" workbookViewId="0">
      <selection activeCell="M87" sqref="M87"/>
    </sheetView>
  </sheetViews>
  <sheetFormatPr defaultColWidth="8.85546875" defaultRowHeight="12.75" x14ac:dyDescent="0.2"/>
  <cols>
    <col min="1" max="1" width="1.7109375" style="366" customWidth="1"/>
    <col min="2" max="4" width="1.85546875" style="317" customWidth="1"/>
    <col min="5" max="5" width="63.85546875" style="317" customWidth="1"/>
    <col min="6" max="6" width="1.7109375" style="317" customWidth="1"/>
    <col min="7" max="7" width="15.7109375" style="317" customWidth="1"/>
    <col min="8" max="8" width="1.7109375" style="317" customWidth="1"/>
    <col min="9" max="9" width="15.7109375" style="317" customWidth="1"/>
    <col min="10" max="10" width="1.7109375" style="317" customWidth="1"/>
    <col min="11" max="11" width="15.7109375" style="317" customWidth="1"/>
    <col min="12" max="12" width="1.7109375" style="317" customWidth="1"/>
    <col min="13" max="13" width="15.7109375" style="317" customWidth="1"/>
    <col min="14" max="14" width="8.85546875" style="366"/>
    <col min="15" max="16384" width="8.85546875" style="317"/>
  </cols>
  <sheetData>
    <row r="1" spans="1:14" s="545" customFormat="1" ht="20.25" customHeight="1" x14ac:dyDescent="0.3">
      <c r="A1" s="376" t="s">
        <v>239</v>
      </c>
      <c r="B1" s="308"/>
      <c r="C1" s="308"/>
      <c r="D1" s="308"/>
      <c r="E1" s="308"/>
      <c r="F1" s="534"/>
      <c r="G1" s="533"/>
      <c r="H1" s="534"/>
      <c r="I1" s="533"/>
      <c r="J1" s="534"/>
      <c r="K1" s="533"/>
      <c r="L1" s="534"/>
      <c r="M1" s="533"/>
    </row>
    <row r="2" spans="1:14" s="546" customFormat="1" ht="20.25" customHeight="1" x14ac:dyDescent="0.3">
      <c r="A2" s="304" t="s">
        <v>332</v>
      </c>
      <c r="B2" s="304"/>
      <c r="C2" s="304"/>
      <c r="D2" s="304"/>
      <c r="E2" s="304"/>
      <c r="F2" s="536"/>
      <c r="G2" s="535"/>
      <c r="H2" s="534"/>
      <c r="I2" s="533"/>
      <c r="J2" s="534"/>
      <c r="K2" s="533"/>
      <c r="L2" s="534"/>
      <c r="M2" s="533"/>
      <c r="N2" s="545"/>
    </row>
    <row r="3" spans="1:14" s="546" customFormat="1" ht="20.25" customHeight="1" x14ac:dyDescent="0.3">
      <c r="A3" s="304" t="s">
        <v>459</v>
      </c>
      <c r="B3" s="305"/>
      <c r="C3" s="305"/>
      <c r="D3" s="305"/>
      <c r="E3" s="305"/>
      <c r="F3" s="538"/>
      <c r="G3" s="539"/>
      <c r="H3" s="534"/>
      <c r="I3" s="533"/>
      <c r="J3" s="534"/>
      <c r="K3" s="533"/>
      <c r="L3" s="534"/>
      <c r="M3" s="533"/>
      <c r="N3" s="545"/>
    </row>
    <row r="4" spans="1:14" s="546" customFormat="1" ht="20.25" customHeight="1" thickBot="1" x14ac:dyDescent="0.35">
      <c r="A4" s="591" t="s">
        <v>574</v>
      </c>
      <c r="B4" s="309"/>
      <c r="C4" s="309"/>
      <c r="D4" s="309"/>
      <c r="E4" s="309"/>
      <c r="F4" s="540"/>
      <c r="G4" s="541"/>
      <c r="H4" s="542"/>
      <c r="I4" s="543"/>
      <c r="J4" s="542"/>
      <c r="K4" s="543"/>
      <c r="L4" s="542"/>
      <c r="M4" s="441" t="s">
        <v>504</v>
      </c>
      <c r="N4" s="545"/>
    </row>
    <row r="5" spans="1:14" ht="14.25" customHeight="1" x14ac:dyDescent="0.25">
      <c r="A5" s="312"/>
      <c r="B5" s="312"/>
      <c r="C5" s="312"/>
      <c r="D5" s="312"/>
      <c r="E5" s="312"/>
      <c r="F5" s="597"/>
      <c r="G5" s="963" t="s">
        <v>560</v>
      </c>
      <c r="H5" s="903"/>
      <c r="I5" s="963" t="s">
        <v>561</v>
      </c>
      <c r="J5" s="903"/>
      <c r="K5" s="313"/>
      <c r="L5" s="315"/>
      <c r="M5" s="313"/>
      <c r="N5" s="315"/>
    </row>
    <row r="6" spans="1:14" ht="14.25" customHeight="1" x14ac:dyDescent="0.25">
      <c r="A6" s="312"/>
      <c r="B6" s="312"/>
      <c r="C6" s="312"/>
      <c r="D6" s="312"/>
      <c r="E6" s="312"/>
      <c r="F6" s="597"/>
      <c r="G6" s="964"/>
      <c r="H6" s="904"/>
      <c r="I6" s="964"/>
      <c r="J6" s="904"/>
      <c r="K6" s="313"/>
      <c r="L6" s="315"/>
      <c r="M6" s="966" t="s">
        <v>687</v>
      </c>
      <c r="N6" s="902"/>
    </row>
    <row r="7" spans="1:14" ht="14.25" customHeight="1" x14ac:dyDescent="0.25">
      <c r="A7" s="312"/>
      <c r="B7" s="312"/>
      <c r="C7" s="312"/>
      <c r="D7" s="312"/>
      <c r="E7" s="312"/>
      <c r="F7" s="597"/>
      <c r="G7" s="964"/>
      <c r="H7" s="904"/>
      <c r="I7" s="964"/>
      <c r="J7" s="904"/>
      <c r="K7" s="966" t="s">
        <v>583</v>
      </c>
      <c r="L7" s="902"/>
      <c r="M7" s="966"/>
      <c r="N7" s="902"/>
    </row>
    <row r="8" spans="1:14" ht="14.25" customHeight="1" x14ac:dyDescent="0.25">
      <c r="A8" s="312"/>
      <c r="B8" s="312"/>
      <c r="C8" s="312"/>
      <c r="D8" s="312"/>
      <c r="E8" s="312"/>
      <c r="F8" s="597"/>
      <c r="G8" s="964"/>
      <c r="H8" s="904"/>
      <c r="I8" s="964"/>
      <c r="J8" s="904"/>
      <c r="K8" s="966"/>
      <c r="L8" s="902"/>
      <c r="M8" s="966"/>
      <c r="N8" s="902"/>
    </row>
    <row r="9" spans="1:14" ht="14.25" customHeight="1" x14ac:dyDescent="0.25">
      <c r="A9" s="312"/>
      <c r="B9" s="312"/>
      <c r="C9" s="312"/>
      <c r="D9" s="312"/>
      <c r="E9" s="312"/>
      <c r="F9" s="597"/>
      <c r="G9" s="964"/>
      <c r="H9" s="904"/>
      <c r="I9" s="964"/>
      <c r="J9" s="904"/>
      <c r="K9" s="966"/>
      <c r="L9" s="902"/>
      <c r="M9" s="966"/>
      <c r="N9" s="902"/>
    </row>
    <row r="10" spans="1:14" ht="14.25" customHeight="1" x14ac:dyDescent="0.25">
      <c r="A10" s="312"/>
      <c r="B10" s="312"/>
      <c r="C10" s="312"/>
      <c r="D10" s="312"/>
      <c r="E10" s="312"/>
      <c r="F10" s="597"/>
      <c r="G10" s="964"/>
      <c r="H10" s="904"/>
      <c r="I10" s="964"/>
      <c r="J10" s="904"/>
      <c r="K10" s="966"/>
      <c r="L10" s="902"/>
      <c r="M10" s="966"/>
      <c r="N10" s="902"/>
    </row>
    <row r="11" spans="1:14" ht="14.25" customHeight="1" x14ac:dyDescent="0.25">
      <c r="A11" s="312"/>
      <c r="B11" s="312"/>
      <c r="C11" s="312"/>
      <c r="D11" s="312"/>
      <c r="E11" s="312"/>
      <c r="F11" s="597"/>
      <c r="G11" s="965"/>
      <c r="H11" s="904"/>
      <c r="I11" s="965"/>
      <c r="J11" s="904"/>
      <c r="K11" s="967"/>
      <c r="L11" s="902"/>
      <c r="M11" s="967"/>
      <c r="N11" s="902"/>
    </row>
    <row r="12" spans="1:14" ht="15" x14ac:dyDescent="0.25">
      <c r="A12" s="667" t="s">
        <v>2</v>
      </c>
      <c r="B12" s="314"/>
      <c r="C12" s="314"/>
      <c r="D12" s="314"/>
      <c r="E12" s="314"/>
      <c r="F12" s="313"/>
      <c r="G12" s="315"/>
      <c r="H12" s="313"/>
      <c r="I12" s="315"/>
      <c r="J12" s="313"/>
      <c r="K12" s="315"/>
      <c r="L12" s="313"/>
      <c r="M12" s="315"/>
    </row>
    <row r="13" spans="1:14" ht="14.25" x14ac:dyDescent="0.2">
      <c r="A13" s="666" t="s">
        <v>62</v>
      </c>
      <c r="B13" s="314"/>
      <c r="C13" s="314"/>
      <c r="D13" s="314"/>
      <c r="E13" s="314"/>
      <c r="F13" s="313"/>
      <c r="G13" s="315"/>
      <c r="H13" s="313"/>
      <c r="I13" s="315"/>
      <c r="J13" s="313"/>
      <c r="K13" s="315"/>
      <c r="L13" s="313"/>
      <c r="M13" s="315"/>
    </row>
    <row r="14" spans="1:14" ht="14.25" x14ac:dyDescent="0.2">
      <c r="A14" s="315"/>
      <c r="B14" s="741" t="s">
        <v>249</v>
      </c>
      <c r="C14" s="741"/>
      <c r="D14" s="741"/>
      <c r="E14" s="314"/>
      <c r="F14" s="313"/>
      <c r="G14" s="810">
        <v>0</v>
      </c>
      <c r="H14" s="905"/>
      <c r="I14" s="810">
        <v>0</v>
      </c>
      <c r="J14" s="905"/>
      <c r="K14" s="810">
        <f t="shared" ref="K14:K27" si="0">SUM(G14:I14)</f>
        <v>0</v>
      </c>
      <c r="L14" s="905"/>
      <c r="M14" s="810">
        <v>0</v>
      </c>
    </row>
    <row r="15" spans="1:14" ht="14.25" x14ac:dyDescent="0.2">
      <c r="A15" s="315"/>
      <c r="B15" s="741" t="s">
        <v>15</v>
      </c>
      <c r="C15" s="741"/>
      <c r="D15" s="741"/>
      <c r="E15" s="314"/>
      <c r="F15" s="313"/>
      <c r="G15" s="828"/>
      <c r="H15" s="909"/>
      <c r="I15" s="828"/>
      <c r="J15" s="909"/>
      <c r="K15" s="828">
        <f t="shared" si="0"/>
        <v>0</v>
      </c>
      <c r="L15" s="909"/>
      <c r="M15" s="828"/>
    </row>
    <row r="16" spans="1:14" ht="14.25" x14ac:dyDescent="0.2">
      <c r="A16" s="315"/>
      <c r="B16" s="741" t="s">
        <v>442</v>
      </c>
      <c r="C16" s="741"/>
      <c r="D16" s="741"/>
      <c r="E16" s="314"/>
      <c r="F16" s="313"/>
      <c r="G16" s="828"/>
      <c r="H16" s="909"/>
      <c r="I16" s="828"/>
      <c r="J16" s="909"/>
      <c r="K16" s="828">
        <f t="shared" si="0"/>
        <v>0</v>
      </c>
      <c r="L16" s="909"/>
      <c r="M16" s="828"/>
    </row>
    <row r="17" spans="1:13" ht="14.25" x14ac:dyDescent="0.2">
      <c r="A17" s="315"/>
      <c r="B17" s="741" t="s">
        <v>468</v>
      </c>
      <c r="C17" s="741"/>
      <c r="D17" s="741"/>
      <c r="E17" s="314"/>
      <c r="F17" s="313"/>
      <c r="G17" s="828"/>
      <c r="H17" s="909"/>
      <c r="I17" s="828"/>
      <c r="J17" s="909"/>
      <c r="K17" s="828">
        <f t="shared" si="0"/>
        <v>0</v>
      </c>
      <c r="L17" s="909"/>
      <c r="M17" s="828"/>
    </row>
    <row r="18" spans="1:13" ht="14.25" x14ac:dyDescent="0.2">
      <c r="A18" s="315"/>
      <c r="B18" s="741" t="s">
        <v>407</v>
      </c>
      <c r="C18" s="741"/>
      <c r="D18" s="741"/>
      <c r="E18" s="314"/>
      <c r="F18" s="313"/>
      <c r="G18" s="910"/>
      <c r="H18" s="911"/>
      <c r="I18" s="910"/>
      <c r="J18" s="911"/>
      <c r="K18" s="828">
        <f t="shared" si="0"/>
        <v>0</v>
      </c>
      <c r="L18" s="911"/>
      <c r="M18" s="910"/>
    </row>
    <row r="19" spans="1:13" ht="14.25" x14ac:dyDescent="0.2">
      <c r="A19" s="315"/>
      <c r="B19" s="315"/>
      <c r="C19" s="741" t="s">
        <v>443</v>
      </c>
      <c r="D19" s="741"/>
      <c r="E19" s="315"/>
      <c r="F19" s="313"/>
      <c r="G19" s="912"/>
      <c r="H19" s="911"/>
      <c r="I19" s="912"/>
      <c r="J19" s="911"/>
      <c r="K19" s="828">
        <f t="shared" si="0"/>
        <v>0</v>
      </c>
      <c r="L19" s="911"/>
      <c r="M19" s="912"/>
    </row>
    <row r="20" spans="1:13" ht="14.25" x14ac:dyDescent="0.2">
      <c r="A20" s="315"/>
      <c r="B20" s="315"/>
      <c r="C20" s="741" t="s">
        <v>389</v>
      </c>
      <c r="D20" s="741"/>
      <c r="E20" s="315"/>
      <c r="F20" s="313"/>
      <c r="G20" s="828"/>
      <c r="H20" s="911"/>
      <c r="I20" s="828"/>
      <c r="J20" s="911"/>
      <c r="K20" s="828">
        <f t="shared" si="0"/>
        <v>0</v>
      </c>
      <c r="L20" s="911"/>
      <c r="M20" s="828"/>
    </row>
    <row r="21" spans="1:13" ht="14.25" x14ac:dyDescent="0.2">
      <c r="A21" s="315"/>
      <c r="B21" s="315"/>
      <c r="C21" s="741" t="s">
        <v>393</v>
      </c>
      <c r="D21" s="741"/>
      <c r="E21" s="315"/>
      <c r="F21" s="313"/>
      <c r="G21" s="828"/>
      <c r="H21" s="911"/>
      <c r="I21" s="828"/>
      <c r="J21" s="911"/>
      <c r="K21" s="828">
        <f t="shared" si="0"/>
        <v>0</v>
      </c>
      <c r="L21" s="911"/>
      <c r="M21" s="828"/>
    </row>
    <row r="22" spans="1:13" ht="14.25" x14ac:dyDescent="0.2">
      <c r="A22" s="315"/>
      <c r="B22" s="315"/>
      <c r="C22" s="741" t="s">
        <v>444</v>
      </c>
      <c r="D22" s="741"/>
      <c r="E22" s="315"/>
      <c r="F22" s="313"/>
      <c r="G22" s="828"/>
      <c r="H22" s="911"/>
      <c r="I22" s="828"/>
      <c r="J22" s="911"/>
      <c r="K22" s="828">
        <f t="shared" si="0"/>
        <v>0</v>
      </c>
      <c r="L22" s="911"/>
      <c r="M22" s="828"/>
    </row>
    <row r="23" spans="1:13" ht="14.25" x14ac:dyDescent="0.2">
      <c r="A23" s="315"/>
      <c r="B23" s="315"/>
      <c r="C23" s="741" t="s">
        <v>331</v>
      </c>
      <c r="D23" s="741"/>
      <c r="E23" s="315"/>
      <c r="F23" s="313"/>
      <c r="G23" s="828"/>
      <c r="H23" s="911"/>
      <c r="I23" s="828"/>
      <c r="J23" s="911"/>
      <c r="K23" s="828">
        <f t="shared" si="0"/>
        <v>0</v>
      </c>
      <c r="L23" s="911"/>
      <c r="M23" s="828"/>
    </row>
    <row r="24" spans="1:13" ht="14.25" x14ac:dyDescent="0.2">
      <c r="A24" s="315"/>
      <c r="B24" s="315"/>
      <c r="C24" s="314" t="s">
        <v>262</v>
      </c>
      <c r="D24" s="314"/>
      <c r="E24" s="315"/>
      <c r="F24" s="313"/>
      <c r="G24" s="828"/>
      <c r="H24" s="911"/>
      <c r="I24" s="828"/>
      <c r="J24" s="911"/>
      <c r="K24" s="828">
        <f t="shared" si="0"/>
        <v>0</v>
      </c>
      <c r="L24" s="911"/>
      <c r="M24" s="828"/>
    </row>
    <row r="25" spans="1:13" ht="14.25" x14ac:dyDescent="0.2">
      <c r="A25" s="315"/>
      <c r="B25" s="742" t="s">
        <v>10</v>
      </c>
      <c r="C25" s="314"/>
      <c r="D25" s="314"/>
      <c r="E25" s="315"/>
      <c r="F25" s="313"/>
      <c r="G25" s="828"/>
      <c r="H25" s="911"/>
      <c r="I25" s="828"/>
      <c r="J25" s="911"/>
      <c r="K25" s="828">
        <f t="shared" si="0"/>
        <v>0</v>
      </c>
      <c r="L25" s="911"/>
      <c r="M25" s="828"/>
    </row>
    <row r="26" spans="1:13" ht="14.25" x14ac:dyDescent="0.2">
      <c r="A26" s="315"/>
      <c r="B26" s="742" t="s">
        <v>4</v>
      </c>
      <c r="C26" s="314"/>
      <c r="D26" s="314"/>
      <c r="E26" s="315"/>
      <c r="F26" s="313"/>
      <c r="G26" s="828"/>
      <c r="H26" s="911"/>
      <c r="I26" s="828"/>
      <c r="J26" s="911"/>
      <c r="K26" s="828">
        <f t="shared" si="0"/>
        <v>0</v>
      </c>
      <c r="L26" s="911"/>
      <c r="M26" s="828"/>
    </row>
    <row r="27" spans="1:13" ht="14.25" x14ac:dyDescent="0.2">
      <c r="A27" s="315"/>
      <c r="B27" s="742" t="s">
        <v>469</v>
      </c>
      <c r="C27" s="630"/>
      <c r="D27" s="630"/>
      <c r="E27" s="315"/>
      <c r="F27" s="313"/>
      <c r="G27" s="913"/>
      <c r="H27" s="914"/>
      <c r="I27" s="913"/>
      <c r="J27" s="914"/>
      <c r="K27" s="913">
        <f t="shared" si="0"/>
        <v>0</v>
      </c>
      <c r="L27" s="914"/>
      <c r="M27" s="913"/>
    </row>
    <row r="28" spans="1:13" ht="14.25" x14ac:dyDescent="0.2">
      <c r="A28" s="315"/>
      <c r="B28" s="314"/>
      <c r="C28" s="314"/>
      <c r="D28" s="314"/>
      <c r="E28" s="315"/>
      <c r="F28" s="313"/>
      <c r="G28" s="910"/>
      <c r="H28" s="914"/>
      <c r="I28" s="910"/>
      <c r="J28" s="914"/>
      <c r="K28" s="910"/>
      <c r="L28" s="914"/>
      <c r="M28" s="910"/>
    </row>
    <row r="29" spans="1:13" ht="14.25" x14ac:dyDescent="0.2">
      <c r="A29" s="315"/>
      <c r="B29" s="315"/>
      <c r="C29" s="630"/>
      <c r="D29" s="314" t="s">
        <v>360</v>
      </c>
      <c r="E29" s="315"/>
      <c r="F29" s="313"/>
      <c r="G29" s="913">
        <f>SUM(G14:G27)</f>
        <v>0</v>
      </c>
      <c r="H29" s="914"/>
      <c r="I29" s="913">
        <f>SUM(I14:I27)</f>
        <v>0</v>
      </c>
      <c r="J29" s="914"/>
      <c r="K29" s="913">
        <f>SUM(K14:K27)</f>
        <v>0</v>
      </c>
      <c r="L29" s="914"/>
      <c r="M29" s="913">
        <f>SUM(M14:M27)</f>
        <v>0</v>
      </c>
    </row>
    <row r="30" spans="1:13" ht="14.25" x14ac:dyDescent="0.2">
      <c r="A30" s="315"/>
      <c r="B30" s="315"/>
      <c r="C30" s="315"/>
      <c r="D30" s="315"/>
      <c r="E30" s="314"/>
      <c r="F30" s="313"/>
      <c r="G30" s="910"/>
      <c r="H30" s="914"/>
      <c r="I30" s="910"/>
      <c r="J30" s="914"/>
      <c r="K30" s="910"/>
      <c r="L30" s="914"/>
      <c r="M30" s="910"/>
    </row>
    <row r="31" spans="1:13" ht="14.25" x14ac:dyDescent="0.2">
      <c r="A31" s="314" t="s">
        <v>63</v>
      </c>
      <c r="B31" s="315"/>
      <c r="C31" s="315"/>
      <c r="D31" s="315"/>
      <c r="E31" s="314"/>
      <c r="F31" s="313"/>
      <c r="G31" s="910"/>
      <c r="H31" s="914"/>
      <c r="I31" s="910"/>
      <c r="J31" s="914"/>
      <c r="K31" s="910"/>
      <c r="L31" s="914"/>
      <c r="M31" s="910"/>
    </row>
    <row r="32" spans="1:13" ht="14.25" x14ac:dyDescent="0.2">
      <c r="A32" s="314"/>
      <c r="B32" s="742" t="s">
        <v>15</v>
      </c>
      <c r="C32" s="315"/>
      <c r="D32" s="315"/>
      <c r="E32" s="314"/>
      <c r="F32" s="313"/>
      <c r="G32" s="910"/>
      <c r="H32" s="914"/>
      <c r="I32" s="910"/>
      <c r="J32" s="914"/>
      <c r="K32" s="828">
        <f t="shared" ref="K32:K39" si="1">SUM(G32:I32)</f>
        <v>0</v>
      </c>
      <c r="L32" s="914"/>
      <c r="M32" s="910"/>
    </row>
    <row r="33" spans="1:13" ht="14.25" x14ac:dyDescent="0.2">
      <c r="A33" s="314"/>
      <c r="B33" s="742" t="s">
        <v>470</v>
      </c>
      <c r="C33" s="315"/>
      <c r="D33" s="315"/>
      <c r="E33" s="314"/>
      <c r="F33" s="313"/>
      <c r="G33" s="910"/>
      <c r="H33" s="914"/>
      <c r="I33" s="910"/>
      <c r="J33" s="914"/>
      <c r="K33" s="828">
        <f t="shared" si="1"/>
        <v>0</v>
      </c>
      <c r="L33" s="914"/>
      <c r="M33" s="910"/>
    </row>
    <row r="34" spans="1:13" ht="14.25" x14ac:dyDescent="0.2">
      <c r="A34" s="314"/>
      <c r="B34" s="742" t="s">
        <v>471</v>
      </c>
      <c r="C34" s="315"/>
      <c r="D34" s="315"/>
      <c r="E34" s="314"/>
      <c r="F34" s="313"/>
      <c r="G34" s="910"/>
      <c r="H34" s="914"/>
      <c r="I34" s="910"/>
      <c r="J34" s="914"/>
      <c r="K34" s="828">
        <f t="shared" si="1"/>
        <v>0</v>
      </c>
      <c r="L34" s="914"/>
      <c r="M34" s="910"/>
    </row>
    <row r="35" spans="1:13" ht="14.25" x14ac:dyDescent="0.2">
      <c r="A35" s="314"/>
      <c r="B35" s="742" t="s">
        <v>472</v>
      </c>
      <c r="C35" s="315"/>
      <c r="D35" s="315"/>
      <c r="E35" s="314"/>
      <c r="F35" s="313"/>
      <c r="G35" s="910"/>
      <c r="H35" s="914"/>
      <c r="I35" s="910"/>
      <c r="J35" s="914"/>
      <c r="K35" s="828">
        <f t="shared" si="1"/>
        <v>0</v>
      </c>
      <c r="L35" s="914"/>
      <c r="M35" s="910"/>
    </row>
    <row r="36" spans="1:13" ht="14.25" x14ac:dyDescent="0.2">
      <c r="A36" s="314"/>
      <c r="B36" s="742" t="s">
        <v>473</v>
      </c>
      <c r="C36" s="315"/>
      <c r="D36" s="315"/>
      <c r="E36" s="314"/>
      <c r="F36" s="313"/>
      <c r="G36" s="910"/>
      <c r="H36" s="914"/>
      <c r="I36" s="910"/>
      <c r="J36" s="914"/>
      <c r="K36" s="828">
        <f t="shared" si="1"/>
        <v>0</v>
      </c>
      <c r="L36" s="914"/>
      <c r="M36" s="910"/>
    </row>
    <row r="37" spans="1:13" ht="14.25" x14ac:dyDescent="0.2">
      <c r="A37" s="314"/>
      <c r="B37" s="742" t="s">
        <v>501</v>
      </c>
      <c r="C37" s="315"/>
      <c r="D37" s="315"/>
      <c r="E37" s="314"/>
      <c r="F37" s="313"/>
      <c r="G37" s="910"/>
      <c r="H37" s="914"/>
      <c r="I37" s="910"/>
      <c r="J37" s="914"/>
      <c r="K37" s="828">
        <f t="shared" si="1"/>
        <v>0</v>
      </c>
      <c r="L37" s="914"/>
      <c r="M37" s="910"/>
    </row>
    <row r="38" spans="1:13" ht="14.25" x14ac:dyDescent="0.2">
      <c r="A38" s="314"/>
      <c r="B38" s="742" t="s">
        <v>474</v>
      </c>
      <c r="C38" s="315"/>
      <c r="D38" s="315"/>
      <c r="E38" s="314"/>
      <c r="F38" s="313"/>
      <c r="G38" s="910"/>
      <c r="H38" s="914"/>
      <c r="I38" s="910"/>
      <c r="J38" s="914"/>
      <c r="K38" s="828">
        <f t="shared" si="1"/>
        <v>0</v>
      </c>
      <c r="L38" s="914"/>
      <c r="M38" s="910"/>
    </row>
    <row r="39" spans="1:13" ht="14.25" x14ac:dyDescent="0.2">
      <c r="A39" s="314"/>
      <c r="B39" s="742" t="s">
        <v>475</v>
      </c>
      <c r="C39" s="315"/>
      <c r="D39" s="315"/>
      <c r="E39" s="314"/>
      <c r="F39" s="313"/>
      <c r="G39" s="913"/>
      <c r="H39" s="914"/>
      <c r="I39" s="913"/>
      <c r="J39" s="914"/>
      <c r="K39" s="913">
        <f t="shared" si="1"/>
        <v>0</v>
      </c>
      <c r="L39" s="914"/>
      <c r="M39" s="913"/>
    </row>
    <row r="40" spans="1:13" ht="14.25" x14ac:dyDescent="0.2">
      <c r="A40" s="314"/>
      <c r="B40" s="315"/>
      <c r="C40" s="315"/>
      <c r="D40" s="315"/>
      <c r="E40" s="314"/>
      <c r="F40" s="313"/>
      <c r="G40" s="910"/>
      <c r="H40" s="914"/>
      <c r="I40" s="910"/>
      <c r="J40" s="914"/>
      <c r="K40" s="910"/>
      <c r="L40" s="914"/>
      <c r="M40" s="910"/>
    </row>
    <row r="41" spans="1:13" ht="14.25" x14ac:dyDescent="0.2">
      <c r="A41" s="741"/>
      <c r="B41" s="741"/>
      <c r="C41" s="630"/>
      <c r="D41" s="657" t="s">
        <v>361</v>
      </c>
      <c r="E41" s="630"/>
      <c r="F41" s="615"/>
      <c r="G41" s="913">
        <f>SUM(G32:G39)</f>
        <v>0</v>
      </c>
      <c r="H41" s="915"/>
      <c r="I41" s="913">
        <f>SUM(I32:I39)</f>
        <v>0</v>
      </c>
      <c r="J41" s="915"/>
      <c r="K41" s="913">
        <f>SUM(K32:K39)</f>
        <v>0</v>
      </c>
      <c r="L41" s="915"/>
      <c r="M41" s="913">
        <f>SUM(M32:M39)</f>
        <v>0</v>
      </c>
    </row>
    <row r="42" spans="1:13" ht="14.25" x14ac:dyDescent="0.2">
      <c r="A42" s="741"/>
      <c r="B42" s="741"/>
      <c r="C42" s="315"/>
      <c r="D42" s="315"/>
      <c r="E42" s="657"/>
      <c r="F42" s="615"/>
      <c r="G42" s="828"/>
      <c r="H42" s="915"/>
      <c r="I42" s="828"/>
      <c r="J42" s="915"/>
      <c r="K42" s="828"/>
      <c r="L42" s="915"/>
      <c r="M42" s="828"/>
    </row>
    <row r="43" spans="1:13" ht="14.25" x14ac:dyDescent="0.2">
      <c r="A43" s="741"/>
      <c r="B43" s="741"/>
      <c r="C43" s="315"/>
      <c r="D43" s="315"/>
      <c r="E43" s="657" t="s">
        <v>5</v>
      </c>
      <c r="F43" s="615"/>
      <c r="G43" s="913">
        <f>G41+G29</f>
        <v>0</v>
      </c>
      <c r="H43" s="915"/>
      <c r="I43" s="913">
        <f>I41+I29</f>
        <v>0</v>
      </c>
      <c r="J43" s="915"/>
      <c r="K43" s="913">
        <f>K41+K29</f>
        <v>0</v>
      </c>
      <c r="L43" s="916"/>
      <c r="M43" s="913">
        <f>M41+M29</f>
        <v>0</v>
      </c>
    </row>
    <row r="44" spans="1:13" ht="14.25" x14ac:dyDescent="0.2">
      <c r="A44" s="741"/>
      <c r="B44" s="741"/>
      <c r="C44" s="741"/>
      <c r="D44" s="741"/>
      <c r="E44" s="741"/>
      <c r="F44" s="615"/>
      <c r="G44" s="917"/>
      <c r="H44" s="915"/>
      <c r="I44" s="917"/>
      <c r="J44" s="915"/>
      <c r="K44" s="917"/>
      <c r="L44" s="915"/>
      <c r="M44" s="917"/>
    </row>
    <row r="45" spans="1:13" ht="15" x14ac:dyDescent="0.25">
      <c r="A45" s="667" t="s">
        <v>118</v>
      </c>
      <c r="B45" s="315"/>
      <c r="C45" s="315"/>
      <c r="D45" s="315"/>
      <c r="E45" s="743"/>
      <c r="F45" s="615"/>
      <c r="G45" s="917"/>
      <c r="H45" s="914"/>
      <c r="I45" s="917"/>
      <c r="J45" s="914"/>
      <c r="K45" s="917"/>
      <c r="L45" s="914"/>
      <c r="M45" s="917"/>
    </row>
    <row r="46" spans="1:13" ht="14.25" x14ac:dyDescent="0.2">
      <c r="A46" s="315" t="s">
        <v>476</v>
      </c>
      <c r="B46" s="315"/>
      <c r="C46" s="315"/>
      <c r="D46" s="315"/>
      <c r="E46" s="743"/>
      <c r="F46" s="615"/>
      <c r="G46" s="917"/>
      <c r="H46" s="914"/>
      <c r="I46" s="917"/>
      <c r="J46" s="914"/>
      <c r="K46" s="828">
        <f>SUM(G46:I46)</f>
        <v>0</v>
      </c>
      <c r="L46" s="914"/>
      <c r="M46" s="917"/>
    </row>
    <row r="47" spans="1:13" ht="14.25" x14ac:dyDescent="0.2">
      <c r="A47" s="315" t="s">
        <v>507</v>
      </c>
      <c r="B47" s="315"/>
      <c r="C47" s="315"/>
      <c r="D47" s="315"/>
      <c r="E47" s="743"/>
      <c r="F47" s="615"/>
      <c r="G47" s="917"/>
      <c r="H47" s="914"/>
      <c r="I47" s="917"/>
      <c r="J47" s="914"/>
      <c r="K47" s="828">
        <f>SUM(G47:I47)</f>
        <v>0</v>
      </c>
      <c r="L47" s="914"/>
      <c r="M47" s="917"/>
    </row>
    <row r="48" spans="1:13" ht="14.25" x14ac:dyDescent="0.2">
      <c r="A48" s="315" t="s">
        <v>564</v>
      </c>
      <c r="B48" s="315"/>
      <c r="C48" s="315"/>
      <c r="D48" s="315"/>
      <c r="E48" s="743"/>
      <c r="F48" s="615"/>
      <c r="G48" s="828"/>
      <c r="H48" s="914"/>
      <c r="I48" s="828"/>
      <c r="J48" s="914"/>
      <c r="K48" s="828">
        <f>SUM(G48:I48)</f>
        <v>0</v>
      </c>
      <c r="L48" s="914"/>
      <c r="M48" s="828"/>
    </row>
    <row r="49" spans="1:13" ht="14.25" x14ac:dyDescent="0.2">
      <c r="A49" s="315" t="s">
        <v>526</v>
      </c>
      <c r="B49" s="315"/>
      <c r="C49" s="314"/>
      <c r="D49" s="314"/>
      <c r="E49" s="315"/>
      <c r="F49" s="313"/>
      <c r="G49" s="913"/>
      <c r="H49" s="914"/>
      <c r="I49" s="913"/>
      <c r="J49" s="914"/>
      <c r="K49" s="913">
        <f>SUM(G49:I49)</f>
        <v>0</v>
      </c>
      <c r="L49" s="914"/>
      <c r="M49" s="913"/>
    </row>
    <row r="50" spans="1:13" ht="14.25" x14ac:dyDescent="0.2">
      <c r="A50" s="315"/>
      <c r="B50" s="314"/>
      <c r="C50" s="314"/>
      <c r="D50" s="314"/>
      <c r="E50" s="315"/>
      <c r="F50" s="313"/>
      <c r="G50" s="910"/>
      <c r="H50" s="914"/>
      <c r="I50" s="910"/>
      <c r="J50" s="914"/>
      <c r="K50" s="910"/>
      <c r="L50" s="914"/>
      <c r="M50" s="910"/>
    </row>
    <row r="51" spans="1:13" ht="14.25" x14ac:dyDescent="0.2">
      <c r="A51" s="315"/>
      <c r="B51" s="315"/>
      <c r="C51" s="314"/>
      <c r="D51" s="314"/>
      <c r="E51" s="315" t="s">
        <v>327</v>
      </c>
      <c r="F51" s="313"/>
      <c r="G51" s="913">
        <f>SUM(G46:G49)</f>
        <v>0</v>
      </c>
      <c r="H51" s="914"/>
      <c r="I51" s="913">
        <f>SUM(I46:I49)</f>
        <v>0</v>
      </c>
      <c r="J51" s="914"/>
      <c r="K51" s="913">
        <f>SUM(K46:K49)</f>
        <v>0</v>
      </c>
      <c r="L51" s="914"/>
      <c r="M51" s="913">
        <f>SUM(M46:M49)</f>
        <v>0</v>
      </c>
    </row>
    <row r="52" spans="1:13" ht="14.25" x14ac:dyDescent="0.2">
      <c r="A52" s="666"/>
      <c r="B52" s="315"/>
      <c r="C52" s="315"/>
      <c r="D52" s="315"/>
      <c r="E52" s="743"/>
      <c r="F52" s="615"/>
      <c r="G52" s="917"/>
      <c r="H52" s="914"/>
      <c r="I52" s="917"/>
      <c r="J52" s="914"/>
      <c r="K52" s="917"/>
      <c r="L52" s="914"/>
      <c r="M52" s="917"/>
    </row>
    <row r="53" spans="1:13" ht="15" x14ac:dyDescent="0.25">
      <c r="A53" s="667" t="s">
        <v>326</v>
      </c>
      <c r="B53" s="743"/>
      <c r="C53" s="743"/>
      <c r="D53" s="743"/>
      <c r="E53" s="743"/>
      <c r="F53" s="615"/>
      <c r="G53" s="918"/>
      <c r="H53" s="909"/>
      <c r="I53" s="918"/>
      <c r="J53" s="909"/>
      <c r="K53" s="918"/>
      <c r="L53" s="909"/>
      <c r="M53" s="918"/>
    </row>
    <row r="54" spans="1:13" ht="14.25" x14ac:dyDescent="0.2">
      <c r="A54" s="666" t="s">
        <v>378</v>
      </c>
      <c r="B54" s="743"/>
      <c r="C54" s="743"/>
      <c r="D54" s="743"/>
      <c r="E54" s="743"/>
      <c r="F54" s="615"/>
      <c r="G54" s="918"/>
      <c r="H54" s="909"/>
      <c r="I54" s="918"/>
      <c r="J54" s="909"/>
      <c r="K54" s="918"/>
      <c r="L54" s="909"/>
      <c r="M54" s="918"/>
    </row>
    <row r="55" spans="1:13" ht="14.25" x14ac:dyDescent="0.2">
      <c r="A55" s="315"/>
      <c r="B55" s="666" t="s">
        <v>60</v>
      </c>
      <c r="C55" s="666"/>
      <c r="D55" s="666"/>
      <c r="E55" s="743"/>
      <c r="F55" s="615"/>
      <c r="G55" s="828"/>
      <c r="H55" s="909"/>
      <c r="I55" s="828"/>
      <c r="J55" s="909"/>
      <c r="K55" s="828">
        <f t="shared" ref="K55:K64" si="2">SUM(G55:I55)</f>
        <v>0</v>
      </c>
      <c r="L55" s="909"/>
      <c r="M55" s="828"/>
    </row>
    <row r="56" spans="1:13" ht="14.25" x14ac:dyDescent="0.2">
      <c r="A56" s="315"/>
      <c r="B56" s="666" t="s">
        <v>381</v>
      </c>
      <c r="C56" s="666"/>
      <c r="D56" s="666"/>
      <c r="E56" s="743"/>
      <c r="F56" s="615"/>
      <c r="G56" s="828"/>
      <c r="H56" s="909"/>
      <c r="I56" s="828"/>
      <c r="J56" s="909"/>
      <c r="K56" s="828">
        <f t="shared" si="2"/>
        <v>0</v>
      </c>
      <c r="L56" s="909"/>
      <c r="M56" s="828"/>
    </row>
    <row r="57" spans="1:13" ht="14.25" x14ac:dyDescent="0.2">
      <c r="A57" s="315"/>
      <c r="B57" s="666" t="s">
        <v>445</v>
      </c>
      <c r="C57" s="666"/>
      <c r="D57" s="666"/>
      <c r="E57" s="743"/>
      <c r="F57" s="615"/>
      <c r="G57" s="828"/>
      <c r="H57" s="909"/>
      <c r="I57" s="828"/>
      <c r="J57" s="909"/>
      <c r="K57" s="828">
        <f t="shared" si="2"/>
        <v>0</v>
      </c>
      <c r="L57" s="909"/>
      <c r="M57" s="828"/>
    </row>
    <row r="58" spans="1:13" ht="14.25" x14ac:dyDescent="0.2">
      <c r="A58" s="315"/>
      <c r="B58" s="666" t="s">
        <v>11</v>
      </c>
      <c r="C58" s="666"/>
      <c r="D58" s="666"/>
      <c r="E58" s="743"/>
      <c r="F58" s="615"/>
      <c r="G58" s="828"/>
      <c r="H58" s="909"/>
      <c r="I58" s="828"/>
      <c r="J58" s="909"/>
      <c r="K58" s="828">
        <f t="shared" si="2"/>
        <v>0</v>
      </c>
      <c r="L58" s="909"/>
      <c r="M58" s="828"/>
    </row>
    <row r="59" spans="1:13" ht="14.25" x14ac:dyDescent="0.2">
      <c r="A59" s="315"/>
      <c r="B59" s="666" t="s">
        <v>7</v>
      </c>
      <c r="C59" s="666"/>
      <c r="D59" s="666"/>
      <c r="E59" s="743"/>
      <c r="F59" s="615"/>
      <c r="G59" s="828"/>
      <c r="H59" s="909"/>
      <c r="I59" s="828"/>
      <c r="J59" s="909"/>
      <c r="K59" s="828">
        <f t="shared" si="2"/>
        <v>0</v>
      </c>
      <c r="L59" s="909"/>
      <c r="M59" s="828"/>
    </row>
    <row r="60" spans="1:13" ht="14.25" x14ac:dyDescent="0.2">
      <c r="A60" s="315"/>
      <c r="B60" s="666" t="s">
        <v>382</v>
      </c>
      <c r="C60" s="666"/>
      <c r="D60" s="666"/>
      <c r="E60" s="743"/>
      <c r="F60" s="615"/>
      <c r="G60" s="828"/>
      <c r="H60" s="909"/>
      <c r="I60" s="828"/>
      <c r="J60" s="909"/>
      <c r="K60" s="828">
        <f t="shared" si="2"/>
        <v>0</v>
      </c>
      <c r="L60" s="909"/>
      <c r="M60" s="828"/>
    </row>
    <row r="61" spans="1:13" ht="14.25" x14ac:dyDescent="0.2">
      <c r="A61" s="315"/>
      <c r="B61" s="666" t="s">
        <v>111</v>
      </c>
      <c r="C61" s="666"/>
      <c r="D61" s="666"/>
      <c r="E61" s="743"/>
      <c r="F61" s="615"/>
      <c r="G61" s="830"/>
      <c r="H61" s="830"/>
      <c r="I61" s="830"/>
      <c r="J61" s="830"/>
      <c r="K61" s="828">
        <f t="shared" si="2"/>
        <v>0</v>
      </c>
      <c r="L61" s="830"/>
      <c r="M61" s="830"/>
    </row>
    <row r="62" spans="1:13" ht="14.25" x14ac:dyDescent="0.2">
      <c r="A62" s="315"/>
      <c r="B62" s="666" t="s">
        <v>446</v>
      </c>
      <c r="C62" s="666"/>
      <c r="D62" s="666"/>
      <c r="E62" s="743"/>
      <c r="F62" s="615"/>
      <c r="G62" s="828"/>
      <c r="H62" s="909"/>
      <c r="I62" s="828"/>
      <c r="J62" s="909"/>
      <c r="K62" s="828">
        <f t="shared" si="2"/>
        <v>0</v>
      </c>
      <c r="L62" s="909"/>
      <c r="M62" s="828"/>
    </row>
    <row r="63" spans="1:13" ht="14.25" x14ac:dyDescent="0.2">
      <c r="A63" s="315"/>
      <c r="B63" s="742" t="s">
        <v>477</v>
      </c>
      <c r="C63" s="666"/>
      <c r="D63" s="666"/>
      <c r="E63" s="743"/>
      <c r="F63" s="615"/>
      <c r="G63" s="828"/>
      <c r="H63" s="909"/>
      <c r="I63" s="828"/>
      <c r="J63" s="909"/>
      <c r="K63" s="828">
        <f t="shared" si="2"/>
        <v>0</v>
      </c>
      <c r="L63" s="909"/>
      <c r="M63" s="828"/>
    </row>
    <row r="64" spans="1:13" ht="14.25" x14ac:dyDescent="0.2">
      <c r="A64" s="315"/>
      <c r="B64" s="742" t="s">
        <v>502</v>
      </c>
      <c r="C64" s="666"/>
      <c r="D64" s="666"/>
      <c r="E64" s="743"/>
      <c r="F64" s="615"/>
      <c r="G64" s="913"/>
      <c r="H64" s="909"/>
      <c r="I64" s="913"/>
      <c r="J64" s="909"/>
      <c r="K64" s="913">
        <f t="shared" si="2"/>
        <v>0</v>
      </c>
      <c r="L64" s="909"/>
      <c r="M64" s="913"/>
    </row>
    <row r="65" spans="1:13" ht="14.25" x14ac:dyDescent="0.2">
      <c r="A65" s="666"/>
      <c r="B65" s="743"/>
      <c r="C65" s="743"/>
      <c r="D65" s="743"/>
      <c r="E65" s="743"/>
      <c r="F65" s="615"/>
      <c r="G65" s="918"/>
      <c r="H65" s="909"/>
      <c r="I65" s="918"/>
      <c r="J65" s="909"/>
      <c r="K65" s="918"/>
      <c r="L65" s="909"/>
      <c r="M65" s="918"/>
    </row>
    <row r="66" spans="1:13" ht="14.25" x14ac:dyDescent="0.2">
      <c r="A66" s="315"/>
      <c r="B66" s="743"/>
      <c r="C66" s="666"/>
      <c r="D66" s="666" t="s">
        <v>383</v>
      </c>
      <c r="E66" s="315"/>
      <c r="F66" s="615"/>
      <c r="G66" s="913">
        <f>SUM(G55:G65)</f>
        <v>0</v>
      </c>
      <c r="H66" s="909"/>
      <c r="I66" s="913">
        <f>SUM(I55:I65)</f>
        <v>0</v>
      </c>
      <c r="J66" s="909"/>
      <c r="K66" s="913">
        <f>SUM(K55:K64)</f>
        <v>0</v>
      </c>
      <c r="L66" s="909"/>
      <c r="M66" s="913">
        <f>SUM(M55:M65)</f>
        <v>0</v>
      </c>
    </row>
    <row r="67" spans="1:13" ht="14.25" x14ac:dyDescent="0.2">
      <c r="A67" s="315"/>
      <c r="B67" s="743"/>
      <c r="C67" s="743"/>
      <c r="D67" s="743"/>
      <c r="E67" s="666"/>
      <c r="F67" s="615"/>
      <c r="G67" s="918"/>
      <c r="H67" s="909"/>
      <c r="I67" s="918"/>
      <c r="J67" s="909"/>
      <c r="K67" s="918"/>
      <c r="L67" s="909"/>
      <c r="M67" s="918"/>
    </row>
    <row r="68" spans="1:13" ht="14.25" x14ac:dyDescent="0.2">
      <c r="A68" s="666" t="s">
        <v>384</v>
      </c>
      <c r="B68" s="743"/>
      <c r="C68" s="743"/>
      <c r="D68" s="743"/>
      <c r="E68" s="743"/>
      <c r="F68" s="615"/>
      <c r="G68" s="918"/>
      <c r="H68" s="909"/>
      <c r="I68" s="918"/>
      <c r="J68" s="909"/>
      <c r="K68" s="918"/>
      <c r="L68" s="909"/>
      <c r="M68" s="918"/>
    </row>
    <row r="69" spans="1:13" ht="14.25" x14ac:dyDescent="0.2">
      <c r="A69" s="666"/>
      <c r="B69" s="666" t="s">
        <v>565</v>
      </c>
      <c r="C69" s="743"/>
      <c r="D69" s="743"/>
      <c r="E69" s="743"/>
      <c r="F69" s="615"/>
      <c r="G69" s="918"/>
      <c r="H69" s="909"/>
      <c r="I69" s="918"/>
      <c r="J69" s="909"/>
      <c r="K69" s="918"/>
      <c r="L69" s="909"/>
      <c r="M69" s="918"/>
    </row>
    <row r="70" spans="1:13" ht="14.25" x14ac:dyDescent="0.2">
      <c r="A70" s="666"/>
      <c r="B70" s="659" t="s">
        <v>503</v>
      </c>
      <c r="C70" s="743"/>
      <c r="D70" s="743"/>
      <c r="E70" s="743"/>
      <c r="F70" s="615"/>
      <c r="G70" s="918"/>
      <c r="H70" s="909"/>
      <c r="I70" s="918"/>
      <c r="J70" s="909"/>
      <c r="K70" s="828">
        <f>SUM(G70:I70)</f>
        <v>0</v>
      </c>
      <c r="L70" s="909"/>
      <c r="M70" s="918"/>
    </row>
    <row r="71" spans="1:13" ht="14.25" x14ac:dyDescent="0.2">
      <c r="A71" s="315"/>
      <c r="B71" s="666" t="s">
        <v>382</v>
      </c>
      <c r="C71" s="666"/>
      <c r="D71" s="666"/>
      <c r="E71" s="743"/>
      <c r="F71" s="615"/>
      <c r="G71" s="828"/>
      <c r="H71" s="828"/>
      <c r="I71" s="828"/>
      <c r="J71" s="828"/>
      <c r="K71" s="828">
        <f>SUM(G71:I71)</f>
        <v>0</v>
      </c>
      <c r="L71" s="828"/>
      <c r="M71" s="828"/>
    </row>
    <row r="72" spans="1:13" ht="14.25" x14ac:dyDescent="0.2">
      <c r="A72" s="315"/>
      <c r="B72" s="666" t="s">
        <v>385</v>
      </c>
      <c r="C72" s="666"/>
      <c r="D72" s="666"/>
      <c r="E72" s="743"/>
      <c r="F72" s="615"/>
      <c r="G72" s="828"/>
      <c r="H72" s="828"/>
      <c r="I72" s="828"/>
      <c r="J72" s="828"/>
      <c r="K72" s="828">
        <f>SUM(G72:I72)</f>
        <v>0</v>
      </c>
      <c r="L72" s="828"/>
      <c r="M72" s="828"/>
    </row>
    <row r="73" spans="1:13" ht="14.25" x14ac:dyDescent="0.2">
      <c r="A73" s="315"/>
      <c r="B73" s="666" t="s">
        <v>451</v>
      </c>
      <c r="C73" s="666"/>
      <c r="D73" s="666"/>
      <c r="E73" s="743"/>
      <c r="F73" s="615"/>
      <c r="G73" s="913"/>
      <c r="H73" s="909"/>
      <c r="I73" s="913"/>
      <c r="J73" s="909"/>
      <c r="K73" s="913">
        <f>SUM(G73:I73)</f>
        <v>0</v>
      </c>
      <c r="L73" s="909"/>
      <c r="M73" s="913"/>
    </row>
    <row r="74" spans="1:13" ht="14.25" x14ac:dyDescent="0.2">
      <c r="A74" s="666"/>
      <c r="B74" s="743"/>
      <c r="C74" s="743"/>
      <c r="D74" s="743"/>
      <c r="E74" s="743"/>
      <c r="F74" s="615"/>
      <c r="G74" s="918"/>
      <c r="H74" s="909"/>
      <c r="I74" s="918"/>
      <c r="J74" s="909"/>
      <c r="K74" s="918"/>
      <c r="L74" s="909"/>
      <c r="M74" s="918"/>
    </row>
    <row r="75" spans="1:13" ht="14.25" x14ac:dyDescent="0.2">
      <c r="A75" s="315"/>
      <c r="B75" s="315"/>
      <c r="C75" s="666"/>
      <c r="D75" s="666" t="s">
        <v>439</v>
      </c>
      <c r="E75" s="315"/>
      <c r="F75" s="615"/>
      <c r="G75" s="913">
        <f>SUM(G69:G73)</f>
        <v>0</v>
      </c>
      <c r="H75" s="914"/>
      <c r="I75" s="913">
        <f>SUM(I69:I73)</f>
        <v>0</v>
      </c>
      <c r="J75" s="914"/>
      <c r="K75" s="913">
        <f>SUM(K69:K73)</f>
        <v>0</v>
      </c>
      <c r="L75" s="914"/>
      <c r="M75" s="913">
        <f>SUM(M69:M73)</f>
        <v>0</v>
      </c>
    </row>
    <row r="76" spans="1:13" ht="14.25" x14ac:dyDescent="0.2">
      <c r="A76" s="315"/>
      <c r="B76" s="315"/>
      <c r="C76" s="315"/>
      <c r="D76" s="315"/>
      <c r="E76" s="666"/>
      <c r="F76" s="615"/>
      <c r="G76" s="917"/>
      <c r="H76" s="914"/>
      <c r="I76" s="917"/>
      <c r="J76" s="914"/>
      <c r="K76" s="917"/>
      <c r="L76" s="914"/>
      <c r="M76" s="917"/>
    </row>
    <row r="77" spans="1:13" ht="14.25" x14ac:dyDescent="0.2">
      <c r="A77" s="666"/>
      <c r="B77" s="315"/>
      <c r="C77" s="315"/>
      <c r="D77" s="315"/>
      <c r="E77" s="741" t="s">
        <v>8</v>
      </c>
      <c r="F77" s="615"/>
      <c r="G77" s="913">
        <f>G66+G75</f>
        <v>0</v>
      </c>
      <c r="H77" s="915"/>
      <c r="I77" s="913">
        <f>(I66+I75)</f>
        <v>0</v>
      </c>
      <c r="J77" s="915"/>
      <c r="K77" s="913">
        <f>(K66+K75)</f>
        <v>0</v>
      </c>
      <c r="L77" s="915"/>
      <c r="M77" s="913">
        <f>(M66+M75)</f>
        <v>0</v>
      </c>
    </row>
    <row r="78" spans="1:13" ht="14.25" x14ac:dyDescent="0.2">
      <c r="A78" s="666"/>
      <c r="B78" s="315"/>
      <c r="C78" s="315"/>
      <c r="D78" s="315"/>
      <c r="E78" s="741"/>
      <c r="F78" s="615"/>
      <c r="G78" s="917"/>
      <c r="H78" s="915"/>
      <c r="I78" s="917"/>
      <c r="J78" s="915"/>
      <c r="K78" s="917"/>
      <c r="L78" s="915"/>
      <c r="M78" s="917"/>
    </row>
    <row r="79" spans="1:13" ht="15" x14ac:dyDescent="0.25">
      <c r="A79" s="667" t="s">
        <v>119</v>
      </c>
      <c r="B79" s="315"/>
      <c r="C79" s="315"/>
      <c r="D79" s="315"/>
      <c r="E79" s="743"/>
      <c r="F79" s="615"/>
      <c r="G79" s="917"/>
      <c r="H79" s="914"/>
      <c r="I79" s="917"/>
      <c r="J79" s="914"/>
      <c r="K79" s="917"/>
      <c r="L79" s="914"/>
      <c r="M79" s="917"/>
    </row>
    <row r="80" spans="1:13" ht="14.25" x14ac:dyDescent="0.2">
      <c r="A80" s="315" t="s">
        <v>553</v>
      </c>
      <c r="B80" s="315"/>
      <c r="C80" s="315"/>
      <c r="D80" s="315"/>
      <c r="E80" s="743"/>
      <c r="F80" s="615"/>
      <c r="G80" s="828"/>
      <c r="H80" s="914"/>
      <c r="I80" s="828"/>
      <c r="J80" s="914"/>
      <c r="K80" s="828">
        <f>SUM(G80:I80)</f>
        <v>0</v>
      </c>
      <c r="L80" s="914"/>
      <c r="M80" s="828"/>
    </row>
    <row r="81" spans="1:13" ht="14.25" x14ac:dyDescent="0.2">
      <c r="A81" s="315" t="s">
        <v>527</v>
      </c>
      <c r="B81" s="315"/>
      <c r="C81" s="314"/>
      <c r="D81" s="314"/>
      <c r="E81" s="315"/>
      <c r="F81" s="313"/>
      <c r="G81" s="913"/>
      <c r="H81" s="914"/>
      <c r="I81" s="913"/>
      <c r="J81" s="914"/>
      <c r="K81" s="913">
        <f>SUM(G81:I81)</f>
        <v>0</v>
      </c>
      <c r="L81" s="914"/>
      <c r="M81" s="913"/>
    </row>
    <row r="82" spans="1:13" ht="14.25" x14ac:dyDescent="0.2">
      <c r="A82" s="315"/>
      <c r="B82" s="314"/>
      <c r="C82" s="314"/>
      <c r="D82" s="314"/>
      <c r="E82" s="315"/>
      <c r="F82" s="313"/>
      <c r="G82" s="910"/>
      <c r="H82" s="914"/>
      <c r="I82" s="910"/>
      <c r="J82" s="914"/>
      <c r="K82" s="910"/>
      <c r="L82" s="914"/>
      <c r="M82" s="910"/>
    </row>
    <row r="83" spans="1:13" ht="14.25" x14ac:dyDescent="0.2">
      <c r="A83" s="315"/>
      <c r="B83" s="315"/>
      <c r="C83" s="314"/>
      <c r="D83" s="314"/>
      <c r="E83" s="315" t="s">
        <v>120</v>
      </c>
      <c r="F83" s="313"/>
      <c r="G83" s="913">
        <f>SUM(G80:G81)</f>
        <v>0</v>
      </c>
      <c r="H83" s="914"/>
      <c r="I83" s="913">
        <f>SUM(I80:I81)</f>
        <v>0</v>
      </c>
      <c r="J83" s="914"/>
      <c r="K83" s="913">
        <f>SUM(K80:K81)</f>
        <v>0</v>
      </c>
      <c r="L83" s="914"/>
      <c r="M83" s="913">
        <f>SUM(M80:M81)</f>
        <v>0</v>
      </c>
    </row>
    <row r="84" spans="1:13" ht="14.25" x14ac:dyDescent="0.2">
      <c r="A84" s="666"/>
      <c r="B84" s="315"/>
      <c r="C84" s="315"/>
      <c r="D84" s="315"/>
      <c r="E84" s="743"/>
      <c r="F84" s="615"/>
      <c r="G84" s="910"/>
      <c r="H84" s="914"/>
      <c r="I84" s="910"/>
      <c r="J84" s="914"/>
      <c r="K84" s="910"/>
      <c r="L84" s="914"/>
      <c r="M84" s="910"/>
    </row>
    <row r="85" spans="1:13" ht="15" x14ac:dyDescent="0.25">
      <c r="A85" s="667" t="s">
        <v>341</v>
      </c>
      <c r="B85" s="667"/>
      <c r="C85" s="667"/>
      <c r="D85" s="667"/>
      <c r="E85" s="667"/>
      <c r="F85" s="668"/>
      <c r="G85" s="919"/>
      <c r="H85" s="920"/>
      <c r="I85" s="919"/>
      <c r="J85" s="920"/>
      <c r="K85" s="919"/>
      <c r="L85" s="920"/>
      <c r="M85" s="919"/>
    </row>
    <row r="86" spans="1:13" ht="15" x14ac:dyDescent="0.25">
      <c r="A86" s="666" t="s">
        <v>688</v>
      </c>
      <c r="B86" s="667"/>
      <c r="C86" s="667"/>
      <c r="D86" s="667"/>
      <c r="E86" s="667"/>
      <c r="F86" s="668"/>
      <c r="G86" s="919"/>
      <c r="H86" s="920"/>
      <c r="I86" s="919"/>
      <c r="J86" s="920"/>
      <c r="K86" s="828">
        <f t="shared" ref="K86:K94" si="3">SUM(G86:I86)</f>
        <v>0</v>
      </c>
      <c r="L86" s="920"/>
      <c r="M86" s="919"/>
    </row>
    <row r="87" spans="1:13" ht="15" x14ac:dyDescent="0.25">
      <c r="A87" s="666" t="s">
        <v>512</v>
      </c>
      <c r="B87" s="667"/>
      <c r="C87" s="667"/>
      <c r="D87" s="667"/>
      <c r="E87" s="667"/>
      <c r="F87" s="668"/>
      <c r="G87" s="826"/>
      <c r="H87" s="827"/>
      <c r="I87" s="828"/>
      <c r="J87" s="827"/>
      <c r="K87" s="828">
        <f t="shared" si="3"/>
        <v>0</v>
      </c>
      <c r="L87" s="827"/>
      <c r="M87" s="828"/>
    </row>
    <row r="88" spans="1:13" ht="15" x14ac:dyDescent="0.25">
      <c r="A88" s="666"/>
      <c r="B88" s="666" t="s">
        <v>521</v>
      </c>
      <c r="C88" s="667"/>
      <c r="D88" s="667"/>
      <c r="E88" s="667"/>
      <c r="F88" s="668"/>
      <c r="G88" s="826"/>
      <c r="H88" s="827"/>
      <c r="I88" s="828"/>
      <c r="J88" s="827"/>
      <c r="K88" s="828"/>
      <c r="L88" s="827"/>
      <c r="M88" s="828"/>
    </row>
    <row r="89" spans="1:13" ht="15" x14ac:dyDescent="0.25">
      <c r="A89" s="666"/>
      <c r="B89" s="630"/>
      <c r="C89" s="670" t="s">
        <v>523</v>
      </c>
      <c r="D89" s="667"/>
      <c r="E89" s="667"/>
      <c r="F89" s="668"/>
      <c r="G89" s="826"/>
      <c r="H89" s="827"/>
      <c r="I89" s="828"/>
      <c r="J89" s="827"/>
      <c r="K89" s="828">
        <f t="shared" si="3"/>
        <v>0</v>
      </c>
      <c r="L89" s="827"/>
      <c r="M89" s="828"/>
    </row>
    <row r="90" spans="1:13" ht="15" x14ac:dyDescent="0.25">
      <c r="A90" s="666"/>
      <c r="B90" s="630"/>
      <c r="C90" s="670" t="s">
        <v>524</v>
      </c>
      <c r="D90" s="667"/>
      <c r="E90" s="667"/>
      <c r="F90" s="668"/>
      <c r="G90" s="826"/>
      <c r="H90" s="827"/>
      <c r="I90" s="828"/>
      <c r="J90" s="827"/>
      <c r="K90" s="828">
        <f t="shared" si="3"/>
        <v>0</v>
      </c>
      <c r="L90" s="827"/>
      <c r="M90" s="828"/>
    </row>
    <row r="91" spans="1:13" ht="15" x14ac:dyDescent="0.25">
      <c r="A91" s="666"/>
      <c r="B91" s="666" t="s">
        <v>522</v>
      </c>
      <c r="C91" s="667"/>
      <c r="D91" s="667"/>
      <c r="E91" s="667"/>
      <c r="F91" s="668"/>
      <c r="G91" s="826"/>
      <c r="H91" s="827"/>
      <c r="I91" s="828"/>
      <c r="J91" s="827"/>
      <c r="K91" s="828"/>
      <c r="L91" s="827"/>
      <c r="M91" s="828"/>
    </row>
    <row r="92" spans="1:13" ht="15" x14ac:dyDescent="0.25">
      <c r="A92" s="666"/>
      <c r="B92" s="630"/>
      <c r="C92" s="670" t="s">
        <v>523</v>
      </c>
      <c r="D92" s="667"/>
      <c r="E92" s="667"/>
      <c r="F92" s="668"/>
      <c r="G92" s="826"/>
      <c r="H92" s="827"/>
      <c r="I92" s="828"/>
      <c r="J92" s="827"/>
      <c r="K92" s="828">
        <f t="shared" si="3"/>
        <v>0</v>
      </c>
      <c r="L92" s="827"/>
      <c r="M92" s="828"/>
    </row>
    <row r="93" spans="1:13" ht="15" x14ac:dyDescent="0.25">
      <c r="A93" s="666"/>
      <c r="B93" s="630"/>
      <c r="C93" s="670" t="s">
        <v>524</v>
      </c>
      <c r="D93" s="667"/>
      <c r="E93" s="667"/>
      <c r="F93" s="668"/>
      <c r="G93" s="826"/>
      <c r="H93" s="827"/>
      <c r="I93" s="828"/>
      <c r="J93" s="827"/>
      <c r="K93" s="828">
        <f t="shared" si="3"/>
        <v>0</v>
      </c>
      <c r="L93" s="827"/>
      <c r="M93" s="828"/>
    </row>
    <row r="94" spans="1:13" ht="15" x14ac:dyDescent="0.25">
      <c r="A94" s="666" t="s">
        <v>1</v>
      </c>
      <c r="B94" s="667"/>
      <c r="C94" s="667"/>
      <c r="D94" s="667"/>
      <c r="E94" s="667"/>
      <c r="F94" s="668"/>
      <c r="G94" s="921"/>
      <c r="H94" s="827"/>
      <c r="I94" s="913"/>
      <c r="J94" s="827"/>
      <c r="K94" s="913">
        <f t="shared" si="3"/>
        <v>0</v>
      </c>
      <c r="L94" s="827"/>
      <c r="M94" s="913"/>
    </row>
    <row r="95" spans="1:13" ht="15" x14ac:dyDescent="0.25">
      <c r="A95" s="666"/>
      <c r="B95" s="667"/>
      <c r="C95" s="667"/>
      <c r="D95" s="667"/>
      <c r="E95" s="667"/>
      <c r="F95" s="668"/>
      <c r="G95" s="906"/>
      <c r="H95" s="907"/>
      <c r="I95" s="906"/>
      <c r="J95" s="907"/>
      <c r="K95" s="906"/>
      <c r="L95" s="907"/>
      <c r="M95" s="906"/>
    </row>
    <row r="96" spans="1:13" ht="15" thickBot="1" x14ac:dyDescent="0.25">
      <c r="A96" s="630"/>
      <c r="B96" s="315"/>
      <c r="C96" s="315"/>
      <c r="D96" s="315"/>
      <c r="E96" s="315" t="s">
        <v>323</v>
      </c>
      <c r="F96" s="313"/>
      <c r="G96" s="908">
        <f>SUM(G86:G94)</f>
        <v>0</v>
      </c>
      <c r="H96" s="905"/>
      <c r="I96" s="908">
        <f>SUM(I86:I94)</f>
        <v>0</v>
      </c>
      <c r="J96" s="905"/>
      <c r="K96" s="908">
        <f>SUM(K86:K94)</f>
        <v>0</v>
      </c>
      <c r="L96" s="905"/>
      <c r="M96" s="908">
        <f>SUM(M86:M94)</f>
        <v>0</v>
      </c>
    </row>
    <row r="97" spans="1:13" ht="15" thickTop="1" x14ac:dyDescent="0.2">
      <c r="A97" s="315"/>
      <c r="B97" s="315"/>
      <c r="C97" s="315"/>
      <c r="D97" s="315"/>
      <c r="E97" s="315"/>
      <c r="F97" s="313"/>
      <c r="G97" s="371"/>
      <c r="H97" s="744"/>
      <c r="I97" s="371"/>
      <c r="J97" s="744"/>
      <c r="K97" s="371"/>
      <c r="L97" s="744"/>
      <c r="M97" s="371"/>
    </row>
    <row r="98" spans="1:13" ht="14.25" x14ac:dyDescent="0.2">
      <c r="A98" s="315"/>
      <c r="B98" s="315"/>
      <c r="C98" s="315"/>
      <c r="D98" s="315"/>
      <c r="E98" s="315"/>
      <c r="F98" s="313"/>
      <c r="G98" s="371"/>
      <c r="H98" s="744"/>
      <c r="I98" s="371"/>
      <c r="J98" s="744"/>
      <c r="K98" s="371"/>
      <c r="L98" s="744"/>
      <c r="M98" s="371"/>
    </row>
    <row r="99" spans="1:13" ht="14.25" x14ac:dyDescent="0.2">
      <c r="A99" s="745" t="s">
        <v>109</v>
      </c>
      <c r="B99" s="746"/>
      <c r="C99" s="746"/>
      <c r="D99" s="746"/>
      <c r="E99" s="746"/>
      <c r="F99" s="746"/>
      <c r="G99" s="315"/>
      <c r="H99" s="313"/>
      <c r="I99" s="315"/>
      <c r="J99" s="313"/>
      <c r="K99" s="315"/>
      <c r="L99" s="313"/>
      <c r="M99" s="315"/>
    </row>
    <row r="100" spans="1:13" s="366" customFormat="1" ht="14.25" x14ac:dyDescent="0.2">
      <c r="A100" s="315"/>
      <c r="B100" s="315"/>
      <c r="C100" s="315"/>
      <c r="D100" s="315"/>
      <c r="E100" s="315"/>
      <c r="F100" s="313"/>
      <c r="G100" s="315"/>
      <c r="H100" s="313"/>
      <c r="I100" s="315"/>
      <c r="J100" s="313"/>
      <c r="K100" s="315"/>
      <c r="L100" s="313"/>
      <c r="M100" s="315"/>
    </row>
    <row r="101" spans="1:13" ht="14.25" x14ac:dyDescent="0.2">
      <c r="G101" s="335" t="s">
        <v>322</v>
      </c>
      <c r="H101" s="329"/>
      <c r="I101" s="335" t="s">
        <v>322</v>
      </c>
      <c r="J101" s="329"/>
      <c r="K101" s="335" t="s">
        <v>322</v>
      </c>
      <c r="L101" s="329"/>
      <c r="M101" s="335" t="s">
        <v>322</v>
      </c>
    </row>
    <row r="102" spans="1:13" ht="14.25" x14ac:dyDescent="0.2">
      <c r="A102" s="381" t="s">
        <v>401</v>
      </c>
      <c r="B102" s="329"/>
      <c r="C102" s="329"/>
      <c r="D102" s="329"/>
      <c r="G102" s="343">
        <f>(G41+G51)-(G77+G83+G96)</f>
        <v>0</v>
      </c>
      <c r="H102" s="343"/>
      <c r="I102" s="343">
        <f>(I41+I51)-(I77+I83+I96)</f>
        <v>0</v>
      </c>
      <c r="J102" s="343"/>
      <c r="K102" s="343">
        <f>(K41+K51)-(K77+K83+K96)</f>
        <v>0</v>
      </c>
      <c r="L102" s="343"/>
      <c r="M102" s="343">
        <f>(M41+M51)-(M77+M83+M96)</f>
        <v>0</v>
      </c>
    </row>
    <row r="103" spans="1:13" ht="14.25" x14ac:dyDescent="0.2">
      <c r="A103" s="381"/>
      <c r="B103" s="362" t="s">
        <v>587</v>
      </c>
      <c r="C103" s="329"/>
      <c r="D103" s="329"/>
      <c r="G103" s="343"/>
      <c r="H103" s="343"/>
      <c r="I103" s="343"/>
      <c r="J103" s="343"/>
      <c r="K103" s="343"/>
      <c r="L103" s="343"/>
      <c r="M103" s="343"/>
    </row>
    <row r="104" spans="1:13" ht="14.25" x14ac:dyDescent="0.2">
      <c r="A104" s="360"/>
      <c r="B104" s="362" t="s">
        <v>572</v>
      </c>
      <c r="C104" s="329"/>
      <c r="D104" s="329"/>
    </row>
    <row r="105" spans="1:13" x14ac:dyDescent="0.2">
      <c r="B105" s="362" t="s">
        <v>402</v>
      </c>
    </row>
    <row r="107" spans="1:13" x14ac:dyDescent="0.2">
      <c r="B107" s="484"/>
      <c r="C107" s="484"/>
      <c r="D107" s="484"/>
      <c r="E107" s="485"/>
      <c r="F107" s="485"/>
      <c r="G107" s="486"/>
      <c r="H107" s="486"/>
      <c r="I107" s="486"/>
      <c r="J107" s="486"/>
    </row>
    <row r="108" spans="1:13" x14ac:dyDescent="0.2">
      <c r="A108" s="489"/>
      <c r="C108" s="489"/>
      <c r="E108" s="497" t="s">
        <v>666</v>
      </c>
      <c r="F108" s="490"/>
      <c r="G108" s="491" t="s">
        <v>590</v>
      </c>
      <c r="H108" s="492"/>
      <c r="I108" s="490"/>
      <c r="J108" s="490"/>
    </row>
    <row r="109" spans="1:13" x14ac:dyDescent="0.2">
      <c r="A109" s="493"/>
      <c r="C109" s="493"/>
      <c r="E109" s="493" t="s">
        <v>639</v>
      </c>
      <c r="F109" s="490"/>
      <c r="G109" s="490" t="s">
        <v>640</v>
      </c>
      <c r="H109" s="494"/>
      <c r="I109" s="494"/>
      <c r="J109" s="494"/>
    </row>
    <row r="110" spans="1:13" x14ac:dyDescent="0.2">
      <c r="A110" s="493"/>
      <c r="C110" s="493"/>
      <c r="E110" s="493" t="s">
        <v>641</v>
      </c>
      <c r="F110" s="490"/>
      <c r="G110" s="490" t="s">
        <v>642</v>
      </c>
      <c r="H110" s="494"/>
      <c r="I110" s="494"/>
      <c r="J110" s="494"/>
    </row>
    <row r="111" spans="1:13" x14ac:dyDescent="0.2">
      <c r="A111" s="493"/>
      <c r="C111" s="493"/>
      <c r="E111" s="493" t="s">
        <v>643</v>
      </c>
      <c r="F111" s="490"/>
      <c r="G111" s="490" t="s">
        <v>644</v>
      </c>
      <c r="H111" s="494"/>
      <c r="I111" s="494"/>
      <c r="J111" s="494"/>
    </row>
    <row r="112" spans="1:13" ht="14.25" x14ac:dyDescent="0.2">
      <c r="B112" s="480"/>
      <c r="C112" s="487"/>
      <c r="D112" s="487"/>
      <c r="E112" s="427" t="s">
        <v>675</v>
      </c>
      <c r="F112" s="382"/>
      <c r="G112" s="435" t="s">
        <v>676</v>
      </c>
      <c r="H112" s="488"/>
      <c r="I112" s="488"/>
      <c r="J112" s="488"/>
    </row>
  </sheetData>
  <mergeCells count="4">
    <mergeCell ref="G5:G11"/>
    <mergeCell ref="I5:I11"/>
    <mergeCell ref="K7:K11"/>
    <mergeCell ref="M6:M11"/>
  </mergeCells>
  <pageMargins left="0.7" right="0.7" top="0.75" bottom="0.75" header="0.3" footer="0.3"/>
  <pageSetup scale="47"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21</vt:i4>
      </vt:variant>
      <vt:variant>
        <vt:lpstr>Named Ranges</vt:lpstr>
      </vt:variant>
      <vt:variant>
        <vt:i4>30</vt:i4>
      </vt:variant>
    </vt:vector>
  </HeadingPairs>
  <TitlesOfParts>
    <vt:vector size="51" baseType="lpstr">
      <vt:lpstr>Governmental Funds - BS</vt:lpstr>
      <vt:lpstr>Governmental Funds - OS</vt:lpstr>
      <vt:lpstr>Proprietary Funds - BS</vt:lpstr>
      <vt:lpstr>Proprietary Funds - OS</vt:lpstr>
      <vt:lpstr>Proprietary Funds - SCF</vt:lpstr>
      <vt:lpstr>Fiduciary Funds - BS</vt:lpstr>
      <vt:lpstr>Fiduciary Funds - OS</vt:lpstr>
      <vt:lpstr>Agency Fund - Stmt of Chang</vt:lpstr>
      <vt:lpstr>Component Unit  - BS</vt:lpstr>
      <vt:lpstr>Component Unit - OS</vt:lpstr>
      <vt:lpstr>Component Unit - SCF</vt:lpstr>
      <vt:lpstr>Exhibit A-3</vt:lpstr>
      <vt:lpstr>Exhibit B-1</vt:lpstr>
      <vt:lpstr>Exhibit B-2</vt:lpstr>
      <vt:lpstr>Exhibit C-1</vt:lpstr>
      <vt:lpstr>Exhibit C-2</vt:lpstr>
      <vt:lpstr>Notes to Pension RSI</vt:lpstr>
      <vt:lpstr>Notes to Pension (2)</vt:lpstr>
      <vt:lpstr>Exhibit C-3</vt:lpstr>
      <vt:lpstr>Exhibit C-4</vt:lpstr>
      <vt:lpstr>Notes to OPEB RSI</vt:lpstr>
      <vt:lpstr>'Exhibit A-3'!PAGE1</vt:lpstr>
      <vt:lpstr>'Governmental Funds - OS'!PAGE1</vt:lpstr>
      <vt:lpstr>PAGE1</vt:lpstr>
      <vt:lpstr>'Exhibit A-3'!PAGE2</vt:lpstr>
      <vt:lpstr>'Governmental Funds - OS'!PAGE2</vt:lpstr>
      <vt:lpstr>PAGE2</vt:lpstr>
      <vt:lpstr>'Agency Fund - Stmt of Chang'!Print_Area</vt:lpstr>
      <vt:lpstr>'Component Unit  - BS'!Print_Area</vt:lpstr>
      <vt:lpstr>'Component Unit - OS'!Print_Area</vt:lpstr>
      <vt:lpstr>'Component Unit - SCF'!Print_Area</vt:lpstr>
      <vt:lpstr>'Exhibit A-3'!Print_Area</vt:lpstr>
      <vt:lpstr>'Exhibit B-1'!Print_Area</vt:lpstr>
      <vt:lpstr>'Exhibit B-2'!Print_Area</vt:lpstr>
      <vt:lpstr>'Exhibit C-1'!Print_Area</vt:lpstr>
      <vt:lpstr>'Exhibit C-2'!Print_Area</vt:lpstr>
      <vt:lpstr>'Exhibit C-3'!Print_Area</vt:lpstr>
      <vt:lpstr>'Exhibit C-4'!Print_Area</vt:lpstr>
      <vt:lpstr>'Fiduciary Funds - BS'!Print_Area</vt:lpstr>
      <vt:lpstr>'Fiduciary Funds - OS'!Print_Area</vt:lpstr>
      <vt:lpstr>'Governmental Funds - BS'!Print_Area</vt:lpstr>
      <vt:lpstr>'Governmental Funds - OS'!Print_Area</vt:lpstr>
      <vt:lpstr>'Notes to OPEB RSI'!Print_Area</vt:lpstr>
      <vt:lpstr>'Notes to Pension RSI'!Print_Area</vt:lpstr>
      <vt:lpstr>'Proprietary Funds - BS'!Print_Area</vt:lpstr>
      <vt:lpstr>'Proprietary Funds - OS'!Print_Area</vt:lpstr>
      <vt:lpstr>'Proprietary Funds - SCF'!Print_Area</vt:lpstr>
      <vt:lpstr>'Exhibit A-3'!Print_Area_MI</vt:lpstr>
      <vt:lpstr>'Governmental Funds - BS'!Print_Area_MI</vt:lpstr>
      <vt:lpstr>'Governmental Funds - OS'!Print_Area_MI</vt:lpstr>
      <vt:lpstr>TextRefCopy5</vt:lpstr>
    </vt:vector>
  </TitlesOfParts>
  <Company>Office of the State Auditor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Tim Underhill</dc:creator>
  <cp:lastModifiedBy>Ashley Byrd</cp:lastModifiedBy>
  <cp:lastPrinted>2020-08-05T22:44:10Z</cp:lastPrinted>
  <dcterms:created xsi:type="dcterms:W3CDTF">1998-05-13T14:06:44Z</dcterms:created>
  <dcterms:modified xsi:type="dcterms:W3CDTF">2020-09-16T14:43:10Z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Refresh">
    <vt:bool>true</vt:bool>
  </property>
  <property fmtid="{D5CDD505-2E9C-101B-9397-08002B2CF9AE}" pid="3" name="Refresh97">
    <vt:bool>false</vt:bool>
  </property>
  <property fmtid="{D5CDD505-2E9C-101B-9397-08002B2CF9AE}" pid="4" name="tabName">
    <vt:lpwstr>Agency</vt:lpwstr>
  </property>
  <property fmtid="{D5CDD505-2E9C-101B-9397-08002B2CF9AE}" pid="5" name="tabIndex">
    <vt:lpwstr>0600</vt:lpwstr>
  </property>
  <property fmtid="{D5CDD505-2E9C-101B-9397-08002B2CF9AE}" pid="6" name="workpaperIndex">
    <vt:lpwstr>600.22</vt:lpwstr>
  </property>
  <property fmtid="{D5CDD505-2E9C-101B-9397-08002B2CF9AE}" pid="7" name="Version">
    <vt:i4>20</vt:i4>
  </property>
</Properties>
</file>